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192.168.1.151\東京共有\K 関東スケジュール\2024\2024.09.15\KANTO\"/>
    </mc:Choice>
  </mc:AlternateContent>
  <bookViews>
    <workbookView xWindow="-108" yWindow="-108" windowWidth="19416" windowHeight="10296" tabRatio="861" firstSheet="5" activeTab="5"/>
  </bookViews>
  <sheets>
    <sheet name="担当" sheetId="2" state="hidden" r:id="rId1"/>
    <sheet name="1.PUS【旧】" sheetId="5" state="hidden" r:id="rId2"/>
    <sheet name="2.INH【旧】" sheetId="6" state="hidden" r:id="rId3"/>
    <sheet name="3.JBA【旧】" sheetId="7" state="hidden" r:id="rId4"/>
    <sheet name="トータル" sheetId="4" state="hidden" r:id="rId5"/>
    <sheet name="目次" sheetId="70" r:id="rId6"/>
    <sheet name="1.PUS" sheetId="49" r:id="rId7"/>
    <sheet name="1.PUS　更新用" sheetId="8" state="hidden" r:id="rId8"/>
    <sheet name="2.INH" sheetId="9" r:id="rId9"/>
    <sheet name="2.INH 更新用" sheetId="50" state="hidden" r:id="rId10"/>
    <sheet name="3.JBA" sheetId="10" r:id="rId11"/>
    <sheet name="4.KLG【旧】" sheetId="11" state="hidden" r:id="rId12"/>
    <sheet name="3.JBA 更新用" sheetId="51" state="hidden" r:id="rId13"/>
    <sheet name="4.KLG" sheetId="12" r:id="rId14"/>
    <sheet name="5.TCG【旧】" sheetId="13" state="hidden" r:id="rId15"/>
    <sheet name="4.KLG　更新用 " sheetId="52" state="hidden" r:id="rId16"/>
    <sheet name="5.TCG" sheetId="14" r:id="rId17"/>
    <sheet name="5.TCG 更新用" sheetId="53" state="hidden" r:id="rId18"/>
    <sheet name="6.KHH" sheetId="15" r:id="rId19"/>
    <sheet name="6.KHH【旧】" sheetId="16" state="hidden" r:id="rId20"/>
    <sheet name="7.SHA【旧】" sheetId="17" state="hidden" r:id="rId21"/>
    <sheet name="6.KHH 更新用" sheetId="54" state="hidden" r:id="rId22"/>
    <sheet name="7.SHA" sheetId="18" r:id="rId23"/>
    <sheet name="8.TAO【旧】" sheetId="19" state="hidden" r:id="rId24"/>
    <sheet name="7.SHA 更新用" sheetId="55" state="hidden" r:id="rId25"/>
    <sheet name="9.DLC【旧】" sheetId="21" state="hidden" r:id="rId26"/>
    <sheet name="8.TAO" sheetId="20" r:id="rId27"/>
    <sheet name="8.TAO 更新用" sheetId="56" state="hidden" r:id="rId28"/>
    <sheet name="9.DLC" sheetId="22" r:id="rId29"/>
    <sheet name="9.DLC 更新用" sheetId="57" state="hidden" r:id="rId30"/>
    <sheet name="10.XIN【旧】" sheetId="23" state="hidden" r:id="rId31"/>
    <sheet name="11.NIB【旧】" sheetId="25" state="hidden" r:id="rId32"/>
    <sheet name="10.XIN " sheetId="58" r:id="rId33"/>
    <sheet name="10.XIN　更新用" sheetId="24" state="hidden" r:id="rId34"/>
    <sheet name="11.NIB" sheetId="26" r:id="rId35"/>
    <sheet name="11.NIB 更新用" sheetId="60" state="hidden" r:id="rId36"/>
    <sheet name="12.XIA" sheetId="28" r:id="rId37"/>
    <sheet name="12.XIA 更新用" sheetId="59" state="hidden" r:id="rId38"/>
    <sheet name="12.XIA【旧】" sheetId="27" state="hidden" r:id="rId39"/>
    <sheet name="13.HKG【旧】" sheetId="29" state="hidden" r:id="rId40"/>
    <sheet name="13.HKG" sheetId="30" r:id="rId41"/>
    <sheet name="14.SIN【旧】" sheetId="31" state="hidden" r:id="rId42"/>
    <sheet name="13.HKG 更新用" sheetId="61" state="hidden" r:id="rId43"/>
    <sheet name="14.SIN" sheetId="32" r:id="rId44"/>
    <sheet name="15.JKT【旧】" sheetId="33" state="hidden" r:id="rId45"/>
    <sheet name="14.SIN 更新用" sheetId="62" state="hidden" r:id="rId46"/>
    <sheet name="15.JKT" sheetId="34" r:id="rId47"/>
    <sheet name="16.PKG【旧】" sheetId="35" state="hidden" r:id="rId48"/>
    <sheet name="15.JKT 更新用" sheetId="63" state="hidden" r:id="rId49"/>
    <sheet name="16.PKG" sheetId="36" r:id="rId50"/>
    <sheet name="17.MNL【旧】" sheetId="37" state="hidden" r:id="rId51"/>
    <sheet name="16.PKG　更新用" sheetId="64" state="hidden" r:id="rId52"/>
    <sheet name="17.MNL" sheetId="38" r:id="rId53"/>
    <sheet name="18.HCH【旧】" sheetId="39" state="hidden" r:id="rId54"/>
    <sheet name="17.MNL 更新用" sheetId="65" state="hidden" r:id="rId55"/>
    <sheet name="19.HPH【旧】" sheetId="41" state="hidden" r:id="rId56"/>
    <sheet name="18.HCH" sheetId="40" r:id="rId57"/>
    <sheet name="18.HCH 更新用" sheetId="66" state="hidden" r:id="rId58"/>
    <sheet name="19.HPH" sheetId="42" r:id="rId59"/>
    <sheet name="20.BKK【旧】" sheetId="43" state="hidden" r:id="rId60"/>
    <sheet name="19.HPH 更新用" sheetId="67" state="hidden" r:id="rId61"/>
    <sheet name="20.BKK" sheetId="44" r:id="rId62"/>
    <sheet name="21.LCB【旧】" sheetId="45" state="hidden" r:id="rId63"/>
    <sheet name="20.BKK 更新用" sheetId="68" state="hidden" r:id="rId64"/>
    <sheet name="21.LCB" sheetId="46" r:id="rId65"/>
    <sheet name="21.LCB 更新用" sheetId="69" state="hidden" r:id="rId66"/>
    <sheet name="22.LAT【旧】" sheetId="47" state="hidden" r:id="rId67"/>
    <sheet name="22.LAT" sheetId="48" state="hidden" r:id="rId68"/>
  </sheets>
  <definedNames>
    <definedName name="_xlnm._FilterDatabase" localSheetId="4" hidden="1">トータル!$B$5:$WVJ$382</definedName>
    <definedName name="_xlnm.Print_Area" localSheetId="6">'1.PUS'!$A$1:$AI$37</definedName>
    <definedName name="_xlnm.Print_Area" localSheetId="7">'1.PUS　更新用'!$A$1:$AI$37</definedName>
    <definedName name="_xlnm.Print_Area" localSheetId="1">'1.PUS【旧】'!$A$1:$O$36</definedName>
    <definedName name="_xlnm.Print_Area" localSheetId="32">'10.XIN '!$A$1:$AB$25</definedName>
    <definedName name="_xlnm.Print_Area" localSheetId="33">'10.XIN　更新用'!$A$1:$AB$26</definedName>
    <definedName name="_xlnm.Print_Area" localSheetId="30">'10.XIN【旧】'!$A$1:$O$28</definedName>
    <definedName name="_xlnm.Print_Area" localSheetId="35">'11.NIB 更新用'!$A$1:$AC$27</definedName>
    <definedName name="_xlnm.Print_Area" localSheetId="31">'11.NIB【旧】'!$A$1:$O$30</definedName>
    <definedName name="_xlnm.Print_Area" localSheetId="36">'12.XIA'!$A$1:$AC$25</definedName>
    <definedName name="_xlnm.Print_Area" localSheetId="37">'12.XIA 更新用'!$A$1:$AC$25</definedName>
    <definedName name="_xlnm.Print_Area" localSheetId="38">'12.XIA【旧】'!$A$1:$O$31</definedName>
    <definedName name="_xlnm.Print_Area" localSheetId="40">'13.HKG'!$A$1:$AK$42</definedName>
    <definedName name="_xlnm.Print_Area" localSheetId="42">'13.HKG 更新用'!$A$1:$AK$38</definedName>
    <definedName name="_xlnm.Print_Area" localSheetId="39">'13.HKG【旧】'!$A$1:$P$38</definedName>
    <definedName name="_xlnm.Print_Area" localSheetId="43">'14.SIN'!$A$1:$AL$41</definedName>
    <definedName name="_xlnm.Print_Area" localSheetId="45">'14.SIN 更新用'!$A$1:$AL$41</definedName>
    <definedName name="_xlnm.Print_Area" localSheetId="41">'14.SIN【旧】'!$A$1:$O$40</definedName>
    <definedName name="_xlnm.Print_Area" localSheetId="46">'15.JKT'!$A$1:$AD$29</definedName>
    <definedName name="_xlnm.Print_Area" localSheetId="48">'15.JKT 更新用'!$A$1:$AD$29</definedName>
    <definedName name="_xlnm.Print_Area" localSheetId="44">'15.JKT【旧】'!$A$1:$O$33</definedName>
    <definedName name="_xlnm.Print_Area" localSheetId="49">'16.PKG'!$A$1:$AC$29</definedName>
    <definedName name="_xlnm.Print_Area" localSheetId="51">'16.PKG　更新用'!$A$1:$AC$29</definedName>
    <definedName name="_xlnm.Print_Area" localSheetId="47">'16.PKG【旧】'!$A$1:$O$31</definedName>
    <definedName name="_xlnm.Print_Area" localSheetId="52">'17.MNL'!$A$1:$AF$38</definedName>
    <definedName name="_xlnm.Print_Area" localSheetId="54">'17.MNL 更新用'!$A$1:$AE$36</definedName>
    <definedName name="_xlnm.Print_Area" localSheetId="50">'17.MNL【旧】'!$A$1:$O$37</definedName>
    <definedName name="_xlnm.Print_Area" localSheetId="56">'18.HCH'!$A$1:$AC$33</definedName>
    <definedName name="_xlnm.Print_Area" localSheetId="57">'18.HCH 更新用'!$A$1:$AC$33</definedName>
    <definedName name="_xlnm.Print_Area" localSheetId="53">'18.HCH【旧】'!$A$1:$O$39</definedName>
    <definedName name="_xlnm.Print_Area" localSheetId="58">'19.HPH'!$A$1:$AE$35</definedName>
    <definedName name="_xlnm.Print_Area" localSheetId="60">'19.HPH 更新用'!$A$1:$AE$35</definedName>
    <definedName name="_xlnm.Print_Area" localSheetId="55">'19.HPH【旧】'!$A$1:$O$37</definedName>
    <definedName name="_xlnm.Print_Area" localSheetId="8">'2.INH'!$A$1:$AB$27</definedName>
    <definedName name="_xlnm.Print_Area" localSheetId="9">'2.INH 更新用'!$A$1:$AB$28</definedName>
    <definedName name="_xlnm.Print_Area" localSheetId="2">'2.INH【旧】'!$A$1:$O$31</definedName>
    <definedName name="_xlnm.Print_Area" localSheetId="61">'20.BKK'!$A$1:$AB$30</definedName>
    <definedName name="_xlnm.Print_Area" localSheetId="59">'20.BKK【旧】'!$A$1:$O$29</definedName>
    <definedName name="_xlnm.Print_Area" localSheetId="64">'21.LCB'!$A$1:$AB$29</definedName>
    <definedName name="_xlnm.Print_Area" localSheetId="65">'21.LCB 更新用'!$A$1:$AB$28</definedName>
    <definedName name="_xlnm.Print_Area" localSheetId="62">'21.LCB【旧】'!$A$1:$O$28</definedName>
    <definedName name="_xlnm.Print_Area" localSheetId="67">'22.LAT'!$A$1:$AB$30</definedName>
    <definedName name="_xlnm.Print_Area" localSheetId="66">'22.LAT【旧】'!$A$1:$O$31</definedName>
    <definedName name="_xlnm.Print_Area" localSheetId="10">'3.JBA'!$A$1:$AC$32</definedName>
    <definedName name="_xlnm.Print_Area" localSheetId="12">'3.JBA 更新用'!$A$1:$AC$32</definedName>
    <definedName name="_xlnm.Print_Area" localSheetId="3">'3.JBA【旧】'!$A$1:$N$34</definedName>
    <definedName name="_xlnm.Print_Area" localSheetId="13">'4.KLG'!$A$1:$AC$28</definedName>
    <definedName name="_xlnm.Print_Area" localSheetId="15">'4.KLG　更新用 '!$A$1:$AC$29</definedName>
    <definedName name="_xlnm.Print_Area" localSheetId="11">'4.KLG【旧】'!$A$1:$O$39</definedName>
    <definedName name="_xlnm.Print_Area" localSheetId="16">'5.TCG'!$A$1:$AC$29</definedName>
    <definedName name="_xlnm.Print_Area" localSheetId="17">'5.TCG 更新用'!$A$1:$AC$29</definedName>
    <definedName name="_xlnm.Print_Area" localSheetId="14">'5.TCG【旧】'!$A$1:$O$32</definedName>
    <definedName name="_xlnm.Print_Area" localSheetId="18">'6.KHH'!$A$1:$AC$25</definedName>
    <definedName name="_xlnm.Print_Area" localSheetId="21">'6.KHH 更新用'!$A$1:$AC$28</definedName>
    <definedName name="_xlnm.Print_Area" localSheetId="19">'6.KHH【旧】'!$A$1:$P$32</definedName>
    <definedName name="_xlnm.Print_Area" localSheetId="22">'7.SHA'!$A$1:$AI$37</definedName>
    <definedName name="_xlnm.Print_Area" localSheetId="24">'7.SHA 更新用'!$A$1:$AI$37</definedName>
    <definedName name="_xlnm.Print_Area" localSheetId="20">'7.SHA【旧】'!$A$1:$O$34</definedName>
    <definedName name="_xlnm.Print_Area" localSheetId="26">'8.TAO'!$A$1:$AA$26</definedName>
    <definedName name="_xlnm.Print_Area" localSheetId="27">'8.TAO 更新用'!$A$1:$AA$27</definedName>
    <definedName name="_xlnm.Print_Area" localSheetId="23">'8.TAO【旧】'!$A$1:$O$30</definedName>
    <definedName name="_xlnm.Print_Area" localSheetId="28">'9.DLC'!$A$1:$AB$25</definedName>
    <definedName name="_xlnm.Print_Area" localSheetId="29">'9.DLC 更新用'!$A$1:$AB$25</definedName>
    <definedName name="_xlnm.Print_Area" localSheetId="25">'9.DLC【旧】'!$A$1:$P$31</definedName>
    <definedName name="_xlnm.Print_Area" localSheetId="5">目次!$A$1:$R$46</definedName>
    <definedName name="Z_13512C7E_4D64_4772_B38D_5DF8639F80D8_.wvu.FilterData" localSheetId="4" hidden="1">トータル!$B$5:$WVJ$382</definedName>
    <definedName name="Z_13512C7E_4D64_4772_B38D_5DF8639F80D8_.wvu.PrintArea" localSheetId="6" hidden="1">'1.PUS'!$A$1:$AI$37</definedName>
    <definedName name="Z_13512C7E_4D64_4772_B38D_5DF8639F80D8_.wvu.PrintArea" localSheetId="7" hidden="1">'1.PUS　更新用'!$A$1:$AI$37</definedName>
    <definedName name="Z_13512C7E_4D64_4772_B38D_5DF8639F80D8_.wvu.PrintArea" localSheetId="1" hidden="1">'1.PUS【旧】'!$A$1:$O$36</definedName>
    <definedName name="Z_13512C7E_4D64_4772_B38D_5DF8639F80D8_.wvu.PrintArea" localSheetId="32" hidden="1">'10.XIN '!$A$1:$AB$23</definedName>
    <definedName name="Z_13512C7E_4D64_4772_B38D_5DF8639F80D8_.wvu.PrintArea" localSheetId="33" hidden="1">'10.XIN　更新用'!$A$1:$AB$24</definedName>
    <definedName name="Z_13512C7E_4D64_4772_B38D_5DF8639F80D8_.wvu.PrintArea" localSheetId="30" hidden="1">'10.XIN【旧】'!$A$1:$O$28</definedName>
    <definedName name="Z_13512C7E_4D64_4772_B38D_5DF8639F80D8_.wvu.PrintArea" localSheetId="34" hidden="1">'11.NIB'!$A$1:$AC$26</definedName>
    <definedName name="Z_13512C7E_4D64_4772_B38D_5DF8639F80D8_.wvu.PrintArea" localSheetId="35" hidden="1">'11.NIB 更新用'!$A$1:$AC$26</definedName>
    <definedName name="Z_13512C7E_4D64_4772_B38D_5DF8639F80D8_.wvu.PrintArea" localSheetId="31" hidden="1">'11.NIB【旧】'!$A$1:$O$30</definedName>
    <definedName name="Z_13512C7E_4D64_4772_B38D_5DF8639F80D8_.wvu.PrintArea" localSheetId="36" hidden="1">'12.XIA'!$A$1:$AC$24</definedName>
    <definedName name="Z_13512C7E_4D64_4772_B38D_5DF8639F80D8_.wvu.PrintArea" localSheetId="37" hidden="1">'12.XIA 更新用'!$A$1:$AC$24</definedName>
    <definedName name="Z_13512C7E_4D64_4772_B38D_5DF8639F80D8_.wvu.PrintArea" localSheetId="38" hidden="1">'12.XIA【旧】'!$A$1:$O$31</definedName>
    <definedName name="Z_13512C7E_4D64_4772_B38D_5DF8639F80D8_.wvu.PrintArea" localSheetId="40" hidden="1">'13.HKG'!$A$1:$AK$42</definedName>
    <definedName name="Z_13512C7E_4D64_4772_B38D_5DF8639F80D8_.wvu.PrintArea" localSheetId="42" hidden="1">'13.HKG 更新用'!$A$1:$AK$38</definedName>
    <definedName name="Z_13512C7E_4D64_4772_B38D_5DF8639F80D8_.wvu.PrintArea" localSheetId="39" hidden="1">'13.HKG【旧】'!$A$1:$P$38</definedName>
    <definedName name="Z_13512C7E_4D64_4772_B38D_5DF8639F80D8_.wvu.PrintArea" localSheetId="43" hidden="1">'14.SIN'!$A$1:$AL$41</definedName>
    <definedName name="Z_13512C7E_4D64_4772_B38D_5DF8639F80D8_.wvu.PrintArea" localSheetId="45" hidden="1">'14.SIN 更新用'!$A$1:$AL$41</definedName>
    <definedName name="Z_13512C7E_4D64_4772_B38D_5DF8639F80D8_.wvu.PrintArea" localSheetId="41" hidden="1">'14.SIN【旧】'!$A$1:$O$40</definedName>
    <definedName name="Z_13512C7E_4D64_4772_B38D_5DF8639F80D8_.wvu.PrintArea" localSheetId="46" hidden="1">'15.JKT'!$A$1:$AD$29</definedName>
    <definedName name="Z_13512C7E_4D64_4772_B38D_5DF8639F80D8_.wvu.PrintArea" localSheetId="48" hidden="1">'15.JKT 更新用'!$A$1:$AD$29</definedName>
    <definedName name="Z_13512C7E_4D64_4772_B38D_5DF8639F80D8_.wvu.PrintArea" localSheetId="44" hidden="1">'15.JKT【旧】'!$A$1:$O$33</definedName>
    <definedName name="Z_13512C7E_4D64_4772_B38D_5DF8639F80D8_.wvu.PrintArea" localSheetId="49" hidden="1">'16.PKG'!$A$1:$AC$29</definedName>
    <definedName name="Z_13512C7E_4D64_4772_B38D_5DF8639F80D8_.wvu.PrintArea" localSheetId="51" hidden="1">'16.PKG　更新用'!$A$1:$AC$29</definedName>
    <definedName name="Z_13512C7E_4D64_4772_B38D_5DF8639F80D8_.wvu.PrintArea" localSheetId="47" hidden="1">'16.PKG【旧】'!$A$1:$O$31</definedName>
    <definedName name="Z_13512C7E_4D64_4772_B38D_5DF8639F80D8_.wvu.PrintArea" localSheetId="52" hidden="1">'17.MNL'!$A$1:$AE$38</definedName>
    <definedName name="Z_13512C7E_4D64_4772_B38D_5DF8639F80D8_.wvu.PrintArea" localSheetId="54" hidden="1">'17.MNL 更新用'!$A$1:$AE$36</definedName>
    <definedName name="Z_13512C7E_4D64_4772_B38D_5DF8639F80D8_.wvu.PrintArea" localSheetId="50" hidden="1">'17.MNL【旧】'!$A$1:$O$37</definedName>
    <definedName name="Z_13512C7E_4D64_4772_B38D_5DF8639F80D8_.wvu.PrintArea" localSheetId="56" hidden="1">'18.HCH'!$A$1:$AC$33</definedName>
    <definedName name="Z_13512C7E_4D64_4772_B38D_5DF8639F80D8_.wvu.PrintArea" localSheetId="57" hidden="1">'18.HCH 更新用'!$A$1:$AC$33</definedName>
    <definedName name="Z_13512C7E_4D64_4772_B38D_5DF8639F80D8_.wvu.PrintArea" localSheetId="53" hidden="1">'18.HCH【旧】'!$A$1:$O$39</definedName>
    <definedName name="Z_13512C7E_4D64_4772_B38D_5DF8639F80D8_.wvu.PrintArea" localSheetId="58" hidden="1">'19.HPH'!$A$1:$AE$35</definedName>
    <definedName name="Z_13512C7E_4D64_4772_B38D_5DF8639F80D8_.wvu.PrintArea" localSheetId="60" hidden="1">'19.HPH 更新用'!$A$1:$AE$35</definedName>
    <definedName name="Z_13512C7E_4D64_4772_B38D_5DF8639F80D8_.wvu.PrintArea" localSheetId="55" hidden="1">'19.HPH【旧】'!$A$1:$O$37</definedName>
    <definedName name="Z_13512C7E_4D64_4772_B38D_5DF8639F80D8_.wvu.PrintArea" localSheetId="8" hidden="1">'2.INH'!$A$1:$AB$27</definedName>
    <definedName name="Z_13512C7E_4D64_4772_B38D_5DF8639F80D8_.wvu.PrintArea" localSheetId="9" hidden="1">'2.INH 更新用'!$A$1:$AB$28</definedName>
    <definedName name="Z_13512C7E_4D64_4772_B38D_5DF8639F80D8_.wvu.PrintArea" localSheetId="2" hidden="1">'2.INH【旧】'!$A$1:$O$31</definedName>
    <definedName name="Z_13512C7E_4D64_4772_B38D_5DF8639F80D8_.wvu.PrintArea" localSheetId="61" hidden="1">'20.BKK'!$A$1:$AB$30</definedName>
    <definedName name="Z_13512C7E_4D64_4772_B38D_5DF8639F80D8_.wvu.PrintArea" localSheetId="63" hidden="1">'20.BKK 更新用'!$A$1:$AB$30</definedName>
    <definedName name="Z_13512C7E_4D64_4772_B38D_5DF8639F80D8_.wvu.PrintArea" localSheetId="59" hidden="1">'20.BKK【旧】'!$A$1:$O$29</definedName>
    <definedName name="Z_13512C7E_4D64_4772_B38D_5DF8639F80D8_.wvu.PrintArea" localSheetId="64" hidden="1">'21.LCB'!$A$1:$AB$29</definedName>
    <definedName name="Z_13512C7E_4D64_4772_B38D_5DF8639F80D8_.wvu.PrintArea" localSheetId="65" hidden="1">'21.LCB 更新用'!$A$1:$AB$28</definedName>
    <definedName name="Z_13512C7E_4D64_4772_B38D_5DF8639F80D8_.wvu.PrintArea" localSheetId="62" hidden="1">'21.LCB【旧】'!$A$1:$O$28</definedName>
    <definedName name="Z_13512C7E_4D64_4772_B38D_5DF8639F80D8_.wvu.PrintArea" localSheetId="67" hidden="1">'22.LAT'!$A$1:$AB$30</definedName>
    <definedName name="Z_13512C7E_4D64_4772_B38D_5DF8639F80D8_.wvu.PrintArea" localSheetId="66" hidden="1">'22.LAT【旧】'!$A$1:$O$31</definedName>
    <definedName name="Z_13512C7E_4D64_4772_B38D_5DF8639F80D8_.wvu.PrintArea" localSheetId="10" hidden="1">'3.JBA'!$A$1:$AC$32</definedName>
    <definedName name="Z_13512C7E_4D64_4772_B38D_5DF8639F80D8_.wvu.PrintArea" localSheetId="12" hidden="1">'3.JBA 更新用'!$A$1:$AC$32</definedName>
    <definedName name="Z_13512C7E_4D64_4772_B38D_5DF8639F80D8_.wvu.PrintArea" localSheetId="3" hidden="1">'3.JBA【旧】'!$A$1:$N$34</definedName>
    <definedName name="Z_13512C7E_4D64_4772_B38D_5DF8639F80D8_.wvu.PrintArea" localSheetId="13" hidden="1">'4.KLG'!$A$1:$AC$28</definedName>
    <definedName name="Z_13512C7E_4D64_4772_B38D_5DF8639F80D8_.wvu.PrintArea" localSheetId="15" hidden="1">'4.KLG　更新用 '!$A$1:$AC$29</definedName>
    <definedName name="Z_13512C7E_4D64_4772_B38D_5DF8639F80D8_.wvu.PrintArea" localSheetId="11" hidden="1">'4.KLG【旧】'!$A$1:$O$39</definedName>
    <definedName name="Z_13512C7E_4D64_4772_B38D_5DF8639F80D8_.wvu.PrintArea" localSheetId="16" hidden="1">'5.TCG'!$A$1:$AC$29</definedName>
    <definedName name="Z_13512C7E_4D64_4772_B38D_5DF8639F80D8_.wvu.PrintArea" localSheetId="17" hidden="1">'5.TCG 更新用'!$A$1:$AC$29</definedName>
    <definedName name="Z_13512C7E_4D64_4772_B38D_5DF8639F80D8_.wvu.PrintArea" localSheetId="14" hidden="1">'5.TCG【旧】'!$A$1:$O$32</definedName>
    <definedName name="Z_13512C7E_4D64_4772_B38D_5DF8639F80D8_.wvu.PrintArea" localSheetId="18" hidden="1">'6.KHH'!$A$1:$AC$25</definedName>
    <definedName name="Z_13512C7E_4D64_4772_B38D_5DF8639F80D8_.wvu.PrintArea" localSheetId="21" hidden="1">'6.KHH 更新用'!$A$1:$AC$24</definedName>
    <definedName name="Z_13512C7E_4D64_4772_B38D_5DF8639F80D8_.wvu.PrintArea" localSheetId="19" hidden="1">'6.KHH【旧】'!$A$1:$P$32</definedName>
    <definedName name="Z_13512C7E_4D64_4772_B38D_5DF8639F80D8_.wvu.PrintArea" localSheetId="22" hidden="1">'7.SHA'!$A$1:$AI$37</definedName>
    <definedName name="Z_13512C7E_4D64_4772_B38D_5DF8639F80D8_.wvu.PrintArea" localSheetId="24" hidden="1">'7.SHA 更新用'!$A$1:$AI$37</definedName>
    <definedName name="Z_13512C7E_4D64_4772_B38D_5DF8639F80D8_.wvu.PrintArea" localSheetId="20" hidden="1">'7.SHA【旧】'!$A$1:$O$34</definedName>
    <definedName name="Z_13512C7E_4D64_4772_B38D_5DF8639F80D8_.wvu.PrintArea" localSheetId="26" hidden="1">'8.TAO'!$A$1:$AA$24</definedName>
    <definedName name="Z_13512C7E_4D64_4772_B38D_5DF8639F80D8_.wvu.PrintArea" localSheetId="27" hidden="1">'8.TAO 更新用'!$A$1:$AA$25</definedName>
    <definedName name="Z_13512C7E_4D64_4772_B38D_5DF8639F80D8_.wvu.PrintArea" localSheetId="23" hidden="1">'8.TAO【旧】'!$A$1:$O$30</definedName>
    <definedName name="Z_13512C7E_4D64_4772_B38D_5DF8639F80D8_.wvu.PrintArea" localSheetId="28" hidden="1">'9.DLC'!$A$1:$AB$25</definedName>
    <definedName name="Z_13512C7E_4D64_4772_B38D_5DF8639F80D8_.wvu.PrintArea" localSheetId="29" hidden="1">'9.DLC 更新用'!$A$1:$AB$25</definedName>
    <definedName name="Z_13512C7E_4D64_4772_B38D_5DF8639F80D8_.wvu.PrintArea" localSheetId="25" hidden="1">'9.DLC【旧】'!$A$1:$P$31</definedName>
    <definedName name="Z_13512C7E_4D64_4772_B38D_5DF8639F80D8_.wvu.PrintArea" localSheetId="5" hidden="1">目次!$A$1:$R$46</definedName>
    <definedName name="Z_17C8232F_A7FD_487E_A60A_856E635A2885_.wvu.FilterData" localSheetId="4" hidden="1">トータル!$B$5:$WVJ$382</definedName>
    <definedName name="Z_693627EA_E1BA_4DAA_9282_73EC5EF74398_.wvu.FilterData" localSheetId="4" hidden="1">トータル!$B$5:$WVJ$382</definedName>
    <definedName name="Z_693627EA_E1BA_4DAA_9282_73EC5EF74398_.wvu.PrintArea" localSheetId="6" hidden="1">'1.PUS'!$A$1:$AI$37</definedName>
    <definedName name="Z_693627EA_E1BA_4DAA_9282_73EC5EF74398_.wvu.PrintArea" localSheetId="7" hidden="1">'1.PUS　更新用'!$A$1:$AI$37</definedName>
    <definedName name="Z_693627EA_E1BA_4DAA_9282_73EC5EF74398_.wvu.PrintArea" localSheetId="1" hidden="1">'1.PUS【旧】'!$A$1:$O$36</definedName>
    <definedName name="Z_693627EA_E1BA_4DAA_9282_73EC5EF74398_.wvu.PrintArea" localSheetId="32" hidden="1">'10.XIN '!$A$1:$AB$23</definedName>
    <definedName name="Z_693627EA_E1BA_4DAA_9282_73EC5EF74398_.wvu.PrintArea" localSheetId="33" hidden="1">'10.XIN　更新用'!$A$1:$AB$24</definedName>
    <definedName name="Z_693627EA_E1BA_4DAA_9282_73EC5EF74398_.wvu.PrintArea" localSheetId="30" hidden="1">'10.XIN【旧】'!$A$1:$O$28</definedName>
    <definedName name="Z_693627EA_E1BA_4DAA_9282_73EC5EF74398_.wvu.PrintArea" localSheetId="34" hidden="1">'11.NIB'!$A$1:$AC$26</definedName>
    <definedName name="Z_693627EA_E1BA_4DAA_9282_73EC5EF74398_.wvu.PrintArea" localSheetId="35" hidden="1">'11.NIB 更新用'!$A$1:$AC$26</definedName>
    <definedName name="Z_693627EA_E1BA_4DAA_9282_73EC5EF74398_.wvu.PrintArea" localSheetId="31" hidden="1">'11.NIB【旧】'!$A$1:$O$30</definedName>
    <definedName name="Z_693627EA_E1BA_4DAA_9282_73EC5EF74398_.wvu.PrintArea" localSheetId="36" hidden="1">'12.XIA'!$A$1:$AC$24</definedName>
    <definedName name="Z_693627EA_E1BA_4DAA_9282_73EC5EF74398_.wvu.PrintArea" localSheetId="37" hidden="1">'12.XIA 更新用'!$A$1:$AC$24</definedName>
    <definedName name="Z_693627EA_E1BA_4DAA_9282_73EC5EF74398_.wvu.PrintArea" localSheetId="38" hidden="1">'12.XIA【旧】'!$A$1:$O$31</definedName>
    <definedName name="Z_693627EA_E1BA_4DAA_9282_73EC5EF74398_.wvu.PrintArea" localSheetId="40" hidden="1">'13.HKG'!$A$1:$AK$42</definedName>
    <definedName name="Z_693627EA_E1BA_4DAA_9282_73EC5EF74398_.wvu.PrintArea" localSheetId="42" hidden="1">'13.HKG 更新用'!$A$1:$AK$38</definedName>
    <definedName name="Z_693627EA_E1BA_4DAA_9282_73EC5EF74398_.wvu.PrintArea" localSheetId="39" hidden="1">'13.HKG【旧】'!$A$1:$P$38</definedName>
    <definedName name="Z_693627EA_E1BA_4DAA_9282_73EC5EF74398_.wvu.PrintArea" localSheetId="43" hidden="1">'14.SIN'!$A$1:$AL$41</definedName>
    <definedName name="Z_693627EA_E1BA_4DAA_9282_73EC5EF74398_.wvu.PrintArea" localSheetId="45" hidden="1">'14.SIN 更新用'!$A$1:$AL$41</definedName>
    <definedName name="Z_693627EA_E1BA_4DAA_9282_73EC5EF74398_.wvu.PrintArea" localSheetId="41" hidden="1">'14.SIN【旧】'!$A$1:$O$40</definedName>
    <definedName name="Z_693627EA_E1BA_4DAA_9282_73EC5EF74398_.wvu.PrintArea" localSheetId="46" hidden="1">'15.JKT'!$A$1:$AD$29</definedName>
    <definedName name="Z_693627EA_E1BA_4DAA_9282_73EC5EF74398_.wvu.PrintArea" localSheetId="48" hidden="1">'15.JKT 更新用'!$A$1:$AD$29</definedName>
    <definedName name="Z_693627EA_E1BA_4DAA_9282_73EC5EF74398_.wvu.PrintArea" localSheetId="44" hidden="1">'15.JKT【旧】'!$A$1:$O$33</definedName>
    <definedName name="Z_693627EA_E1BA_4DAA_9282_73EC5EF74398_.wvu.PrintArea" localSheetId="49" hidden="1">'16.PKG'!$A$1:$AC$29</definedName>
    <definedName name="Z_693627EA_E1BA_4DAA_9282_73EC5EF74398_.wvu.PrintArea" localSheetId="51" hidden="1">'16.PKG　更新用'!$A$1:$AC$29</definedName>
    <definedName name="Z_693627EA_E1BA_4DAA_9282_73EC5EF74398_.wvu.PrintArea" localSheetId="47" hidden="1">'16.PKG【旧】'!$A$1:$O$31</definedName>
    <definedName name="Z_693627EA_E1BA_4DAA_9282_73EC5EF74398_.wvu.PrintArea" localSheetId="52" hidden="1">'17.MNL'!$A$1:$AE$38</definedName>
    <definedName name="Z_693627EA_E1BA_4DAA_9282_73EC5EF74398_.wvu.PrintArea" localSheetId="54" hidden="1">'17.MNL 更新用'!$A$1:$AE$36</definedName>
    <definedName name="Z_693627EA_E1BA_4DAA_9282_73EC5EF74398_.wvu.PrintArea" localSheetId="50" hidden="1">'17.MNL【旧】'!$A$1:$O$37</definedName>
    <definedName name="Z_693627EA_E1BA_4DAA_9282_73EC5EF74398_.wvu.PrintArea" localSheetId="56" hidden="1">'18.HCH'!$A$1:$AC$33</definedName>
    <definedName name="Z_693627EA_E1BA_4DAA_9282_73EC5EF74398_.wvu.PrintArea" localSheetId="57" hidden="1">'18.HCH 更新用'!$A$1:$AC$33</definedName>
    <definedName name="Z_693627EA_E1BA_4DAA_9282_73EC5EF74398_.wvu.PrintArea" localSheetId="53" hidden="1">'18.HCH【旧】'!$A$1:$O$39</definedName>
    <definedName name="Z_693627EA_E1BA_4DAA_9282_73EC5EF74398_.wvu.PrintArea" localSheetId="58" hidden="1">'19.HPH'!$A$1:$AE$35</definedName>
    <definedName name="Z_693627EA_E1BA_4DAA_9282_73EC5EF74398_.wvu.PrintArea" localSheetId="60" hidden="1">'19.HPH 更新用'!$A$1:$AE$35</definedName>
    <definedName name="Z_693627EA_E1BA_4DAA_9282_73EC5EF74398_.wvu.PrintArea" localSheetId="55" hidden="1">'19.HPH【旧】'!$A$1:$O$37</definedName>
    <definedName name="Z_693627EA_E1BA_4DAA_9282_73EC5EF74398_.wvu.PrintArea" localSheetId="8" hidden="1">'2.INH'!$A$1:$AB$27</definedName>
    <definedName name="Z_693627EA_E1BA_4DAA_9282_73EC5EF74398_.wvu.PrintArea" localSheetId="9" hidden="1">'2.INH 更新用'!$A$1:$AB$28</definedName>
    <definedName name="Z_693627EA_E1BA_4DAA_9282_73EC5EF74398_.wvu.PrintArea" localSheetId="2" hidden="1">'2.INH【旧】'!$A$1:$O$31</definedName>
    <definedName name="Z_693627EA_E1BA_4DAA_9282_73EC5EF74398_.wvu.PrintArea" localSheetId="61" hidden="1">'20.BKK'!$A$1:$AB$30</definedName>
    <definedName name="Z_693627EA_E1BA_4DAA_9282_73EC5EF74398_.wvu.PrintArea" localSheetId="63" hidden="1">'20.BKK 更新用'!$A$1:$AB$30</definedName>
    <definedName name="Z_693627EA_E1BA_4DAA_9282_73EC5EF74398_.wvu.PrintArea" localSheetId="59" hidden="1">'20.BKK【旧】'!$A$1:$O$29</definedName>
    <definedName name="Z_693627EA_E1BA_4DAA_9282_73EC5EF74398_.wvu.PrintArea" localSheetId="64" hidden="1">'21.LCB'!$A$1:$AB$29</definedName>
    <definedName name="Z_693627EA_E1BA_4DAA_9282_73EC5EF74398_.wvu.PrintArea" localSheetId="65" hidden="1">'21.LCB 更新用'!$A$1:$AB$28</definedName>
    <definedName name="Z_693627EA_E1BA_4DAA_9282_73EC5EF74398_.wvu.PrintArea" localSheetId="62" hidden="1">'21.LCB【旧】'!$A$1:$O$28</definedName>
    <definedName name="Z_693627EA_E1BA_4DAA_9282_73EC5EF74398_.wvu.PrintArea" localSheetId="67" hidden="1">'22.LAT'!$A$1:$AB$30</definedName>
    <definedName name="Z_693627EA_E1BA_4DAA_9282_73EC5EF74398_.wvu.PrintArea" localSheetId="66" hidden="1">'22.LAT【旧】'!$A$1:$O$31</definedName>
    <definedName name="Z_693627EA_E1BA_4DAA_9282_73EC5EF74398_.wvu.PrintArea" localSheetId="10" hidden="1">'3.JBA'!$A$1:$AC$32</definedName>
    <definedName name="Z_693627EA_E1BA_4DAA_9282_73EC5EF74398_.wvu.PrintArea" localSheetId="12" hidden="1">'3.JBA 更新用'!$A$1:$AC$32</definedName>
    <definedName name="Z_693627EA_E1BA_4DAA_9282_73EC5EF74398_.wvu.PrintArea" localSheetId="3" hidden="1">'3.JBA【旧】'!$A$1:$N$34</definedName>
    <definedName name="Z_693627EA_E1BA_4DAA_9282_73EC5EF74398_.wvu.PrintArea" localSheetId="13" hidden="1">'4.KLG'!$A$1:$AC$28</definedName>
    <definedName name="Z_693627EA_E1BA_4DAA_9282_73EC5EF74398_.wvu.PrintArea" localSheetId="15" hidden="1">'4.KLG　更新用 '!$A$1:$AC$29</definedName>
    <definedName name="Z_693627EA_E1BA_4DAA_9282_73EC5EF74398_.wvu.PrintArea" localSheetId="11" hidden="1">'4.KLG【旧】'!$A$1:$O$39</definedName>
    <definedName name="Z_693627EA_E1BA_4DAA_9282_73EC5EF74398_.wvu.PrintArea" localSheetId="16" hidden="1">'5.TCG'!$A$1:$AC$29</definedName>
    <definedName name="Z_693627EA_E1BA_4DAA_9282_73EC5EF74398_.wvu.PrintArea" localSheetId="17" hidden="1">'5.TCG 更新用'!$A$1:$AC$29</definedName>
    <definedName name="Z_693627EA_E1BA_4DAA_9282_73EC5EF74398_.wvu.PrintArea" localSheetId="14" hidden="1">'5.TCG【旧】'!$A$1:$O$32</definedName>
    <definedName name="Z_693627EA_E1BA_4DAA_9282_73EC5EF74398_.wvu.PrintArea" localSheetId="18" hidden="1">'6.KHH'!$A$1:$AC$25</definedName>
    <definedName name="Z_693627EA_E1BA_4DAA_9282_73EC5EF74398_.wvu.PrintArea" localSheetId="21" hidden="1">'6.KHH 更新用'!$A$1:$AC$24</definedName>
    <definedName name="Z_693627EA_E1BA_4DAA_9282_73EC5EF74398_.wvu.PrintArea" localSheetId="19" hidden="1">'6.KHH【旧】'!$A$1:$P$32</definedName>
    <definedName name="Z_693627EA_E1BA_4DAA_9282_73EC5EF74398_.wvu.PrintArea" localSheetId="22" hidden="1">'7.SHA'!$A$1:$AI$37</definedName>
    <definedName name="Z_693627EA_E1BA_4DAA_9282_73EC5EF74398_.wvu.PrintArea" localSheetId="24" hidden="1">'7.SHA 更新用'!$A$1:$AI$37</definedName>
    <definedName name="Z_693627EA_E1BA_4DAA_9282_73EC5EF74398_.wvu.PrintArea" localSheetId="20" hidden="1">'7.SHA【旧】'!$A$1:$O$34</definedName>
    <definedName name="Z_693627EA_E1BA_4DAA_9282_73EC5EF74398_.wvu.PrintArea" localSheetId="26" hidden="1">'8.TAO'!$A$1:$AA$24</definedName>
    <definedName name="Z_693627EA_E1BA_4DAA_9282_73EC5EF74398_.wvu.PrintArea" localSheetId="27" hidden="1">'8.TAO 更新用'!$A$1:$AA$25</definedName>
    <definedName name="Z_693627EA_E1BA_4DAA_9282_73EC5EF74398_.wvu.PrintArea" localSheetId="23" hidden="1">'8.TAO【旧】'!$A$1:$O$30</definedName>
    <definedName name="Z_693627EA_E1BA_4DAA_9282_73EC5EF74398_.wvu.PrintArea" localSheetId="28" hidden="1">'9.DLC'!$A$1:$AB$25</definedName>
    <definedName name="Z_693627EA_E1BA_4DAA_9282_73EC5EF74398_.wvu.PrintArea" localSheetId="29" hidden="1">'9.DLC 更新用'!$A$1:$AB$25</definedName>
    <definedName name="Z_693627EA_E1BA_4DAA_9282_73EC5EF74398_.wvu.PrintArea" localSheetId="25" hidden="1">'9.DLC【旧】'!$A$1:$P$31</definedName>
    <definedName name="Z_693627EA_E1BA_4DAA_9282_73EC5EF74398_.wvu.PrintArea" localSheetId="5" hidden="1">目次!$A$1:$R$46</definedName>
    <definedName name="Z_75B5E8E9_8346_4EE8_9C6C_46A38DB1C943_.wvu.FilterData" localSheetId="4" hidden="1">トータル!$B$5:$WVJ$382</definedName>
    <definedName name="Z_75B5E8E9_8346_4EE8_9C6C_46A38DB1C943_.wvu.PrintArea" localSheetId="6" hidden="1">'1.PUS'!$A$1:$AI$37</definedName>
    <definedName name="Z_75B5E8E9_8346_4EE8_9C6C_46A38DB1C943_.wvu.PrintArea" localSheetId="7" hidden="1">'1.PUS　更新用'!$A$1:$AI$37</definedName>
    <definedName name="Z_75B5E8E9_8346_4EE8_9C6C_46A38DB1C943_.wvu.PrintArea" localSheetId="1" hidden="1">'1.PUS【旧】'!$A$1:$O$36</definedName>
    <definedName name="Z_75B5E8E9_8346_4EE8_9C6C_46A38DB1C943_.wvu.PrintArea" localSheetId="32" hidden="1">'10.XIN '!$A$1:$AA$23</definedName>
    <definedName name="Z_75B5E8E9_8346_4EE8_9C6C_46A38DB1C943_.wvu.PrintArea" localSheetId="33" hidden="1">'10.XIN　更新用'!$A$1:$AA$24</definedName>
    <definedName name="Z_75B5E8E9_8346_4EE8_9C6C_46A38DB1C943_.wvu.PrintArea" localSheetId="30" hidden="1">'10.XIN【旧】'!$A$1:$O$28</definedName>
    <definedName name="Z_75B5E8E9_8346_4EE8_9C6C_46A38DB1C943_.wvu.PrintArea" localSheetId="34" hidden="1">'11.NIB'!$A$1:$AC$26</definedName>
    <definedName name="Z_75B5E8E9_8346_4EE8_9C6C_46A38DB1C943_.wvu.PrintArea" localSheetId="35" hidden="1">'11.NIB 更新用'!$A$1:$AC$26</definedName>
    <definedName name="Z_75B5E8E9_8346_4EE8_9C6C_46A38DB1C943_.wvu.PrintArea" localSheetId="31" hidden="1">'11.NIB【旧】'!$A$1:$O$30</definedName>
    <definedName name="Z_75B5E8E9_8346_4EE8_9C6C_46A38DB1C943_.wvu.PrintArea" localSheetId="36" hidden="1">'12.XIA'!$A$1:$AC$24</definedName>
    <definedName name="Z_75B5E8E9_8346_4EE8_9C6C_46A38DB1C943_.wvu.PrintArea" localSheetId="37" hidden="1">'12.XIA 更新用'!$A$1:$AC$24</definedName>
    <definedName name="Z_75B5E8E9_8346_4EE8_9C6C_46A38DB1C943_.wvu.PrintArea" localSheetId="38" hidden="1">'12.XIA【旧】'!$A$1:$O$31</definedName>
    <definedName name="Z_75B5E8E9_8346_4EE8_9C6C_46A38DB1C943_.wvu.PrintArea" localSheetId="40" hidden="1">'13.HKG'!$A$1:$AK$42</definedName>
    <definedName name="Z_75B5E8E9_8346_4EE8_9C6C_46A38DB1C943_.wvu.PrintArea" localSheetId="42" hidden="1">'13.HKG 更新用'!$A$1:$AK$38</definedName>
    <definedName name="Z_75B5E8E9_8346_4EE8_9C6C_46A38DB1C943_.wvu.PrintArea" localSheetId="39" hidden="1">'13.HKG【旧】'!$A$1:$Q$39</definedName>
    <definedName name="Z_75B5E8E9_8346_4EE8_9C6C_46A38DB1C943_.wvu.PrintArea" localSheetId="43" hidden="1">'14.SIN'!$A$1:$AL$41</definedName>
    <definedName name="Z_75B5E8E9_8346_4EE8_9C6C_46A38DB1C943_.wvu.PrintArea" localSheetId="45" hidden="1">'14.SIN 更新用'!$A$1:$AL$41</definedName>
    <definedName name="Z_75B5E8E9_8346_4EE8_9C6C_46A38DB1C943_.wvu.PrintArea" localSheetId="41" hidden="1">'14.SIN【旧】'!$A$1:$P$40</definedName>
    <definedName name="Z_75B5E8E9_8346_4EE8_9C6C_46A38DB1C943_.wvu.PrintArea" localSheetId="46" hidden="1">'15.JKT'!$A$1:$AD$29</definedName>
    <definedName name="Z_75B5E8E9_8346_4EE8_9C6C_46A38DB1C943_.wvu.PrintArea" localSheetId="48" hidden="1">'15.JKT 更新用'!$A$1:$AD$29</definedName>
    <definedName name="Z_75B5E8E9_8346_4EE8_9C6C_46A38DB1C943_.wvu.PrintArea" localSheetId="44" hidden="1">'15.JKT【旧】'!$A$1:$O$33</definedName>
    <definedName name="Z_75B5E8E9_8346_4EE8_9C6C_46A38DB1C943_.wvu.PrintArea" localSheetId="49" hidden="1">'16.PKG'!$A$1:$AC$29</definedName>
    <definedName name="Z_75B5E8E9_8346_4EE8_9C6C_46A38DB1C943_.wvu.PrintArea" localSheetId="51" hidden="1">'16.PKG　更新用'!$A$1:$AC$29</definedName>
    <definedName name="Z_75B5E8E9_8346_4EE8_9C6C_46A38DB1C943_.wvu.PrintArea" localSheetId="47" hidden="1">'16.PKG【旧】'!$A$1:$O$31</definedName>
    <definedName name="Z_75B5E8E9_8346_4EE8_9C6C_46A38DB1C943_.wvu.PrintArea" localSheetId="52" hidden="1">'17.MNL'!$A$1:$AE$38</definedName>
    <definedName name="Z_75B5E8E9_8346_4EE8_9C6C_46A38DB1C943_.wvu.PrintArea" localSheetId="54" hidden="1">'17.MNL 更新用'!$A$1:$AE$36</definedName>
    <definedName name="Z_75B5E8E9_8346_4EE8_9C6C_46A38DB1C943_.wvu.PrintArea" localSheetId="50" hidden="1">'17.MNL【旧】'!$A$1:$O$37</definedName>
    <definedName name="Z_75B5E8E9_8346_4EE8_9C6C_46A38DB1C943_.wvu.PrintArea" localSheetId="56" hidden="1">'18.HCH'!$A$1:$AC$33</definedName>
    <definedName name="Z_75B5E8E9_8346_4EE8_9C6C_46A38DB1C943_.wvu.PrintArea" localSheetId="57" hidden="1">'18.HCH 更新用'!$A$1:$AC$33</definedName>
    <definedName name="Z_75B5E8E9_8346_4EE8_9C6C_46A38DB1C943_.wvu.PrintArea" localSheetId="53" hidden="1">'18.HCH【旧】'!$A$1:$O$39</definedName>
    <definedName name="Z_75B5E8E9_8346_4EE8_9C6C_46A38DB1C943_.wvu.PrintArea" localSheetId="58" hidden="1">'19.HPH'!$A$1:$AE$35</definedName>
    <definedName name="Z_75B5E8E9_8346_4EE8_9C6C_46A38DB1C943_.wvu.PrintArea" localSheetId="60" hidden="1">'19.HPH 更新用'!$A$1:$AE$35</definedName>
    <definedName name="Z_75B5E8E9_8346_4EE8_9C6C_46A38DB1C943_.wvu.PrintArea" localSheetId="55" hidden="1">'19.HPH【旧】'!$A$1:$O$37</definedName>
    <definedName name="Z_75B5E8E9_8346_4EE8_9C6C_46A38DB1C943_.wvu.PrintArea" localSheetId="8" hidden="1">'2.INH'!$A$1:$AA$27</definedName>
    <definedName name="Z_75B5E8E9_8346_4EE8_9C6C_46A38DB1C943_.wvu.PrintArea" localSheetId="9" hidden="1">'2.INH 更新用'!$A$1:$AA$28</definedName>
    <definedName name="Z_75B5E8E9_8346_4EE8_9C6C_46A38DB1C943_.wvu.PrintArea" localSheetId="2" hidden="1">'2.INH【旧】'!$A$1:$O$31</definedName>
    <definedName name="Z_75B5E8E9_8346_4EE8_9C6C_46A38DB1C943_.wvu.PrintArea" localSheetId="61" hidden="1">'20.BKK'!$A$1:$AA$30</definedName>
    <definedName name="Z_75B5E8E9_8346_4EE8_9C6C_46A38DB1C943_.wvu.PrintArea" localSheetId="63" hidden="1">'20.BKK 更新用'!$A$1:$AA$30</definedName>
    <definedName name="Z_75B5E8E9_8346_4EE8_9C6C_46A38DB1C943_.wvu.PrintArea" localSheetId="59" hidden="1">'20.BKK【旧】'!$A$1:$O$29</definedName>
    <definedName name="Z_75B5E8E9_8346_4EE8_9C6C_46A38DB1C943_.wvu.PrintArea" localSheetId="64" hidden="1">'21.LCB'!$A$1:$AA$29</definedName>
    <definedName name="Z_75B5E8E9_8346_4EE8_9C6C_46A38DB1C943_.wvu.PrintArea" localSheetId="65" hidden="1">'21.LCB 更新用'!$A$1:$AA$28</definedName>
    <definedName name="Z_75B5E8E9_8346_4EE8_9C6C_46A38DB1C943_.wvu.PrintArea" localSheetId="62" hidden="1">'21.LCB【旧】'!$A$1:$O$30</definedName>
    <definedName name="Z_75B5E8E9_8346_4EE8_9C6C_46A38DB1C943_.wvu.PrintArea" localSheetId="67" hidden="1">'22.LAT'!$A$1:$AB$30</definedName>
    <definedName name="Z_75B5E8E9_8346_4EE8_9C6C_46A38DB1C943_.wvu.PrintArea" localSheetId="66" hidden="1">'22.LAT【旧】'!$A$1:$O$31</definedName>
    <definedName name="Z_75B5E8E9_8346_4EE8_9C6C_46A38DB1C943_.wvu.PrintArea" localSheetId="10" hidden="1">'3.JBA'!$A$1:$AC$32</definedName>
    <definedName name="Z_75B5E8E9_8346_4EE8_9C6C_46A38DB1C943_.wvu.PrintArea" localSheetId="12" hidden="1">'3.JBA 更新用'!$A$1:$AC$32</definedName>
    <definedName name="Z_75B5E8E9_8346_4EE8_9C6C_46A38DB1C943_.wvu.PrintArea" localSheetId="3" hidden="1">'3.JBA【旧】'!$A$1:$N$34</definedName>
    <definedName name="Z_75B5E8E9_8346_4EE8_9C6C_46A38DB1C943_.wvu.PrintArea" localSheetId="13" hidden="1">'4.KLG'!$A$1:$AC$28</definedName>
    <definedName name="Z_75B5E8E9_8346_4EE8_9C6C_46A38DB1C943_.wvu.PrintArea" localSheetId="15" hidden="1">'4.KLG　更新用 '!$A$1:$AC$29</definedName>
    <definedName name="Z_75B5E8E9_8346_4EE8_9C6C_46A38DB1C943_.wvu.PrintArea" localSheetId="11" hidden="1">'4.KLG【旧】'!$A$1:$O$39</definedName>
    <definedName name="Z_75B5E8E9_8346_4EE8_9C6C_46A38DB1C943_.wvu.PrintArea" localSheetId="16" hidden="1">'5.TCG'!$A$1:$AC$29</definedName>
    <definedName name="Z_75B5E8E9_8346_4EE8_9C6C_46A38DB1C943_.wvu.PrintArea" localSheetId="17" hidden="1">'5.TCG 更新用'!$A$1:$AC$29</definedName>
    <definedName name="Z_75B5E8E9_8346_4EE8_9C6C_46A38DB1C943_.wvu.PrintArea" localSheetId="14" hidden="1">'5.TCG【旧】'!$A$1:$O$32</definedName>
    <definedName name="Z_75B5E8E9_8346_4EE8_9C6C_46A38DB1C943_.wvu.PrintArea" localSheetId="18" hidden="1">'6.KHH'!$A$1:$AC$25</definedName>
    <definedName name="Z_75B5E8E9_8346_4EE8_9C6C_46A38DB1C943_.wvu.PrintArea" localSheetId="21" hidden="1">'6.KHH 更新用'!$A$1:$AC$24</definedName>
    <definedName name="Z_75B5E8E9_8346_4EE8_9C6C_46A38DB1C943_.wvu.PrintArea" localSheetId="19" hidden="1">'6.KHH【旧】'!$A$1:$P$32</definedName>
    <definedName name="Z_75B5E8E9_8346_4EE8_9C6C_46A38DB1C943_.wvu.PrintArea" localSheetId="22" hidden="1">'7.SHA'!$A$1:$AI$37</definedName>
    <definedName name="Z_75B5E8E9_8346_4EE8_9C6C_46A38DB1C943_.wvu.PrintArea" localSheetId="24" hidden="1">'7.SHA 更新用'!$A$1:$AI$37</definedName>
    <definedName name="Z_75B5E8E9_8346_4EE8_9C6C_46A38DB1C943_.wvu.PrintArea" localSheetId="20" hidden="1">'7.SHA【旧】'!$A$1:$O$34</definedName>
    <definedName name="Z_75B5E8E9_8346_4EE8_9C6C_46A38DB1C943_.wvu.PrintArea" localSheetId="26" hidden="1">'8.TAO'!$A$1:$AA$24</definedName>
    <definedName name="Z_75B5E8E9_8346_4EE8_9C6C_46A38DB1C943_.wvu.PrintArea" localSheetId="27" hidden="1">'8.TAO 更新用'!$A$1:$AA$25</definedName>
    <definedName name="Z_75B5E8E9_8346_4EE8_9C6C_46A38DB1C943_.wvu.PrintArea" localSheetId="23" hidden="1">'8.TAO【旧】'!$A$1:$O$30</definedName>
    <definedName name="Z_75B5E8E9_8346_4EE8_9C6C_46A38DB1C943_.wvu.PrintArea" localSheetId="28" hidden="1">'9.DLC'!$A$1:$AA$25</definedName>
    <definedName name="Z_75B5E8E9_8346_4EE8_9C6C_46A38DB1C943_.wvu.PrintArea" localSheetId="29" hidden="1">'9.DLC 更新用'!$A$1:$AA$25</definedName>
    <definedName name="Z_75B5E8E9_8346_4EE8_9C6C_46A38DB1C943_.wvu.PrintArea" localSheetId="25" hidden="1">'9.DLC【旧】'!$A$1:$P$31</definedName>
    <definedName name="Z_75B5E8E9_8346_4EE8_9C6C_46A38DB1C943_.wvu.PrintArea" localSheetId="5" hidden="1">目次!$A$1:$R$46</definedName>
    <definedName name="Z_86DDC7D5_AB7B_4EE8_BAEA_2FD7FC2D1A89_.wvu.FilterData" localSheetId="4" hidden="1">トータル!$B$5:$WVJ$382</definedName>
    <definedName name="Z_9AD2D9A2_7B39_4E64_9049_BFF191862482_.wvu.FilterData" localSheetId="4" hidden="1">トータル!$B$5:$WVJ$382</definedName>
    <definedName name="Z_9AD2D9A2_7B39_4E64_9049_BFF191862482_.wvu.PrintArea" localSheetId="6" hidden="1">'1.PUS'!$A$1:$AI$35</definedName>
    <definedName name="Z_9AD2D9A2_7B39_4E64_9049_BFF191862482_.wvu.PrintArea" localSheetId="7" hidden="1">'1.PUS　更新用'!$A$1:$AI$35</definedName>
    <definedName name="Z_9AD2D9A2_7B39_4E64_9049_BFF191862482_.wvu.PrintArea" localSheetId="1" hidden="1">'1.PUS【旧】'!$A$1:$O$36</definedName>
    <definedName name="Z_9AD2D9A2_7B39_4E64_9049_BFF191862482_.wvu.PrintArea" localSheetId="32" hidden="1">'10.XIN '!$A$1:$W$23</definedName>
    <definedName name="Z_9AD2D9A2_7B39_4E64_9049_BFF191862482_.wvu.PrintArea" localSheetId="33" hidden="1">'10.XIN　更新用'!$A$1:$W$24</definedName>
    <definedName name="Z_9AD2D9A2_7B39_4E64_9049_BFF191862482_.wvu.PrintArea" localSheetId="30" hidden="1">'10.XIN【旧】'!$A$1:$O$28</definedName>
    <definedName name="Z_9AD2D9A2_7B39_4E64_9049_BFF191862482_.wvu.PrintArea" localSheetId="34" hidden="1">'11.NIB'!$A$1:$Z$26</definedName>
    <definedName name="Z_9AD2D9A2_7B39_4E64_9049_BFF191862482_.wvu.PrintArea" localSheetId="35" hidden="1">'11.NIB 更新用'!$A$1:$Z$26</definedName>
    <definedName name="Z_9AD2D9A2_7B39_4E64_9049_BFF191862482_.wvu.PrintArea" localSheetId="31" hidden="1">'11.NIB【旧】'!$A$1:$O$30</definedName>
    <definedName name="Z_9AD2D9A2_7B39_4E64_9049_BFF191862482_.wvu.PrintArea" localSheetId="36" hidden="1">'12.XIA'!$A$1:$AC$24</definedName>
    <definedName name="Z_9AD2D9A2_7B39_4E64_9049_BFF191862482_.wvu.PrintArea" localSheetId="37" hidden="1">'12.XIA 更新用'!$A$1:$AC$24</definedName>
    <definedName name="Z_9AD2D9A2_7B39_4E64_9049_BFF191862482_.wvu.PrintArea" localSheetId="38" hidden="1">'12.XIA【旧】'!$A$1:$O$31</definedName>
    <definedName name="Z_9AD2D9A2_7B39_4E64_9049_BFF191862482_.wvu.PrintArea" localSheetId="40" hidden="1">'13.HKG'!$A$1:$AK$40</definedName>
    <definedName name="Z_9AD2D9A2_7B39_4E64_9049_BFF191862482_.wvu.PrintArea" localSheetId="42" hidden="1">'13.HKG 更新用'!$A$1:$AK$36</definedName>
    <definedName name="Z_9AD2D9A2_7B39_4E64_9049_BFF191862482_.wvu.PrintArea" localSheetId="39" hidden="1">'13.HKG【旧】'!$A$1:$Q$39</definedName>
    <definedName name="Z_9AD2D9A2_7B39_4E64_9049_BFF191862482_.wvu.PrintArea" localSheetId="43" hidden="1">'14.SIN'!$A$1:$AL$38</definedName>
    <definedName name="Z_9AD2D9A2_7B39_4E64_9049_BFF191862482_.wvu.PrintArea" localSheetId="45" hidden="1">'14.SIN 更新用'!$A$1:$AL$38</definedName>
    <definedName name="Z_9AD2D9A2_7B39_4E64_9049_BFF191862482_.wvu.PrintArea" localSheetId="41" hidden="1">'14.SIN【旧】'!$A$1:$P$40</definedName>
    <definedName name="Z_9AD2D9A2_7B39_4E64_9049_BFF191862482_.wvu.PrintArea" localSheetId="46" hidden="1">'15.JKT'!$A$1:$AC$29</definedName>
    <definedName name="Z_9AD2D9A2_7B39_4E64_9049_BFF191862482_.wvu.PrintArea" localSheetId="48" hidden="1">'15.JKT 更新用'!$A$1:$AC$29</definedName>
    <definedName name="Z_9AD2D9A2_7B39_4E64_9049_BFF191862482_.wvu.PrintArea" localSheetId="44" hidden="1">'15.JKT【旧】'!$A$1:$O$33</definedName>
    <definedName name="Z_9AD2D9A2_7B39_4E64_9049_BFF191862482_.wvu.PrintArea" localSheetId="49" hidden="1">'16.PKG'!$A$1:$AC$28</definedName>
    <definedName name="Z_9AD2D9A2_7B39_4E64_9049_BFF191862482_.wvu.PrintArea" localSheetId="51" hidden="1">'16.PKG　更新用'!$A$1:$AC$28</definedName>
    <definedName name="Z_9AD2D9A2_7B39_4E64_9049_BFF191862482_.wvu.PrintArea" localSheetId="47" hidden="1">'16.PKG【旧】'!$A$1:$O$31</definedName>
    <definedName name="Z_9AD2D9A2_7B39_4E64_9049_BFF191862482_.wvu.PrintArea" localSheetId="52" hidden="1">'17.MNL'!$A$1:$AE$38</definedName>
    <definedName name="Z_9AD2D9A2_7B39_4E64_9049_BFF191862482_.wvu.PrintArea" localSheetId="54" hidden="1">'17.MNL 更新用'!$A$1:$AE$36</definedName>
    <definedName name="Z_9AD2D9A2_7B39_4E64_9049_BFF191862482_.wvu.PrintArea" localSheetId="50" hidden="1">'17.MNL【旧】'!$A$1:$O$37</definedName>
    <definedName name="Z_9AD2D9A2_7B39_4E64_9049_BFF191862482_.wvu.PrintArea" localSheetId="56" hidden="1">'18.HCH'!$A$1:$AC$33</definedName>
    <definedName name="Z_9AD2D9A2_7B39_4E64_9049_BFF191862482_.wvu.PrintArea" localSheetId="57" hidden="1">'18.HCH 更新用'!$A$1:$AC$33</definedName>
    <definedName name="Z_9AD2D9A2_7B39_4E64_9049_BFF191862482_.wvu.PrintArea" localSheetId="53" hidden="1">'18.HCH【旧】'!$A$1:$O$39</definedName>
    <definedName name="Z_9AD2D9A2_7B39_4E64_9049_BFF191862482_.wvu.PrintArea" localSheetId="58" hidden="1">'19.HPH'!$A$1:$AE$29</definedName>
    <definedName name="Z_9AD2D9A2_7B39_4E64_9049_BFF191862482_.wvu.PrintArea" localSheetId="60" hidden="1">'19.HPH 更新用'!$A$1:$AE$29</definedName>
    <definedName name="Z_9AD2D9A2_7B39_4E64_9049_BFF191862482_.wvu.PrintArea" localSheetId="55" hidden="1">'19.HPH【旧】'!$A$1:$O$37</definedName>
    <definedName name="Z_9AD2D9A2_7B39_4E64_9049_BFF191862482_.wvu.PrintArea" localSheetId="8" hidden="1">'2.INH'!$A$1:$AA$27</definedName>
    <definedName name="Z_9AD2D9A2_7B39_4E64_9049_BFF191862482_.wvu.PrintArea" localSheetId="9" hidden="1">'2.INH 更新用'!$A$1:$AA$28</definedName>
    <definedName name="Z_9AD2D9A2_7B39_4E64_9049_BFF191862482_.wvu.PrintArea" localSheetId="2" hidden="1">'2.INH【旧】'!$A$1:$O$31</definedName>
    <definedName name="Z_9AD2D9A2_7B39_4E64_9049_BFF191862482_.wvu.PrintArea" localSheetId="61" hidden="1">'20.BKK'!$A$1:$AA$30</definedName>
    <definedName name="Z_9AD2D9A2_7B39_4E64_9049_BFF191862482_.wvu.PrintArea" localSheetId="63" hidden="1">'20.BKK 更新用'!$A$1:$AA$30</definedName>
    <definedName name="Z_9AD2D9A2_7B39_4E64_9049_BFF191862482_.wvu.PrintArea" localSheetId="59" hidden="1">'20.BKK【旧】'!$A$1:$O$29</definedName>
    <definedName name="Z_9AD2D9A2_7B39_4E64_9049_BFF191862482_.wvu.PrintArea" localSheetId="64" hidden="1">'21.LCB'!$A$1:$AA$29</definedName>
    <definedName name="Z_9AD2D9A2_7B39_4E64_9049_BFF191862482_.wvu.PrintArea" localSheetId="65" hidden="1">'21.LCB 更新用'!$A$1:$AA$28</definedName>
    <definedName name="Z_9AD2D9A2_7B39_4E64_9049_BFF191862482_.wvu.PrintArea" localSheetId="62" hidden="1">'21.LCB【旧】'!$A$1:$O$30</definedName>
    <definedName name="Z_9AD2D9A2_7B39_4E64_9049_BFF191862482_.wvu.PrintArea" localSheetId="67" hidden="1">'22.LAT'!$A$1:$Z$30</definedName>
    <definedName name="Z_9AD2D9A2_7B39_4E64_9049_BFF191862482_.wvu.PrintArea" localSheetId="66" hidden="1">'22.LAT【旧】'!$A$1:$O$31</definedName>
    <definedName name="Z_9AD2D9A2_7B39_4E64_9049_BFF191862482_.wvu.PrintArea" localSheetId="10" hidden="1">'3.JBA'!$A$1:$AC$32</definedName>
    <definedName name="Z_9AD2D9A2_7B39_4E64_9049_BFF191862482_.wvu.PrintArea" localSheetId="12" hidden="1">'3.JBA 更新用'!$A$1:$AC$32</definedName>
    <definedName name="Z_9AD2D9A2_7B39_4E64_9049_BFF191862482_.wvu.PrintArea" localSheetId="3" hidden="1">'3.JBA【旧】'!$A$1:$N$34</definedName>
    <definedName name="Z_9AD2D9A2_7B39_4E64_9049_BFF191862482_.wvu.PrintArea" localSheetId="13" hidden="1">'4.KLG'!$A$1:$AB$28</definedName>
    <definedName name="Z_9AD2D9A2_7B39_4E64_9049_BFF191862482_.wvu.PrintArea" localSheetId="15" hidden="1">'4.KLG　更新用 '!$A$1:$AB$29</definedName>
    <definedName name="Z_9AD2D9A2_7B39_4E64_9049_BFF191862482_.wvu.PrintArea" localSheetId="11" hidden="1">'4.KLG【旧】'!$A$1:$O$39</definedName>
    <definedName name="Z_9AD2D9A2_7B39_4E64_9049_BFF191862482_.wvu.PrintArea" localSheetId="16" hidden="1">'5.TCG'!$A$1:$AC$29</definedName>
    <definedName name="Z_9AD2D9A2_7B39_4E64_9049_BFF191862482_.wvu.PrintArea" localSheetId="17" hidden="1">'5.TCG 更新用'!$A$1:$AC$29</definedName>
    <definedName name="Z_9AD2D9A2_7B39_4E64_9049_BFF191862482_.wvu.PrintArea" localSheetId="14" hidden="1">'5.TCG【旧】'!$A$1:$O$32</definedName>
    <definedName name="Z_9AD2D9A2_7B39_4E64_9049_BFF191862482_.wvu.PrintArea" localSheetId="18" hidden="1">'6.KHH'!$A$1:$AC$25</definedName>
    <definedName name="Z_9AD2D9A2_7B39_4E64_9049_BFF191862482_.wvu.PrintArea" localSheetId="21" hidden="1">'6.KHH 更新用'!$A$1:$AC$24</definedName>
    <definedName name="Z_9AD2D9A2_7B39_4E64_9049_BFF191862482_.wvu.PrintArea" localSheetId="19" hidden="1">'6.KHH【旧】'!$A$1:$P$32</definedName>
    <definedName name="Z_9AD2D9A2_7B39_4E64_9049_BFF191862482_.wvu.PrintArea" localSheetId="22" hidden="1">'7.SHA'!$A$1:$AH$35</definedName>
    <definedName name="Z_9AD2D9A2_7B39_4E64_9049_BFF191862482_.wvu.PrintArea" localSheetId="24" hidden="1">'7.SHA 更新用'!$A$1:$AH$35</definedName>
    <definedName name="Z_9AD2D9A2_7B39_4E64_9049_BFF191862482_.wvu.PrintArea" localSheetId="20" hidden="1">'7.SHA【旧】'!$A$1:$O$34</definedName>
    <definedName name="Z_9AD2D9A2_7B39_4E64_9049_BFF191862482_.wvu.PrintArea" localSheetId="26" hidden="1">'8.TAO'!$A$1:$W$24</definedName>
    <definedName name="Z_9AD2D9A2_7B39_4E64_9049_BFF191862482_.wvu.PrintArea" localSheetId="27" hidden="1">'8.TAO 更新用'!$A$1:$W$25</definedName>
    <definedName name="Z_9AD2D9A2_7B39_4E64_9049_BFF191862482_.wvu.PrintArea" localSheetId="23" hidden="1">'8.TAO【旧】'!$A$1:$O$30</definedName>
    <definedName name="Z_9AD2D9A2_7B39_4E64_9049_BFF191862482_.wvu.PrintArea" localSheetId="28" hidden="1">'9.DLC'!$A$1:$X$25</definedName>
    <definedName name="Z_9AD2D9A2_7B39_4E64_9049_BFF191862482_.wvu.PrintArea" localSheetId="29" hidden="1">'9.DLC 更新用'!$A$1:$X$25</definedName>
    <definedName name="Z_9AD2D9A2_7B39_4E64_9049_BFF191862482_.wvu.PrintArea" localSheetId="25" hidden="1">'9.DLC【旧】'!$A$1:$P$31</definedName>
    <definedName name="Z_9AD2D9A2_7B39_4E64_9049_BFF191862482_.wvu.PrintArea" localSheetId="5" hidden="1">目次!$A$1:$R$46</definedName>
    <definedName name="Z_B4FFAC30_8AEE_4080_8E68_C3EF05F8572A_.wvu.FilterData" localSheetId="4" hidden="1">トータル!$B$5:$WVJ$382</definedName>
    <definedName name="Z_B4FFAC30_8AEE_4080_8E68_C3EF05F8572A_.wvu.PrintArea" localSheetId="6" hidden="1">'1.PUS'!$A$1:$AI$37</definedName>
    <definedName name="Z_B4FFAC30_8AEE_4080_8E68_C3EF05F8572A_.wvu.PrintArea" localSheetId="7" hidden="1">'1.PUS　更新用'!$A$1:$AI$37</definedName>
    <definedName name="Z_B4FFAC30_8AEE_4080_8E68_C3EF05F8572A_.wvu.PrintArea" localSheetId="1" hidden="1">'1.PUS【旧】'!$A$1:$O$36</definedName>
    <definedName name="Z_B4FFAC30_8AEE_4080_8E68_C3EF05F8572A_.wvu.PrintArea" localSheetId="32" hidden="1">'10.XIN '!$A$1:$AA$23</definedName>
    <definedName name="Z_B4FFAC30_8AEE_4080_8E68_C3EF05F8572A_.wvu.PrintArea" localSheetId="33" hidden="1">'10.XIN　更新用'!$A$1:$AA$24</definedName>
    <definedName name="Z_B4FFAC30_8AEE_4080_8E68_C3EF05F8572A_.wvu.PrintArea" localSheetId="30" hidden="1">'10.XIN【旧】'!$A$1:$O$28</definedName>
    <definedName name="Z_B4FFAC30_8AEE_4080_8E68_C3EF05F8572A_.wvu.PrintArea" localSheetId="34" hidden="1">'11.NIB'!$A$1:$AC$26</definedName>
    <definedName name="Z_B4FFAC30_8AEE_4080_8E68_C3EF05F8572A_.wvu.PrintArea" localSheetId="35" hidden="1">'11.NIB 更新用'!$A$1:$AC$26</definedName>
    <definedName name="Z_B4FFAC30_8AEE_4080_8E68_C3EF05F8572A_.wvu.PrintArea" localSheetId="31" hidden="1">'11.NIB【旧】'!$A$1:$O$30</definedName>
    <definedName name="Z_B4FFAC30_8AEE_4080_8E68_C3EF05F8572A_.wvu.PrintArea" localSheetId="36" hidden="1">'12.XIA'!$A$1:$AC$24</definedName>
    <definedName name="Z_B4FFAC30_8AEE_4080_8E68_C3EF05F8572A_.wvu.PrintArea" localSheetId="37" hidden="1">'12.XIA 更新用'!$A$1:$AC$24</definedName>
    <definedName name="Z_B4FFAC30_8AEE_4080_8E68_C3EF05F8572A_.wvu.PrintArea" localSheetId="38" hidden="1">'12.XIA【旧】'!$A$1:$O$31</definedName>
    <definedName name="Z_B4FFAC30_8AEE_4080_8E68_C3EF05F8572A_.wvu.PrintArea" localSheetId="40" hidden="1">'13.HKG'!$A$1:$AK$42</definedName>
    <definedName name="Z_B4FFAC30_8AEE_4080_8E68_C3EF05F8572A_.wvu.PrintArea" localSheetId="42" hidden="1">'13.HKG 更新用'!$A$1:$AK$38</definedName>
    <definedName name="Z_B4FFAC30_8AEE_4080_8E68_C3EF05F8572A_.wvu.PrintArea" localSheetId="39" hidden="1">'13.HKG【旧】'!$A$1:$P$38</definedName>
    <definedName name="Z_B4FFAC30_8AEE_4080_8E68_C3EF05F8572A_.wvu.PrintArea" localSheetId="43" hidden="1">'14.SIN'!$A$1:$AL$41</definedName>
    <definedName name="Z_B4FFAC30_8AEE_4080_8E68_C3EF05F8572A_.wvu.PrintArea" localSheetId="45" hidden="1">'14.SIN 更新用'!$A$1:$AL$41</definedName>
    <definedName name="Z_B4FFAC30_8AEE_4080_8E68_C3EF05F8572A_.wvu.PrintArea" localSheetId="41" hidden="1">'14.SIN【旧】'!$A$1:$O$40</definedName>
    <definedName name="Z_B4FFAC30_8AEE_4080_8E68_C3EF05F8572A_.wvu.PrintArea" localSheetId="46" hidden="1">'15.JKT'!$A$1:$AD$29</definedName>
    <definedName name="Z_B4FFAC30_8AEE_4080_8E68_C3EF05F8572A_.wvu.PrintArea" localSheetId="48" hidden="1">'15.JKT 更新用'!$A$1:$AD$29</definedName>
    <definedName name="Z_B4FFAC30_8AEE_4080_8E68_C3EF05F8572A_.wvu.PrintArea" localSheetId="44" hidden="1">'15.JKT【旧】'!$A$1:$O$33</definedName>
    <definedName name="Z_B4FFAC30_8AEE_4080_8E68_C3EF05F8572A_.wvu.PrintArea" localSheetId="49" hidden="1">'16.PKG'!$A$1:$AC$29</definedName>
    <definedName name="Z_B4FFAC30_8AEE_4080_8E68_C3EF05F8572A_.wvu.PrintArea" localSheetId="51" hidden="1">'16.PKG　更新用'!$A$1:$AC$29</definedName>
    <definedName name="Z_B4FFAC30_8AEE_4080_8E68_C3EF05F8572A_.wvu.PrintArea" localSheetId="47" hidden="1">'16.PKG【旧】'!$A$1:$O$31</definedName>
    <definedName name="Z_B4FFAC30_8AEE_4080_8E68_C3EF05F8572A_.wvu.PrintArea" localSheetId="52" hidden="1">'17.MNL'!$A$1:$AE$38</definedName>
    <definedName name="Z_B4FFAC30_8AEE_4080_8E68_C3EF05F8572A_.wvu.PrintArea" localSheetId="54" hidden="1">'17.MNL 更新用'!$A$1:$AE$36</definedName>
    <definedName name="Z_B4FFAC30_8AEE_4080_8E68_C3EF05F8572A_.wvu.PrintArea" localSheetId="50" hidden="1">'17.MNL【旧】'!$A$1:$O$37</definedName>
    <definedName name="Z_B4FFAC30_8AEE_4080_8E68_C3EF05F8572A_.wvu.PrintArea" localSheetId="56" hidden="1">'18.HCH'!$A$1:$AC$33</definedName>
    <definedName name="Z_B4FFAC30_8AEE_4080_8E68_C3EF05F8572A_.wvu.PrintArea" localSheetId="57" hidden="1">'18.HCH 更新用'!$A$1:$AC$33</definedName>
    <definedName name="Z_B4FFAC30_8AEE_4080_8E68_C3EF05F8572A_.wvu.PrintArea" localSheetId="53" hidden="1">'18.HCH【旧】'!$A$1:$O$39</definedName>
    <definedName name="Z_B4FFAC30_8AEE_4080_8E68_C3EF05F8572A_.wvu.PrintArea" localSheetId="58" hidden="1">'19.HPH'!$A$1:$AE$35</definedName>
    <definedName name="Z_B4FFAC30_8AEE_4080_8E68_C3EF05F8572A_.wvu.PrintArea" localSheetId="60" hidden="1">'19.HPH 更新用'!$A$1:$AE$35</definedName>
    <definedName name="Z_B4FFAC30_8AEE_4080_8E68_C3EF05F8572A_.wvu.PrintArea" localSheetId="55" hidden="1">'19.HPH【旧】'!$A$1:$O$37</definedName>
    <definedName name="Z_B4FFAC30_8AEE_4080_8E68_C3EF05F8572A_.wvu.PrintArea" localSheetId="8" hidden="1">'2.INH'!$A$1:$AA$27</definedName>
    <definedName name="Z_B4FFAC30_8AEE_4080_8E68_C3EF05F8572A_.wvu.PrintArea" localSheetId="9" hidden="1">'2.INH 更新用'!$A$1:$AA$28</definedName>
    <definedName name="Z_B4FFAC30_8AEE_4080_8E68_C3EF05F8572A_.wvu.PrintArea" localSheetId="2" hidden="1">'2.INH【旧】'!$A$1:$O$31</definedName>
    <definedName name="Z_B4FFAC30_8AEE_4080_8E68_C3EF05F8572A_.wvu.PrintArea" localSheetId="61" hidden="1">'20.BKK'!$A$1:$AA$30</definedName>
    <definedName name="Z_B4FFAC30_8AEE_4080_8E68_C3EF05F8572A_.wvu.PrintArea" localSheetId="63" hidden="1">'20.BKK 更新用'!$A$1:$AA$30</definedName>
    <definedName name="Z_B4FFAC30_8AEE_4080_8E68_C3EF05F8572A_.wvu.PrintArea" localSheetId="59" hidden="1">'20.BKK【旧】'!$A$1:$O$29</definedName>
    <definedName name="Z_B4FFAC30_8AEE_4080_8E68_C3EF05F8572A_.wvu.PrintArea" localSheetId="64" hidden="1">'21.LCB'!$A$1:$AA$29</definedName>
    <definedName name="Z_B4FFAC30_8AEE_4080_8E68_C3EF05F8572A_.wvu.PrintArea" localSheetId="65" hidden="1">'21.LCB 更新用'!$A$1:$AA$28</definedName>
    <definedName name="Z_B4FFAC30_8AEE_4080_8E68_C3EF05F8572A_.wvu.PrintArea" localSheetId="62" hidden="1">'21.LCB【旧】'!$A$1:$O$28</definedName>
    <definedName name="Z_B4FFAC30_8AEE_4080_8E68_C3EF05F8572A_.wvu.PrintArea" localSheetId="67" hidden="1">'22.LAT'!$A$1:$AB$30</definedName>
    <definedName name="Z_B4FFAC30_8AEE_4080_8E68_C3EF05F8572A_.wvu.PrintArea" localSheetId="66" hidden="1">'22.LAT【旧】'!$A$1:$O$31</definedName>
    <definedName name="Z_B4FFAC30_8AEE_4080_8E68_C3EF05F8572A_.wvu.PrintArea" localSheetId="10" hidden="1">'3.JBA'!$A$1:$AC$32</definedName>
    <definedName name="Z_B4FFAC30_8AEE_4080_8E68_C3EF05F8572A_.wvu.PrintArea" localSheetId="12" hidden="1">'3.JBA 更新用'!$A$1:$AC$32</definedName>
    <definedName name="Z_B4FFAC30_8AEE_4080_8E68_C3EF05F8572A_.wvu.PrintArea" localSheetId="3" hidden="1">'3.JBA【旧】'!$A$1:$N$34</definedName>
    <definedName name="Z_B4FFAC30_8AEE_4080_8E68_C3EF05F8572A_.wvu.PrintArea" localSheetId="13" hidden="1">'4.KLG'!$A$1:$AC$28</definedName>
    <definedName name="Z_B4FFAC30_8AEE_4080_8E68_C3EF05F8572A_.wvu.PrintArea" localSheetId="15" hidden="1">'4.KLG　更新用 '!$A$1:$AC$29</definedName>
    <definedName name="Z_B4FFAC30_8AEE_4080_8E68_C3EF05F8572A_.wvu.PrintArea" localSheetId="11" hidden="1">'4.KLG【旧】'!$A$1:$O$39</definedName>
    <definedName name="Z_B4FFAC30_8AEE_4080_8E68_C3EF05F8572A_.wvu.PrintArea" localSheetId="16" hidden="1">'5.TCG'!$A$1:$AC$29</definedName>
    <definedName name="Z_B4FFAC30_8AEE_4080_8E68_C3EF05F8572A_.wvu.PrintArea" localSheetId="17" hidden="1">'5.TCG 更新用'!$A$1:$AC$29</definedName>
    <definedName name="Z_B4FFAC30_8AEE_4080_8E68_C3EF05F8572A_.wvu.PrintArea" localSheetId="14" hidden="1">'5.TCG【旧】'!$A$1:$O$32</definedName>
    <definedName name="Z_B4FFAC30_8AEE_4080_8E68_C3EF05F8572A_.wvu.PrintArea" localSheetId="18" hidden="1">'6.KHH'!$A$1:$AC$25</definedName>
    <definedName name="Z_B4FFAC30_8AEE_4080_8E68_C3EF05F8572A_.wvu.PrintArea" localSheetId="21" hidden="1">'6.KHH 更新用'!$A$1:$AC$24</definedName>
    <definedName name="Z_B4FFAC30_8AEE_4080_8E68_C3EF05F8572A_.wvu.PrintArea" localSheetId="19" hidden="1">'6.KHH【旧】'!$A$1:$P$32</definedName>
    <definedName name="Z_B4FFAC30_8AEE_4080_8E68_C3EF05F8572A_.wvu.PrintArea" localSheetId="22" hidden="1">'7.SHA'!$A$1:$AI$37</definedName>
    <definedName name="Z_B4FFAC30_8AEE_4080_8E68_C3EF05F8572A_.wvu.PrintArea" localSheetId="24" hidden="1">'7.SHA 更新用'!$A$1:$AI$37</definedName>
    <definedName name="Z_B4FFAC30_8AEE_4080_8E68_C3EF05F8572A_.wvu.PrintArea" localSheetId="20" hidden="1">'7.SHA【旧】'!$A$1:$O$34</definedName>
    <definedName name="Z_B4FFAC30_8AEE_4080_8E68_C3EF05F8572A_.wvu.PrintArea" localSheetId="26" hidden="1">'8.TAO'!$A$1:$AA$24</definedName>
    <definedName name="Z_B4FFAC30_8AEE_4080_8E68_C3EF05F8572A_.wvu.PrintArea" localSheetId="27" hidden="1">'8.TAO 更新用'!$A$1:$AA$25</definedName>
    <definedName name="Z_B4FFAC30_8AEE_4080_8E68_C3EF05F8572A_.wvu.PrintArea" localSheetId="23" hidden="1">'8.TAO【旧】'!$A$1:$O$30</definedName>
    <definedName name="Z_B4FFAC30_8AEE_4080_8E68_C3EF05F8572A_.wvu.PrintArea" localSheetId="28" hidden="1">'9.DLC'!$A$1:$AA$25</definedName>
    <definedName name="Z_B4FFAC30_8AEE_4080_8E68_C3EF05F8572A_.wvu.PrintArea" localSheetId="29" hidden="1">'9.DLC 更新用'!$A$1:$AA$25</definedName>
    <definedName name="Z_B4FFAC30_8AEE_4080_8E68_C3EF05F8572A_.wvu.PrintArea" localSheetId="25" hidden="1">'9.DLC【旧】'!$A$1:$P$31</definedName>
    <definedName name="Z_B4FFAC30_8AEE_4080_8E68_C3EF05F8572A_.wvu.PrintArea" localSheetId="5" hidden="1">目次!$A$1:$R$46</definedName>
  </definedNames>
  <calcPr calcId="152511"/>
  <customWorkbookViews>
    <customWorkbookView name="user - 個人用ビュー" guid="{B4FFAC30-8AEE-4080-8E68-C3EF05F8572A}" mergeInterval="0" personalView="1" maximized="1" xWindow="1358" yWindow="-8" windowWidth="1936" windowHeight="1048" tabRatio="864" activeSheetId="18"/>
    <customWorkbookView name="中西 - 個人用ビュー" guid="{693627EA-E1BA-4DAA-9282-73EC5EF74398}" mergeInterval="0" personalView="1" maximized="1" xWindow="-11" yWindow="-11" windowWidth="1942" windowHeight="1042" tabRatio="866" activeSheetId="1"/>
    <customWorkbookView name="榎本 - 個人用ビュー" guid="{13512C7E-4D64-4772-B38D-5DF8639F80D8}" mergeInterval="0" personalView="1" maximized="1" xWindow="-1928" yWindow="-8" windowWidth="1936" windowHeight="1048" tabRatio="864" activeSheetId="1" showComments="commIndAndComment"/>
    <customWorkbookView name="金澤　康介 - 個人用ビュー" guid="{75B5E8E9-8346-4EE8-9C6C-46A38DB1C943}" mergeInterval="0" personalView="1" maximized="1" xWindow="1912" yWindow="-8" windowWidth="1936" windowHeight="1056" tabRatio="902" activeSheetId="9"/>
    <customWorkbookView name="小角　朋実 - 個人用ビュー" guid="{9AD2D9A2-7B39-4E64-9049-BFF191862482}" mergeInterval="0" personalView="1" maximized="1" xWindow="-11" yWindow="-11" windowWidth="1942" windowHeight="1030" tabRatio="902" activeSheetId="1"/>
  </customWorkbookViews>
</workbook>
</file>

<file path=xl/calcChain.xml><?xml version="1.0" encoding="utf-8"?>
<calcChain xmlns="http://schemas.openxmlformats.org/spreadsheetml/2006/main">
  <c r="A7" i="26" l="1"/>
  <c r="A7" i="59"/>
  <c r="A8" i="59"/>
  <c r="A9" i="59"/>
  <c r="A10" i="59"/>
  <c r="A10" i="60"/>
  <c r="A9" i="60"/>
  <c r="A11" i="57"/>
  <c r="A8" i="57"/>
  <c r="A5" i="57"/>
  <c r="A9" i="28"/>
  <c r="A10" i="28"/>
  <c r="A9" i="26"/>
  <c r="A10" i="26"/>
  <c r="A7" i="60" l="1"/>
  <c r="A8" i="60"/>
  <c r="A7" i="18"/>
  <c r="A8" i="18"/>
  <c r="A9" i="18"/>
  <c r="A10" i="18"/>
  <c r="A11" i="18"/>
  <c r="A12" i="18"/>
  <c r="A13" i="18"/>
  <c r="A14" i="18"/>
  <c r="A15" i="18"/>
  <c r="A16" i="18"/>
  <c r="A17" i="18"/>
  <c r="A18" i="18"/>
  <c r="A19" i="18"/>
  <c r="A20" i="18"/>
  <c r="A21" i="18"/>
  <c r="P6" i="59" l="1"/>
  <c r="P7" i="59"/>
  <c r="P8" i="59"/>
  <c r="P9" i="59"/>
  <c r="P10" i="59"/>
  <c r="P11" i="59"/>
  <c r="P12" i="59"/>
  <c r="P13" i="59"/>
  <c r="P14" i="59"/>
  <c r="P15" i="59"/>
  <c r="N6" i="59"/>
  <c r="N7" i="59"/>
  <c r="N8" i="59"/>
  <c r="N9" i="59"/>
  <c r="N10" i="59"/>
  <c r="N11" i="59"/>
  <c r="N12" i="59"/>
  <c r="N13" i="59"/>
  <c r="N14" i="59"/>
  <c r="N15" i="59"/>
  <c r="L6" i="59"/>
  <c r="L7" i="59"/>
  <c r="L8" i="59"/>
  <c r="L9" i="59"/>
  <c r="L10" i="59"/>
  <c r="L11" i="59"/>
  <c r="L12" i="59"/>
  <c r="L13" i="59"/>
  <c r="L14" i="59"/>
  <c r="L15" i="59"/>
  <c r="J6" i="59"/>
  <c r="J7" i="59"/>
  <c r="J8" i="59"/>
  <c r="J9" i="59"/>
  <c r="J10" i="59"/>
  <c r="J11" i="59"/>
  <c r="J12" i="59"/>
  <c r="J13" i="59"/>
  <c r="J14" i="59"/>
  <c r="J15" i="59"/>
  <c r="H6" i="59"/>
  <c r="H7" i="59"/>
  <c r="H8" i="59"/>
  <c r="H9" i="59"/>
  <c r="H10" i="59"/>
  <c r="H11" i="59"/>
  <c r="H12" i="59"/>
  <c r="H13" i="59"/>
  <c r="H14" i="59"/>
  <c r="H15" i="59"/>
  <c r="F6" i="59"/>
  <c r="F7" i="59"/>
  <c r="F8" i="59"/>
  <c r="F9" i="59"/>
  <c r="F10" i="59"/>
  <c r="F11" i="59"/>
  <c r="F12" i="59"/>
  <c r="F13" i="59"/>
  <c r="F14" i="59"/>
  <c r="F15" i="59"/>
  <c r="B6" i="59"/>
  <c r="B7" i="59"/>
  <c r="B8" i="59"/>
  <c r="B9" i="59"/>
  <c r="B10" i="59"/>
  <c r="B11" i="59"/>
  <c r="B12" i="59"/>
  <c r="B13" i="59"/>
  <c r="B14" i="59"/>
  <c r="B15" i="59"/>
  <c r="P6" i="60"/>
  <c r="P7" i="60"/>
  <c r="P8" i="60"/>
  <c r="P9" i="60"/>
  <c r="P10" i="60"/>
  <c r="P11" i="60"/>
  <c r="P12" i="60"/>
  <c r="N6" i="60"/>
  <c r="N7" i="60"/>
  <c r="N8" i="60"/>
  <c r="N9" i="60"/>
  <c r="N10" i="60"/>
  <c r="N11" i="60"/>
  <c r="N12" i="60"/>
  <c r="L6" i="60"/>
  <c r="L7" i="60"/>
  <c r="L8" i="60"/>
  <c r="L9" i="60"/>
  <c r="L10" i="60"/>
  <c r="L11" i="60"/>
  <c r="L12" i="60"/>
  <c r="J6" i="60"/>
  <c r="J7" i="60"/>
  <c r="J8" i="60"/>
  <c r="J9" i="60"/>
  <c r="J10" i="60"/>
  <c r="J11" i="60"/>
  <c r="J12" i="60"/>
  <c r="H6" i="60"/>
  <c r="H7" i="60"/>
  <c r="H8" i="60"/>
  <c r="H9" i="60"/>
  <c r="H10" i="60"/>
  <c r="H11" i="60"/>
  <c r="H12" i="60"/>
  <c r="F6" i="60"/>
  <c r="F7" i="60"/>
  <c r="F8" i="60"/>
  <c r="F9" i="60"/>
  <c r="F10" i="60"/>
  <c r="F11" i="60"/>
  <c r="F12" i="60"/>
  <c r="B12" i="60"/>
  <c r="B6" i="60"/>
  <c r="B7" i="60"/>
  <c r="B8" i="60"/>
  <c r="B9" i="60"/>
  <c r="B10" i="60"/>
  <c r="B11" i="60"/>
  <c r="P6" i="24"/>
  <c r="P7" i="24"/>
  <c r="P8" i="24"/>
  <c r="P9" i="24"/>
  <c r="P10" i="24"/>
  <c r="P11" i="24"/>
  <c r="P12" i="24"/>
  <c r="P13" i="24"/>
  <c r="P14" i="24"/>
  <c r="N6" i="24"/>
  <c r="N7" i="24"/>
  <c r="N8" i="24"/>
  <c r="N9" i="24"/>
  <c r="N10" i="24"/>
  <c r="N11" i="24"/>
  <c r="N12" i="24"/>
  <c r="N13" i="24"/>
  <c r="N14" i="24"/>
  <c r="L6" i="24"/>
  <c r="L7" i="24"/>
  <c r="L8" i="24"/>
  <c r="L9" i="24"/>
  <c r="L10" i="24"/>
  <c r="L11" i="24"/>
  <c r="L12" i="24"/>
  <c r="L13" i="24"/>
  <c r="L14" i="24"/>
  <c r="J6" i="24"/>
  <c r="J7" i="24"/>
  <c r="J8" i="24"/>
  <c r="J9" i="24"/>
  <c r="J10" i="24"/>
  <c r="J11" i="24"/>
  <c r="J12" i="24"/>
  <c r="J13" i="24"/>
  <c r="J14" i="24"/>
  <c r="H6" i="24"/>
  <c r="H7" i="24"/>
  <c r="H8" i="24"/>
  <c r="H9" i="24"/>
  <c r="H10" i="24"/>
  <c r="H11" i="24"/>
  <c r="H12" i="24"/>
  <c r="H13" i="24"/>
  <c r="H14" i="24"/>
  <c r="F6" i="24"/>
  <c r="F7" i="24"/>
  <c r="F8" i="24"/>
  <c r="F9" i="24"/>
  <c r="F10" i="24"/>
  <c r="F11" i="24"/>
  <c r="F12" i="24"/>
  <c r="F13" i="24"/>
  <c r="F14" i="24"/>
  <c r="B6" i="24"/>
  <c r="B7" i="24"/>
  <c r="B8" i="24"/>
  <c r="B9" i="24"/>
  <c r="B10" i="24"/>
  <c r="B11" i="24"/>
  <c r="B12" i="24"/>
  <c r="B13" i="24"/>
  <c r="B14" i="24"/>
  <c r="B6" i="56"/>
  <c r="B7" i="56"/>
  <c r="B8" i="56"/>
  <c r="B9" i="56"/>
  <c r="B10" i="56"/>
  <c r="B11" i="56"/>
  <c r="B12" i="56"/>
  <c r="B13" i="56"/>
  <c r="B14" i="56"/>
  <c r="F6" i="56"/>
  <c r="F7" i="56"/>
  <c r="F8" i="56"/>
  <c r="F9" i="56"/>
  <c r="F10" i="56"/>
  <c r="F11" i="56"/>
  <c r="F12" i="56"/>
  <c r="F13" i="56"/>
  <c r="F14" i="56"/>
  <c r="H6" i="56"/>
  <c r="H7" i="56"/>
  <c r="H8" i="56"/>
  <c r="H9" i="56"/>
  <c r="H10" i="56"/>
  <c r="H11" i="56"/>
  <c r="H12" i="56"/>
  <c r="H13" i="56"/>
  <c r="H14" i="56"/>
  <c r="J6" i="56"/>
  <c r="J7" i="56"/>
  <c r="J8" i="56"/>
  <c r="J9" i="56"/>
  <c r="J10" i="56"/>
  <c r="J11" i="56"/>
  <c r="J12" i="56"/>
  <c r="J13" i="56"/>
  <c r="J14" i="56"/>
  <c r="L14" i="56"/>
  <c r="L6" i="56"/>
  <c r="L7" i="56"/>
  <c r="L8" i="56"/>
  <c r="L9" i="56"/>
  <c r="L10" i="56"/>
  <c r="L11" i="56"/>
  <c r="L12" i="56"/>
  <c r="L13" i="56"/>
  <c r="N6" i="56"/>
  <c r="N7" i="56"/>
  <c r="N8" i="56"/>
  <c r="N9" i="56"/>
  <c r="N10" i="56"/>
  <c r="N11" i="56"/>
  <c r="N12" i="56"/>
  <c r="N13" i="56"/>
  <c r="N14" i="56"/>
  <c r="P8" i="56"/>
  <c r="P9" i="56"/>
  <c r="P10" i="56"/>
  <c r="P11" i="56"/>
  <c r="P12" i="56"/>
  <c r="P13" i="56"/>
  <c r="P14" i="56"/>
  <c r="P6" i="56"/>
  <c r="P7" i="56"/>
  <c r="A7" i="28"/>
  <c r="A8" i="28"/>
  <c r="A18" i="49"/>
  <c r="A12" i="49"/>
  <c r="P7" i="28"/>
  <c r="P8" i="28"/>
  <c r="P9" i="28"/>
  <c r="P10" i="28"/>
  <c r="P11" i="28"/>
  <c r="P12" i="28"/>
  <c r="N7" i="28"/>
  <c r="N8" i="28"/>
  <c r="N9" i="28"/>
  <c r="N10" i="28"/>
  <c r="N11" i="28"/>
  <c r="N12" i="28"/>
  <c r="L7" i="28"/>
  <c r="L8" i="28"/>
  <c r="L9" i="28"/>
  <c r="L10" i="28"/>
  <c r="L11" i="28"/>
  <c r="L12" i="28"/>
  <c r="J7" i="28"/>
  <c r="J8" i="28"/>
  <c r="J9" i="28"/>
  <c r="J10" i="28"/>
  <c r="J11" i="28"/>
  <c r="J12" i="28"/>
  <c r="H7" i="28"/>
  <c r="H8" i="28"/>
  <c r="H9" i="28"/>
  <c r="H10" i="28"/>
  <c r="H11" i="28"/>
  <c r="H12" i="28"/>
  <c r="F7" i="28"/>
  <c r="F8" i="28"/>
  <c r="F9" i="28"/>
  <c r="F10" i="28"/>
  <c r="F11" i="28"/>
  <c r="F12" i="28"/>
  <c r="B7" i="28"/>
  <c r="B8" i="28"/>
  <c r="B9" i="28"/>
  <c r="B10" i="28"/>
  <c r="B11" i="28"/>
  <c r="B12" i="28"/>
  <c r="P7" i="26"/>
  <c r="P8" i="26"/>
  <c r="P9" i="26"/>
  <c r="P10" i="26"/>
  <c r="P11" i="26"/>
  <c r="P12" i="26"/>
  <c r="N7" i="26"/>
  <c r="N8" i="26"/>
  <c r="N9" i="26"/>
  <c r="N10" i="26"/>
  <c r="N11" i="26"/>
  <c r="N12" i="26"/>
  <c r="L7" i="26"/>
  <c r="L8" i="26"/>
  <c r="L9" i="26"/>
  <c r="L10" i="26"/>
  <c r="L11" i="26"/>
  <c r="L12" i="26"/>
  <c r="J7" i="26"/>
  <c r="J8" i="26"/>
  <c r="J9" i="26"/>
  <c r="J10" i="26"/>
  <c r="J11" i="26"/>
  <c r="J12" i="26"/>
  <c r="H7" i="26"/>
  <c r="H8" i="26"/>
  <c r="H9" i="26"/>
  <c r="H10" i="26"/>
  <c r="H11" i="26"/>
  <c r="H12" i="26"/>
  <c r="F7" i="26"/>
  <c r="F8" i="26"/>
  <c r="F9" i="26"/>
  <c r="F10" i="26"/>
  <c r="F11" i="26"/>
  <c r="F12" i="26"/>
  <c r="B7" i="26"/>
  <c r="B8" i="26"/>
  <c r="B9" i="26"/>
  <c r="B10" i="26"/>
  <c r="B11" i="26"/>
  <c r="B12" i="26"/>
  <c r="P7" i="58"/>
  <c r="P8" i="58"/>
  <c r="P9" i="58"/>
  <c r="P10" i="58"/>
  <c r="P11" i="58"/>
  <c r="P12" i="58"/>
  <c r="P13" i="58"/>
  <c r="P14" i="58"/>
  <c r="N7" i="58"/>
  <c r="N8" i="58"/>
  <c r="N9" i="58"/>
  <c r="N10" i="58"/>
  <c r="N11" i="58"/>
  <c r="N12" i="58"/>
  <c r="N13" i="58"/>
  <c r="N14" i="58"/>
  <c r="L7" i="58"/>
  <c r="L8" i="58"/>
  <c r="L9" i="58"/>
  <c r="L10" i="58"/>
  <c r="L11" i="58"/>
  <c r="L12" i="58"/>
  <c r="L13" i="58"/>
  <c r="L14" i="58"/>
  <c r="J7" i="58"/>
  <c r="J8" i="58"/>
  <c r="J9" i="58"/>
  <c r="J10" i="58"/>
  <c r="J11" i="58"/>
  <c r="J12" i="58"/>
  <c r="J13" i="58"/>
  <c r="J14" i="58"/>
  <c r="H7" i="58"/>
  <c r="H8" i="58"/>
  <c r="H9" i="58"/>
  <c r="H10" i="58"/>
  <c r="H11" i="58"/>
  <c r="H12" i="58"/>
  <c r="H13" i="58"/>
  <c r="H14" i="58"/>
  <c r="F7" i="58"/>
  <c r="F8" i="58"/>
  <c r="F9" i="58"/>
  <c r="F10" i="58"/>
  <c r="F11" i="58"/>
  <c r="F12" i="58"/>
  <c r="F13" i="58"/>
  <c r="F14" i="58"/>
  <c r="B7" i="58"/>
  <c r="B8" i="58"/>
  <c r="B9" i="58"/>
  <c r="B10" i="58"/>
  <c r="B11" i="58"/>
  <c r="B12" i="58"/>
  <c r="B13" i="58"/>
  <c r="B14" i="58"/>
  <c r="A11" i="22"/>
  <c r="A8" i="22"/>
  <c r="A11" i="20"/>
  <c r="B6" i="20"/>
  <c r="B7" i="20"/>
  <c r="B8" i="20"/>
  <c r="B9" i="20"/>
  <c r="B10" i="20"/>
  <c r="B11" i="20"/>
  <c r="B12" i="20"/>
  <c r="B13" i="20"/>
  <c r="B14" i="20"/>
  <c r="F6" i="20"/>
  <c r="F7" i="20"/>
  <c r="F8" i="20"/>
  <c r="F9" i="20"/>
  <c r="F10" i="20"/>
  <c r="F11" i="20"/>
  <c r="F12" i="20"/>
  <c r="F13" i="20"/>
  <c r="F14" i="20"/>
  <c r="H14" i="20"/>
  <c r="H6" i="20"/>
  <c r="H7" i="20"/>
  <c r="H8" i="20"/>
  <c r="H9" i="20"/>
  <c r="H10" i="20"/>
  <c r="H11" i="20"/>
  <c r="H12" i="20"/>
  <c r="H13" i="20"/>
  <c r="J6" i="20"/>
  <c r="J7" i="20"/>
  <c r="J8" i="20"/>
  <c r="J9" i="20"/>
  <c r="J10" i="20"/>
  <c r="J11" i="20"/>
  <c r="J12" i="20"/>
  <c r="J13" i="20"/>
  <c r="J14" i="20"/>
  <c r="L6" i="20"/>
  <c r="L7" i="20"/>
  <c r="L8" i="20"/>
  <c r="L9" i="20"/>
  <c r="L10" i="20"/>
  <c r="L11" i="20"/>
  <c r="L12" i="20"/>
  <c r="L13" i="20"/>
  <c r="L14" i="20"/>
  <c r="N6" i="20"/>
  <c r="N7" i="20"/>
  <c r="N8" i="20"/>
  <c r="N9" i="20"/>
  <c r="N10" i="20"/>
  <c r="N11" i="20"/>
  <c r="N12" i="20"/>
  <c r="N13" i="20"/>
  <c r="N14" i="20"/>
  <c r="P6" i="20"/>
  <c r="P7" i="20"/>
  <c r="P8" i="20"/>
  <c r="P9" i="20"/>
  <c r="P10" i="20"/>
  <c r="P11" i="20"/>
  <c r="P12" i="20"/>
  <c r="P13" i="20"/>
  <c r="P14" i="20"/>
  <c r="L21" i="30" l="1"/>
  <c r="L20" i="30"/>
  <c r="L19" i="30"/>
  <c r="L18" i="30"/>
  <c r="L17" i="30"/>
  <c r="L16" i="30"/>
  <c r="L15" i="30"/>
  <c r="L14" i="30"/>
  <c r="L13" i="30"/>
  <c r="L12" i="30"/>
  <c r="L11" i="30"/>
  <c r="L10" i="30"/>
  <c r="L9" i="30"/>
  <c r="L8" i="30"/>
  <c r="L7" i="30"/>
  <c r="X7" i="30"/>
  <c r="X8" i="30"/>
  <c r="X9" i="30"/>
  <c r="X10" i="30"/>
  <c r="X11" i="30"/>
  <c r="X12" i="30"/>
  <c r="X13" i="30"/>
  <c r="X14" i="30"/>
  <c r="X15" i="30"/>
  <c r="X16" i="30"/>
  <c r="X17" i="30"/>
  <c r="X18" i="30"/>
  <c r="X19" i="30"/>
  <c r="X20" i="30"/>
  <c r="X21" i="30"/>
  <c r="U7" i="30"/>
  <c r="U8" i="30"/>
  <c r="U9" i="30"/>
  <c r="U10" i="30"/>
  <c r="U11" i="30"/>
  <c r="U12" i="30"/>
  <c r="U13" i="30"/>
  <c r="U14" i="30"/>
  <c r="U15" i="30"/>
  <c r="U16" i="30"/>
  <c r="U17" i="30"/>
  <c r="U18" i="30"/>
  <c r="U19" i="30"/>
  <c r="U20" i="30"/>
  <c r="U21" i="30"/>
  <c r="R7" i="30"/>
  <c r="R8" i="30"/>
  <c r="R9" i="30"/>
  <c r="R10" i="30"/>
  <c r="R11" i="30"/>
  <c r="R12" i="30"/>
  <c r="R13" i="30"/>
  <c r="R14" i="30"/>
  <c r="R15" i="30"/>
  <c r="R16" i="30"/>
  <c r="R17" i="30"/>
  <c r="R18" i="30"/>
  <c r="R19" i="30"/>
  <c r="R20" i="30"/>
  <c r="R21" i="30"/>
  <c r="O7" i="30"/>
  <c r="O8" i="30"/>
  <c r="O9" i="30"/>
  <c r="O10" i="30"/>
  <c r="O11" i="30"/>
  <c r="O12" i="30"/>
  <c r="O13" i="30"/>
  <c r="O14" i="30"/>
  <c r="O15" i="30"/>
  <c r="O16" i="30"/>
  <c r="O17" i="30"/>
  <c r="O18" i="30"/>
  <c r="O19" i="30"/>
  <c r="O20" i="30"/>
  <c r="O21" i="30"/>
  <c r="I7" i="30"/>
  <c r="I8" i="30"/>
  <c r="I9" i="30"/>
  <c r="I10" i="30"/>
  <c r="I11" i="30"/>
  <c r="I12" i="30"/>
  <c r="I13" i="30"/>
  <c r="I14" i="30"/>
  <c r="I15" i="30"/>
  <c r="I16" i="30"/>
  <c r="I17" i="30"/>
  <c r="I18" i="30"/>
  <c r="I19" i="30"/>
  <c r="I20" i="30"/>
  <c r="I21" i="30"/>
  <c r="F7" i="30"/>
  <c r="F8" i="30"/>
  <c r="F9" i="30"/>
  <c r="F10" i="30"/>
  <c r="F11" i="30"/>
  <c r="F12" i="30"/>
  <c r="F13" i="30"/>
  <c r="F14" i="30"/>
  <c r="F15" i="30"/>
  <c r="F16" i="30"/>
  <c r="F17" i="30"/>
  <c r="F18" i="30"/>
  <c r="F19" i="30"/>
  <c r="F20" i="30"/>
  <c r="F21" i="30"/>
  <c r="B7" i="30"/>
  <c r="B8" i="30"/>
  <c r="B9" i="30"/>
  <c r="B10" i="30"/>
  <c r="B11" i="30"/>
  <c r="B12" i="30"/>
  <c r="B13" i="30"/>
  <c r="B14" i="30"/>
  <c r="B15" i="30"/>
  <c r="B16" i="30"/>
  <c r="B17" i="30"/>
  <c r="B18" i="30"/>
  <c r="B19" i="30"/>
  <c r="B20" i="30"/>
  <c r="B21" i="30"/>
  <c r="B10" i="42"/>
  <c r="B10" i="40"/>
  <c r="B10" i="38"/>
  <c r="B10" i="36"/>
  <c r="B10" i="34"/>
  <c r="B10" i="32"/>
  <c r="A8" i="30"/>
  <c r="A9" i="30"/>
  <c r="A10" i="30"/>
  <c r="A11" i="30"/>
  <c r="A12" i="30"/>
  <c r="A13" i="30"/>
  <c r="A14" i="30"/>
  <c r="A15" i="30"/>
  <c r="A16" i="30"/>
  <c r="A17" i="30"/>
  <c r="A18" i="30"/>
  <c r="A19" i="30"/>
  <c r="A20" i="30"/>
  <c r="A21" i="30"/>
  <c r="X7" i="61"/>
  <c r="X8" i="61"/>
  <c r="X9" i="61"/>
  <c r="X10" i="61"/>
  <c r="X11" i="61"/>
  <c r="X12" i="61"/>
  <c r="X13" i="61"/>
  <c r="X14" i="61"/>
  <c r="X15" i="61"/>
  <c r="X16" i="61"/>
  <c r="X17" i="61"/>
  <c r="X18" i="61"/>
  <c r="X19" i="61"/>
  <c r="X20" i="61"/>
  <c r="X21" i="61"/>
  <c r="U7" i="61"/>
  <c r="U8" i="61"/>
  <c r="U9" i="61"/>
  <c r="U10" i="61"/>
  <c r="U11" i="61"/>
  <c r="U12" i="61"/>
  <c r="U13" i="61"/>
  <c r="U14" i="61"/>
  <c r="U15" i="61"/>
  <c r="U16" i="61"/>
  <c r="U17" i="61"/>
  <c r="U18" i="61"/>
  <c r="U19" i="61"/>
  <c r="U20" i="61"/>
  <c r="U21" i="61"/>
  <c r="R7" i="61"/>
  <c r="R8" i="61"/>
  <c r="R9" i="61"/>
  <c r="R10" i="61"/>
  <c r="R11" i="61"/>
  <c r="R12" i="61"/>
  <c r="R13" i="61"/>
  <c r="R14" i="61"/>
  <c r="R15" i="61"/>
  <c r="R16" i="61"/>
  <c r="R17" i="61"/>
  <c r="R18" i="61"/>
  <c r="R19" i="61"/>
  <c r="R20" i="61"/>
  <c r="R21" i="61"/>
  <c r="O7" i="61"/>
  <c r="O8" i="61"/>
  <c r="O9" i="61"/>
  <c r="O10" i="61"/>
  <c r="O11" i="61"/>
  <c r="O12" i="61"/>
  <c r="O13" i="61"/>
  <c r="O14" i="61"/>
  <c r="O15" i="61"/>
  <c r="O16" i="61"/>
  <c r="O17" i="61"/>
  <c r="O18" i="61"/>
  <c r="O19" i="61"/>
  <c r="O20" i="61"/>
  <c r="O21" i="61"/>
  <c r="L7" i="61"/>
  <c r="L8" i="61"/>
  <c r="L9" i="61"/>
  <c r="L10" i="61"/>
  <c r="L11" i="61"/>
  <c r="L12" i="61"/>
  <c r="L13" i="61"/>
  <c r="L14" i="61"/>
  <c r="L15" i="61"/>
  <c r="L16" i="61"/>
  <c r="L17" i="61"/>
  <c r="L18" i="61"/>
  <c r="L19" i="61"/>
  <c r="L20" i="61"/>
  <c r="L21" i="61"/>
  <c r="I7" i="61"/>
  <c r="I8" i="61"/>
  <c r="I9" i="61"/>
  <c r="I10" i="61"/>
  <c r="I11" i="61"/>
  <c r="I12" i="61"/>
  <c r="I13" i="61"/>
  <c r="I14" i="61"/>
  <c r="I15" i="61"/>
  <c r="I16" i="61"/>
  <c r="I17" i="61"/>
  <c r="I18" i="61"/>
  <c r="I19" i="61"/>
  <c r="I20" i="61"/>
  <c r="I21" i="61"/>
  <c r="F7" i="61"/>
  <c r="F8" i="61"/>
  <c r="F9" i="61"/>
  <c r="F10" i="61"/>
  <c r="F11" i="61"/>
  <c r="F12" i="61"/>
  <c r="F13" i="61"/>
  <c r="F14" i="61"/>
  <c r="F15" i="61"/>
  <c r="F16" i="61"/>
  <c r="F17" i="61"/>
  <c r="F18" i="61"/>
  <c r="F19" i="61"/>
  <c r="F20" i="61"/>
  <c r="F21" i="61"/>
  <c r="B7" i="61"/>
  <c r="B8" i="61"/>
  <c r="B9" i="61"/>
  <c r="B10" i="61"/>
  <c r="B11" i="61"/>
  <c r="B12" i="61"/>
  <c r="B13" i="61"/>
  <c r="B14" i="61"/>
  <c r="B15" i="61"/>
  <c r="B16" i="61"/>
  <c r="B17" i="61"/>
  <c r="B18" i="61"/>
  <c r="B19" i="61"/>
  <c r="B20" i="61"/>
  <c r="B21" i="61"/>
  <c r="A19" i="61"/>
  <c r="A20" i="61"/>
  <c r="A21" i="61"/>
  <c r="P13" i="69" l="1"/>
  <c r="N13" i="69"/>
  <c r="L13" i="69"/>
  <c r="J13" i="69"/>
  <c r="H13" i="69"/>
  <c r="F13" i="69"/>
  <c r="B13" i="69"/>
  <c r="A13" i="69"/>
  <c r="P12" i="69"/>
  <c r="N12" i="69"/>
  <c r="L12" i="69"/>
  <c r="J12" i="69"/>
  <c r="H12" i="69"/>
  <c r="F12" i="69"/>
  <c r="B12" i="69"/>
  <c r="A12" i="69"/>
  <c r="P11" i="69"/>
  <c r="N11" i="69"/>
  <c r="L11" i="69"/>
  <c r="J11" i="69"/>
  <c r="H11" i="69"/>
  <c r="F11" i="69"/>
  <c r="B11" i="69"/>
  <c r="A11" i="69"/>
  <c r="P10" i="69"/>
  <c r="N10" i="69"/>
  <c r="L10" i="69"/>
  <c r="J10" i="69"/>
  <c r="H10" i="69"/>
  <c r="F10" i="69"/>
  <c r="B10" i="69"/>
  <c r="A10" i="69"/>
  <c r="P9" i="69"/>
  <c r="N9" i="69"/>
  <c r="L9" i="69"/>
  <c r="J9" i="69"/>
  <c r="H9" i="69"/>
  <c r="F9" i="69"/>
  <c r="B9" i="69"/>
  <c r="A9" i="69"/>
  <c r="P8" i="69"/>
  <c r="N8" i="69"/>
  <c r="L8" i="69"/>
  <c r="J8" i="69"/>
  <c r="H8" i="69"/>
  <c r="F8" i="69"/>
  <c r="B8" i="69"/>
  <c r="A8" i="69"/>
  <c r="P7" i="69"/>
  <c r="N7" i="69"/>
  <c r="L7" i="69"/>
  <c r="J7" i="69"/>
  <c r="H7" i="69"/>
  <c r="F7" i="69"/>
  <c r="B7" i="69"/>
  <c r="P6" i="69"/>
  <c r="N6" i="69"/>
  <c r="L6" i="69"/>
  <c r="J6" i="69"/>
  <c r="H6" i="69"/>
  <c r="F6" i="69"/>
  <c r="B6" i="69"/>
  <c r="P5" i="69"/>
  <c r="N5" i="69"/>
  <c r="L5" i="69"/>
  <c r="J5" i="69"/>
  <c r="H5" i="69"/>
  <c r="F5" i="69"/>
  <c r="B5" i="69"/>
  <c r="A5" i="69"/>
  <c r="X2" i="69"/>
  <c r="M14" i="68"/>
  <c r="K14" i="68"/>
  <c r="I14" i="68"/>
  <c r="G14" i="68"/>
  <c r="E14" i="68"/>
  <c r="B14" i="68"/>
  <c r="A14" i="68"/>
  <c r="M13" i="68"/>
  <c r="K13" i="68"/>
  <c r="I13" i="68"/>
  <c r="G13" i="68"/>
  <c r="E13" i="68"/>
  <c r="B13" i="68"/>
  <c r="M12" i="68"/>
  <c r="K12" i="68"/>
  <c r="I12" i="68"/>
  <c r="G12" i="68"/>
  <c r="E12" i="68"/>
  <c r="B12" i="68"/>
  <c r="A12" i="68"/>
  <c r="M11" i="68"/>
  <c r="K11" i="68"/>
  <c r="I11" i="68"/>
  <c r="G11" i="68"/>
  <c r="E11" i="68"/>
  <c r="B11" i="68"/>
  <c r="A11" i="68"/>
  <c r="M10" i="68"/>
  <c r="K10" i="68"/>
  <c r="I10" i="68"/>
  <c r="G10" i="68"/>
  <c r="E10" i="68"/>
  <c r="B10" i="68"/>
  <c r="A10" i="68"/>
  <c r="M9" i="68"/>
  <c r="K9" i="68"/>
  <c r="I9" i="68"/>
  <c r="G9" i="68"/>
  <c r="E9" i="68"/>
  <c r="B9" i="68"/>
  <c r="A9" i="68"/>
  <c r="M8" i="68"/>
  <c r="K8" i="68"/>
  <c r="I8" i="68"/>
  <c r="G8" i="68"/>
  <c r="E8" i="68"/>
  <c r="B8" i="68"/>
  <c r="A8" i="68"/>
  <c r="M7" i="68"/>
  <c r="K7" i="68"/>
  <c r="I7" i="68"/>
  <c r="G7" i="68"/>
  <c r="E7" i="68"/>
  <c r="B7" i="68"/>
  <c r="M6" i="68"/>
  <c r="K6" i="68"/>
  <c r="I6" i="68"/>
  <c r="G6" i="68"/>
  <c r="E6" i="68"/>
  <c r="B6" i="68"/>
  <c r="M5" i="68"/>
  <c r="K5" i="68"/>
  <c r="I5" i="68"/>
  <c r="G5" i="68"/>
  <c r="E5" i="68"/>
  <c r="B5" i="68"/>
  <c r="A5" i="68"/>
  <c r="X2" i="68"/>
  <c r="Q16" i="67"/>
  <c r="O16" i="67"/>
  <c r="M16" i="67"/>
  <c r="K16" i="67"/>
  <c r="I16" i="67"/>
  <c r="F16" i="67"/>
  <c r="B16" i="67"/>
  <c r="Q15" i="67"/>
  <c r="O15" i="67"/>
  <c r="M15" i="67"/>
  <c r="K15" i="67"/>
  <c r="I15" i="67"/>
  <c r="F15" i="67"/>
  <c r="B15" i="67"/>
  <c r="Q14" i="67"/>
  <c r="O14" i="67"/>
  <c r="M14" i="67"/>
  <c r="K14" i="67"/>
  <c r="I14" i="67"/>
  <c r="F14" i="67"/>
  <c r="B14" i="67"/>
  <c r="A14" i="67"/>
  <c r="Q13" i="67"/>
  <c r="O13" i="67"/>
  <c r="M13" i="67"/>
  <c r="K13" i="67"/>
  <c r="I13" i="67"/>
  <c r="F13" i="67"/>
  <c r="B13" i="67"/>
  <c r="A13" i="67"/>
  <c r="Q12" i="67"/>
  <c r="O12" i="67"/>
  <c r="M12" i="67"/>
  <c r="K12" i="67"/>
  <c r="I12" i="67"/>
  <c r="F12" i="67"/>
  <c r="B12" i="67"/>
  <c r="A12" i="67"/>
  <c r="Q11" i="67"/>
  <c r="O11" i="67"/>
  <c r="M11" i="67"/>
  <c r="K11" i="67"/>
  <c r="I11" i="67"/>
  <c r="F11" i="67"/>
  <c r="B11" i="67"/>
  <c r="A11" i="67"/>
  <c r="Q10" i="67"/>
  <c r="O10" i="67"/>
  <c r="M10" i="67"/>
  <c r="K10" i="67"/>
  <c r="I10" i="67"/>
  <c r="F10" i="67"/>
  <c r="B10" i="67"/>
  <c r="A10" i="67"/>
  <c r="Q9" i="67"/>
  <c r="O9" i="67"/>
  <c r="M9" i="67"/>
  <c r="K9" i="67"/>
  <c r="I9" i="67"/>
  <c r="F9" i="67"/>
  <c r="B9" i="67"/>
  <c r="A9" i="67"/>
  <c r="Q8" i="67"/>
  <c r="O8" i="67"/>
  <c r="M8" i="67"/>
  <c r="K8" i="67"/>
  <c r="I8" i="67"/>
  <c r="F8" i="67"/>
  <c r="B8" i="67"/>
  <c r="A8" i="67"/>
  <c r="Q7" i="67"/>
  <c r="O7" i="67"/>
  <c r="M7" i="67"/>
  <c r="K7" i="67"/>
  <c r="I7" i="67"/>
  <c r="F7" i="67"/>
  <c r="B7" i="67"/>
  <c r="A7" i="67"/>
  <c r="Q6" i="67"/>
  <c r="O6" i="67"/>
  <c r="M6" i="67"/>
  <c r="K6" i="67"/>
  <c r="I6" i="67"/>
  <c r="F6" i="67"/>
  <c r="B6" i="67"/>
  <c r="A6" i="67"/>
  <c r="Q5" i="67"/>
  <c r="O5" i="67"/>
  <c r="M5" i="67"/>
  <c r="K5" i="67"/>
  <c r="I5" i="67"/>
  <c r="F5" i="67"/>
  <c r="B5" i="67"/>
  <c r="A5" i="67"/>
  <c r="AB2" i="67"/>
  <c r="Q15" i="66"/>
  <c r="O15" i="66"/>
  <c r="M15" i="66"/>
  <c r="K15" i="66"/>
  <c r="I15" i="66"/>
  <c r="F15" i="66"/>
  <c r="B15" i="66"/>
  <c r="A15" i="66"/>
  <c r="Q14" i="66"/>
  <c r="O14" i="66"/>
  <c r="M14" i="66"/>
  <c r="K14" i="66"/>
  <c r="I14" i="66"/>
  <c r="F14" i="66"/>
  <c r="B14" i="66"/>
  <c r="A14" i="66"/>
  <c r="Q13" i="66"/>
  <c r="O13" i="66"/>
  <c r="M13" i="66"/>
  <c r="K13" i="66"/>
  <c r="I13" i="66"/>
  <c r="F13" i="66"/>
  <c r="B13" i="66"/>
  <c r="A13" i="66"/>
  <c r="Q12" i="66"/>
  <c r="O12" i="66"/>
  <c r="M12" i="66"/>
  <c r="K12" i="66"/>
  <c r="I12" i="66"/>
  <c r="F12" i="66"/>
  <c r="B12" i="66"/>
  <c r="A12" i="66"/>
  <c r="Q11" i="66"/>
  <c r="O11" i="66"/>
  <c r="M11" i="66"/>
  <c r="K11" i="66"/>
  <c r="I11" i="66"/>
  <c r="F11" i="66"/>
  <c r="B11" i="66"/>
  <c r="A11" i="66"/>
  <c r="Q10" i="66"/>
  <c r="O10" i="66"/>
  <c r="M10" i="66"/>
  <c r="K10" i="66"/>
  <c r="I10" i="66"/>
  <c r="F10" i="66"/>
  <c r="B10" i="66"/>
  <c r="A10" i="66"/>
  <c r="Q9" i="66"/>
  <c r="O9" i="66"/>
  <c r="M9" i="66"/>
  <c r="K9" i="66"/>
  <c r="I9" i="66"/>
  <c r="F9" i="66"/>
  <c r="B9" i="66"/>
  <c r="A9" i="66"/>
  <c r="Q8" i="66"/>
  <c r="O8" i="66"/>
  <c r="M8" i="66"/>
  <c r="K8" i="66"/>
  <c r="I8" i="66"/>
  <c r="F8" i="66"/>
  <c r="B8" i="66"/>
  <c r="A8" i="66"/>
  <c r="Q7" i="66"/>
  <c r="O7" i="66"/>
  <c r="M7" i="66"/>
  <c r="K7" i="66"/>
  <c r="I7" i="66"/>
  <c r="F7" i="66"/>
  <c r="B7" i="66"/>
  <c r="A7" i="66"/>
  <c r="Q6" i="66"/>
  <c r="O6" i="66"/>
  <c r="M6" i="66"/>
  <c r="K6" i="66"/>
  <c r="I6" i="66"/>
  <c r="F6" i="66"/>
  <c r="B6" i="66"/>
  <c r="A6" i="66"/>
  <c r="Q5" i="66"/>
  <c r="O5" i="66"/>
  <c r="M5" i="66"/>
  <c r="K5" i="66"/>
  <c r="I5" i="66"/>
  <c r="F5" i="66"/>
  <c r="B5" i="66"/>
  <c r="A5" i="66"/>
  <c r="Z2" i="66"/>
  <c r="P17" i="65"/>
  <c r="N17" i="65"/>
  <c r="L17" i="65"/>
  <c r="J17" i="65"/>
  <c r="H17" i="65"/>
  <c r="F17" i="65"/>
  <c r="B17" i="65"/>
  <c r="A17" i="65"/>
  <c r="P16" i="65"/>
  <c r="N16" i="65"/>
  <c r="L16" i="65"/>
  <c r="J16" i="65"/>
  <c r="H16" i="65"/>
  <c r="F16" i="65"/>
  <c r="B16" i="65"/>
  <c r="A16" i="65"/>
  <c r="P15" i="65"/>
  <c r="N15" i="65"/>
  <c r="L15" i="65"/>
  <c r="J15" i="65"/>
  <c r="H15" i="65"/>
  <c r="F15" i="65"/>
  <c r="B15" i="65"/>
  <c r="A15" i="65"/>
  <c r="P14" i="65"/>
  <c r="N14" i="65"/>
  <c r="L14" i="65"/>
  <c r="J14" i="65"/>
  <c r="H14" i="65"/>
  <c r="F14" i="65"/>
  <c r="B14" i="65"/>
  <c r="A14" i="65"/>
  <c r="P13" i="65"/>
  <c r="N13" i="65"/>
  <c r="L13" i="65"/>
  <c r="J13" i="65"/>
  <c r="H13" i="65"/>
  <c r="F13" i="65"/>
  <c r="B13" i="65"/>
  <c r="A13" i="65"/>
  <c r="P12" i="65"/>
  <c r="N12" i="65"/>
  <c r="L12" i="65"/>
  <c r="J12" i="65"/>
  <c r="H12" i="65"/>
  <c r="F12" i="65"/>
  <c r="B12" i="65"/>
  <c r="A12" i="65"/>
  <c r="P11" i="65"/>
  <c r="N11" i="65"/>
  <c r="L11" i="65"/>
  <c r="J11" i="65"/>
  <c r="H11" i="65"/>
  <c r="F11" i="65"/>
  <c r="B11" i="65"/>
  <c r="A11" i="65"/>
  <c r="P10" i="65"/>
  <c r="N10" i="65"/>
  <c r="L10" i="65"/>
  <c r="J10" i="65"/>
  <c r="H10" i="65"/>
  <c r="F10" i="65"/>
  <c r="B10" i="65"/>
  <c r="A10" i="65"/>
  <c r="P9" i="65"/>
  <c r="N9" i="65"/>
  <c r="L9" i="65"/>
  <c r="J9" i="65"/>
  <c r="H9" i="65"/>
  <c r="F9" i="65"/>
  <c r="B9" i="65"/>
  <c r="A9" i="65"/>
  <c r="P8" i="65"/>
  <c r="N8" i="65"/>
  <c r="L8" i="65"/>
  <c r="J8" i="65"/>
  <c r="H8" i="65"/>
  <c r="F8" i="65"/>
  <c r="B8" i="65"/>
  <c r="A8" i="65"/>
  <c r="P7" i="65"/>
  <c r="N7" i="65"/>
  <c r="L7" i="65"/>
  <c r="J7" i="65"/>
  <c r="H7" i="65"/>
  <c r="F7" i="65"/>
  <c r="B7" i="65"/>
  <c r="A7" i="65"/>
  <c r="P6" i="65"/>
  <c r="N6" i="65"/>
  <c r="L6" i="65"/>
  <c r="J6" i="65"/>
  <c r="H6" i="65"/>
  <c r="F6" i="65"/>
  <c r="B6" i="65"/>
  <c r="A6" i="65"/>
  <c r="AB2" i="65"/>
  <c r="P14" i="64"/>
  <c r="N14" i="64"/>
  <c r="L14" i="64"/>
  <c r="J14" i="64"/>
  <c r="H14" i="64"/>
  <c r="F14" i="64"/>
  <c r="B14" i="64"/>
  <c r="A14" i="64"/>
  <c r="P13" i="64"/>
  <c r="N13" i="64"/>
  <c r="L13" i="64"/>
  <c r="J13" i="64"/>
  <c r="H13" i="64"/>
  <c r="F13" i="64"/>
  <c r="B13" i="64"/>
  <c r="A13" i="64"/>
  <c r="P12" i="64"/>
  <c r="N12" i="64"/>
  <c r="L12" i="64"/>
  <c r="J12" i="64"/>
  <c r="H12" i="64"/>
  <c r="F12" i="64"/>
  <c r="B12" i="64"/>
  <c r="A12" i="64"/>
  <c r="P11" i="64"/>
  <c r="N11" i="64"/>
  <c r="L11" i="64"/>
  <c r="J11" i="64"/>
  <c r="H11" i="64"/>
  <c r="F11" i="64"/>
  <c r="B11" i="64"/>
  <c r="A11" i="64"/>
  <c r="P10" i="64"/>
  <c r="N10" i="64"/>
  <c r="L10" i="64"/>
  <c r="J10" i="64"/>
  <c r="H10" i="64"/>
  <c r="F10" i="64"/>
  <c r="B10" i="64"/>
  <c r="A10" i="64"/>
  <c r="P9" i="64"/>
  <c r="N9" i="64"/>
  <c r="L9" i="64"/>
  <c r="J9" i="64"/>
  <c r="H9" i="64"/>
  <c r="F9" i="64"/>
  <c r="B9" i="64"/>
  <c r="A9" i="64"/>
  <c r="P8" i="64"/>
  <c r="N8" i="64"/>
  <c r="L8" i="64"/>
  <c r="J8" i="64"/>
  <c r="H8" i="64"/>
  <c r="F8" i="64"/>
  <c r="B8" i="64"/>
  <c r="A8" i="64"/>
  <c r="P7" i="64"/>
  <c r="N7" i="64"/>
  <c r="L7" i="64"/>
  <c r="J7" i="64"/>
  <c r="H7" i="64"/>
  <c r="F7" i="64"/>
  <c r="B7" i="64"/>
  <c r="A7" i="64"/>
  <c r="P6" i="64"/>
  <c r="N6" i="64"/>
  <c r="L6" i="64"/>
  <c r="J6" i="64"/>
  <c r="H6" i="64"/>
  <c r="F6" i="64"/>
  <c r="B6" i="64"/>
  <c r="A6" i="64"/>
  <c r="P5" i="64"/>
  <c r="N5" i="64"/>
  <c r="L5" i="64"/>
  <c r="J5" i="64"/>
  <c r="H5" i="64"/>
  <c r="F5" i="64"/>
  <c r="B5" i="64"/>
  <c r="A5" i="64"/>
  <c r="Z2" i="64"/>
  <c r="P14" i="63"/>
  <c r="N14" i="63"/>
  <c r="L14" i="63"/>
  <c r="J14" i="63"/>
  <c r="H14" i="63"/>
  <c r="F14" i="63"/>
  <c r="B14" i="63"/>
  <c r="A14" i="63"/>
  <c r="P13" i="63"/>
  <c r="N13" i="63"/>
  <c r="L13" i="63"/>
  <c r="J13" i="63"/>
  <c r="H13" i="63"/>
  <c r="F13" i="63"/>
  <c r="B13" i="63"/>
  <c r="A13" i="63"/>
  <c r="P12" i="63"/>
  <c r="N12" i="63"/>
  <c r="L12" i="63"/>
  <c r="J12" i="63"/>
  <c r="H12" i="63"/>
  <c r="F12" i="63"/>
  <c r="B12" i="63"/>
  <c r="A12" i="63"/>
  <c r="P11" i="63"/>
  <c r="N11" i="63"/>
  <c r="L11" i="63"/>
  <c r="J11" i="63"/>
  <c r="H11" i="63"/>
  <c r="F11" i="63"/>
  <c r="B11" i="63"/>
  <c r="A11" i="63"/>
  <c r="P10" i="63"/>
  <c r="N10" i="63"/>
  <c r="L10" i="63"/>
  <c r="J10" i="63"/>
  <c r="H10" i="63"/>
  <c r="F10" i="63"/>
  <c r="B10" i="63"/>
  <c r="A10" i="63"/>
  <c r="P9" i="63"/>
  <c r="N9" i="63"/>
  <c r="L9" i="63"/>
  <c r="J9" i="63"/>
  <c r="H9" i="63"/>
  <c r="F9" i="63"/>
  <c r="B9" i="63"/>
  <c r="A9" i="63"/>
  <c r="P8" i="63"/>
  <c r="N8" i="63"/>
  <c r="L8" i="63"/>
  <c r="J8" i="63"/>
  <c r="H8" i="63"/>
  <c r="F8" i="63"/>
  <c r="B8" i="63"/>
  <c r="A8" i="63"/>
  <c r="P7" i="63"/>
  <c r="N7" i="63"/>
  <c r="L7" i="63"/>
  <c r="J7" i="63"/>
  <c r="H7" i="63"/>
  <c r="F7" i="63"/>
  <c r="B7" i="63"/>
  <c r="A7" i="63"/>
  <c r="P6" i="63"/>
  <c r="N6" i="63"/>
  <c r="L6" i="63"/>
  <c r="J6" i="63"/>
  <c r="H6" i="63"/>
  <c r="F6" i="63"/>
  <c r="B6" i="63"/>
  <c r="A6" i="63"/>
  <c r="P5" i="63"/>
  <c r="N5" i="63"/>
  <c r="L5" i="63"/>
  <c r="J5" i="63"/>
  <c r="H5" i="63"/>
  <c r="F5" i="63"/>
  <c r="B5" i="63"/>
  <c r="A5" i="63"/>
  <c r="AA2" i="63"/>
  <c r="X23" i="62"/>
  <c r="U23" i="62"/>
  <c r="R23" i="62"/>
  <c r="O23" i="62"/>
  <c r="L23" i="62"/>
  <c r="I23" i="62"/>
  <c r="F23" i="62"/>
  <c r="B23" i="62"/>
  <c r="A23" i="62"/>
  <c r="X22" i="62"/>
  <c r="U22" i="62"/>
  <c r="R22" i="62"/>
  <c r="O22" i="62"/>
  <c r="L22" i="62"/>
  <c r="I22" i="62"/>
  <c r="F22" i="62"/>
  <c r="B22" i="62"/>
  <c r="A22" i="62"/>
  <c r="X21" i="62"/>
  <c r="U21" i="62"/>
  <c r="R21" i="62"/>
  <c r="O21" i="62"/>
  <c r="L21" i="62"/>
  <c r="I21" i="62"/>
  <c r="F21" i="62"/>
  <c r="B21" i="62"/>
  <c r="A21" i="62"/>
  <c r="X20" i="62"/>
  <c r="U20" i="62"/>
  <c r="R20" i="62"/>
  <c r="O20" i="62"/>
  <c r="L20" i="62"/>
  <c r="I20" i="62"/>
  <c r="F20" i="62"/>
  <c r="B20" i="62"/>
  <c r="A20" i="62"/>
  <c r="X19" i="62"/>
  <c r="U19" i="62"/>
  <c r="R19" i="62"/>
  <c r="O19" i="62"/>
  <c r="L19" i="62"/>
  <c r="I19" i="62"/>
  <c r="F19" i="62"/>
  <c r="B19" i="62"/>
  <c r="A19" i="62"/>
  <c r="X18" i="62"/>
  <c r="U18" i="62"/>
  <c r="R18" i="62"/>
  <c r="O18" i="62"/>
  <c r="L18" i="62"/>
  <c r="I18" i="62"/>
  <c r="F18" i="62"/>
  <c r="B18" i="62"/>
  <c r="A18" i="62"/>
  <c r="X17" i="62"/>
  <c r="U17" i="62"/>
  <c r="R17" i="62"/>
  <c r="O17" i="62"/>
  <c r="L17" i="62"/>
  <c r="I17" i="62"/>
  <c r="F17" i="62"/>
  <c r="B17" i="62"/>
  <c r="A17" i="62"/>
  <c r="X16" i="62"/>
  <c r="U16" i="62"/>
  <c r="R16" i="62"/>
  <c r="O16" i="62"/>
  <c r="L16" i="62"/>
  <c r="I16" i="62"/>
  <c r="F16" i="62"/>
  <c r="B16" i="62"/>
  <c r="A16" i="62"/>
  <c r="X15" i="62"/>
  <c r="U15" i="62"/>
  <c r="R15" i="62"/>
  <c r="O15" i="62"/>
  <c r="L15" i="62"/>
  <c r="I15" i="62"/>
  <c r="F15" i="62"/>
  <c r="B15" i="62"/>
  <c r="A15" i="62"/>
  <c r="X14" i="62"/>
  <c r="U14" i="62"/>
  <c r="R14" i="62"/>
  <c r="O14" i="62"/>
  <c r="L14" i="62"/>
  <c r="I14" i="62"/>
  <c r="F14" i="62"/>
  <c r="B14" i="62"/>
  <c r="A14" i="62"/>
  <c r="X13" i="62"/>
  <c r="U13" i="62"/>
  <c r="R13" i="62"/>
  <c r="O13" i="62"/>
  <c r="L13" i="62"/>
  <c r="I13" i="62"/>
  <c r="F13" i="62"/>
  <c r="B13" i="62"/>
  <c r="A13" i="62"/>
  <c r="X12" i="62"/>
  <c r="U12" i="62"/>
  <c r="R12" i="62"/>
  <c r="O12" i="62"/>
  <c r="L12" i="62"/>
  <c r="I12" i="62"/>
  <c r="F12" i="62"/>
  <c r="B12" i="62"/>
  <c r="A12" i="62"/>
  <c r="X11" i="62"/>
  <c r="U11" i="62"/>
  <c r="R11" i="62"/>
  <c r="O11" i="62"/>
  <c r="L11" i="62"/>
  <c r="I11" i="62"/>
  <c r="F11" i="62"/>
  <c r="B11" i="62"/>
  <c r="A11" i="62"/>
  <c r="X10" i="62"/>
  <c r="U10" i="62"/>
  <c r="R10" i="62"/>
  <c r="O10" i="62"/>
  <c r="L10" i="62"/>
  <c r="I10" i="62"/>
  <c r="F10" i="62"/>
  <c r="B10" i="62"/>
  <c r="A10" i="62"/>
  <c r="X9" i="62"/>
  <c r="U9" i="62"/>
  <c r="R9" i="62"/>
  <c r="O9" i="62"/>
  <c r="L9" i="62"/>
  <c r="I9" i="62"/>
  <c r="F9" i="62"/>
  <c r="B9" i="62"/>
  <c r="A9" i="62"/>
  <c r="X8" i="62"/>
  <c r="U8" i="62"/>
  <c r="R8" i="62"/>
  <c r="O8" i="62"/>
  <c r="L8" i="62"/>
  <c r="I8" i="62"/>
  <c r="F8" i="62"/>
  <c r="B8" i="62"/>
  <c r="A8" i="62"/>
  <c r="X7" i="62"/>
  <c r="U7" i="62"/>
  <c r="R7" i="62"/>
  <c r="O7" i="62"/>
  <c r="L7" i="62"/>
  <c r="I7" i="62"/>
  <c r="F7" i="62"/>
  <c r="B7" i="62"/>
  <c r="A7" i="62"/>
  <c r="X6" i="62"/>
  <c r="U6" i="62"/>
  <c r="R6" i="62"/>
  <c r="O6" i="62"/>
  <c r="L6" i="62"/>
  <c r="I6" i="62"/>
  <c r="F6" i="62"/>
  <c r="B6" i="62"/>
  <c r="A6" i="62"/>
  <c r="AI2" i="62"/>
  <c r="A18" i="61"/>
  <c r="A17" i="61"/>
  <c r="A16" i="61"/>
  <c r="A15" i="61"/>
  <c r="A14" i="61"/>
  <c r="A13" i="61"/>
  <c r="A12" i="61"/>
  <c r="A11" i="61"/>
  <c r="A10" i="61"/>
  <c r="A9" i="61"/>
  <c r="A8" i="61"/>
  <c r="A7" i="61"/>
  <c r="X6" i="61"/>
  <c r="U6" i="61"/>
  <c r="R6" i="61"/>
  <c r="O6" i="61"/>
  <c r="L6" i="61"/>
  <c r="I6" i="61"/>
  <c r="F6" i="61"/>
  <c r="B6" i="61"/>
  <c r="A6" i="61"/>
  <c r="AH2" i="61"/>
  <c r="A6" i="60"/>
  <c r="P5" i="60"/>
  <c r="N5" i="60"/>
  <c r="L5" i="60"/>
  <c r="J5" i="60"/>
  <c r="H5" i="60"/>
  <c r="F5" i="60"/>
  <c r="B5" i="60"/>
  <c r="A5" i="60"/>
  <c r="Z2" i="60"/>
  <c r="A15" i="59"/>
  <c r="A14" i="59"/>
  <c r="A13" i="59"/>
  <c r="A12" i="59"/>
  <c r="A6" i="59"/>
  <c r="P5" i="59"/>
  <c r="N5" i="59"/>
  <c r="L5" i="59"/>
  <c r="J5" i="59"/>
  <c r="H5" i="59"/>
  <c r="F5" i="59"/>
  <c r="B5" i="59"/>
  <c r="A5" i="59"/>
  <c r="Z2" i="59"/>
  <c r="A14" i="58"/>
  <c r="A13" i="58"/>
  <c r="A12" i="58"/>
  <c r="A11" i="58"/>
  <c r="A10" i="58"/>
  <c r="A9" i="58"/>
  <c r="A8" i="58"/>
  <c r="P6" i="58"/>
  <c r="N6" i="58"/>
  <c r="L6" i="58"/>
  <c r="J6" i="58"/>
  <c r="H6" i="58"/>
  <c r="F6" i="58"/>
  <c r="B6" i="58"/>
  <c r="P5" i="58"/>
  <c r="N5" i="58"/>
  <c r="L5" i="58"/>
  <c r="J5" i="58"/>
  <c r="H5" i="58"/>
  <c r="F5" i="58"/>
  <c r="B5" i="58"/>
  <c r="A5" i="58"/>
  <c r="X2" i="58"/>
  <c r="P13" i="57"/>
  <c r="N13" i="57"/>
  <c r="L13" i="57"/>
  <c r="J13" i="57"/>
  <c r="H13" i="57"/>
  <c r="F13" i="57"/>
  <c r="B13" i="57"/>
  <c r="A13" i="57"/>
  <c r="P12" i="57"/>
  <c r="N12" i="57"/>
  <c r="L12" i="57"/>
  <c r="J12" i="57"/>
  <c r="H12" i="57"/>
  <c r="F12" i="57"/>
  <c r="B12" i="57"/>
  <c r="P11" i="57"/>
  <c r="N11" i="57"/>
  <c r="L11" i="57"/>
  <c r="J11" i="57"/>
  <c r="H11" i="57"/>
  <c r="F11" i="57"/>
  <c r="B11" i="57"/>
  <c r="P10" i="57"/>
  <c r="N10" i="57"/>
  <c r="L10" i="57"/>
  <c r="J10" i="57"/>
  <c r="H10" i="57"/>
  <c r="F10" i="57"/>
  <c r="B10" i="57"/>
  <c r="A10" i="57"/>
  <c r="P9" i="57"/>
  <c r="N9" i="57"/>
  <c r="L9" i="57"/>
  <c r="J9" i="57"/>
  <c r="H9" i="57"/>
  <c r="F9" i="57"/>
  <c r="B9" i="57"/>
  <c r="P8" i="57"/>
  <c r="N8" i="57"/>
  <c r="L8" i="57"/>
  <c r="J8" i="57"/>
  <c r="H8" i="57"/>
  <c r="F8" i="57"/>
  <c r="B8" i="57"/>
  <c r="P7" i="57"/>
  <c r="N7" i="57"/>
  <c r="L7" i="57"/>
  <c r="J7" i="57"/>
  <c r="H7" i="57"/>
  <c r="F7" i="57"/>
  <c r="B7" i="57"/>
  <c r="P6" i="57"/>
  <c r="N6" i="57"/>
  <c r="L6" i="57"/>
  <c r="J6" i="57"/>
  <c r="H6" i="57"/>
  <c r="F6" i="57"/>
  <c r="B6" i="57"/>
  <c r="A6" i="57"/>
  <c r="P5" i="57"/>
  <c r="N5" i="57"/>
  <c r="L5" i="57"/>
  <c r="J5" i="57"/>
  <c r="H5" i="57"/>
  <c r="F5" i="57"/>
  <c r="B5" i="57"/>
  <c r="X2" i="57"/>
  <c r="A14" i="56"/>
  <c r="A13" i="56"/>
  <c r="A12" i="56"/>
  <c r="A11" i="56"/>
  <c r="A10" i="56"/>
  <c r="A9" i="56"/>
  <c r="A8" i="56"/>
  <c r="P5" i="56"/>
  <c r="N5" i="56"/>
  <c r="L5" i="56"/>
  <c r="J5" i="56"/>
  <c r="H5" i="56"/>
  <c r="F5" i="56"/>
  <c r="B5" i="56"/>
  <c r="A5" i="56"/>
  <c r="X2" i="56"/>
  <c r="V21" i="55"/>
  <c r="S21" i="55"/>
  <c r="R21" i="55"/>
  <c r="O21" i="55"/>
  <c r="L21" i="55"/>
  <c r="I21" i="55"/>
  <c r="F21" i="55"/>
  <c r="B21" i="55"/>
  <c r="A21" i="55"/>
  <c r="V20" i="55"/>
  <c r="S20" i="55"/>
  <c r="R20" i="55"/>
  <c r="O20" i="55"/>
  <c r="L20" i="55"/>
  <c r="I20" i="55"/>
  <c r="F20" i="55"/>
  <c r="B20" i="55"/>
  <c r="A20" i="55"/>
  <c r="V19" i="55"/>
  <c r="S19" i="55"/>
  <c r="R19" i="55"/>
  <c r="O19" i="55"/>
  <c r="L19" i="55"/>
  <c r="I19" i="55"/>
  <c r="F19" i="55"/>
  <c r="B19" i="55"/>
  <c r="A19" i="55"/>
  <c r="V18" i="55"/>
  <c r="S18" i="55"/>
  <c r="R18" i="55"/>
  <c r="O18" i="55"/>
  <c r="L18" i="55"/>
  <c r="I18" i="55"/>
  <c r="F18" i="55"/>
  <c r="B18" i="55"/>
  <c r="A18" i="55"/>
  <c r="V17" i="55"/>
  <c r="S17" i="55"/>
  <c r="R17" i="55"/>
  <c r="O17" i="55"/>
  <c r="L17" i="55"/>
  <c r="I17" i="55"/>
  <c r="F17" i="55"/>
  <c r="B17" i="55"/>
  <c r="A17" i="55"/>
  <c r="V16" i="55"/>
  <c r="S16" i="55"/>
  <c r="R16" i="55"/>
  <c r="O16" i="55"/>
  <c r="L16" i="55"/>
  <c r="I16" i="55"/>
  <c r="F16" i="55"/>
  <c r="B16" i="55"/>
  <c r="A16" i="55"/>
  <c r="V15" i="55"/>
  <c r="S15" i="55"/>
  <c r="R15" i="55"/>
  <c r="O15" i="55"/>
  <c r="L15" i="55"/>
  <c r="I15" i="55"/>
  <c r="F15" i="55"/>
  <c r="B15" i="55"/>
  <c r="A15" i="55"/>
  <c r="V14" i="55"/>
  <c r="S14" i="55"/>
  <c r="R14" i="55"/>
  <c r="O14" i="55"/>
  <c r="L14" i="55"/>
  <c r="I14" i="55"/>
  <c r="F14" i="55"/>
  <c r="B14" i="55"/>
  <c r="A14" i="55"/>
  <c r="V13" i="55"/>
  <c r="S13" i="55"/>
  <c r="R13" i="55"/>
  <c r="O13" i="55"/>
  <c r="L13" i="55"/>
  <c r="I13" i="55"/>
  <c r="F13" i="55"/>
  <c r="B13" i="55"/>
  <c r="A13" i="55"/>
  <c r="V12" i="55"/>
  <c r="S12" i="55"/>
  <c r="R12" i="55"/>
  <c r="O12" i="55"/>
  <c r="L12" i="55"/>
  <c r="I12" i="55"/>
  <c r="F12" i="55"/>
  <c r="B12" i="55"/>
  <c r="A12" i="55"/>
  <c r="V11" i="55"/>
  <c r="S11" i="55"/>
  <c r="R11" i="55"/>
  <c r="O11" i="55"/>
  <c r="L11" i="55"/>
  <c r="I11" i="55"/>
  <c r="F11" i="55"/>
  <c r="B11" i="55"/>
  <c r="A11" i="55"/>
  <c r="V10" i="55"/>
  <c r="S10" i="55"/>
  <c r="R10" i="55"/>
  <c r="O10" i="55"/>
  <c r="L10" i="55"/>
  <c r="I10" i="55"/>
  <c r="F10" i="55"/>
  <c r="B10" i="55"/>
  <c r="A10" i="55"/>
  <c r="V9" i="55"/>
  <c r="S9" i="55"/>
  <c r="R9" i="55"/>
  <c r="O9" i="55"/>
  <c r="L9" i="55"/>
  <c r="I9" i="55"/>
  <c r="F9" i="55"/>
  <c r="B9" i="55"/>
  <c r="A9" i="55"/>
  <c r="V8" i="55"/>
  <c r="S8" i="55"/>
  <c r="R8" i="55"/>
  <c r="O8" i="55"/>
  <c r="L8" i="55"/>
  <c r="I8" i="55"/>
  <c r="F8" i="55"/>
  <c r="B8" i="55"/>
  <c r="A8" i="55"/>
  <c r="V7" i="55"/>
  <c r="S7" i="55"/>
  <c r="R7" i="55"/>
  <c r="O7" i="55"/>
  <c r="L7" i="55"/>
  <c r="I7" i="55"/>
  <c r="F7" i="55"/>
  <c r="B7" i="55"/>
  <c r="A7" i="55"/>
  <c r="V6" i="55"/>
  <c r="S6" i="55"/>
  <c r="R6" i="55"/>
  <c r="O6" i="55"/>
  <c r="L6" i="55"/>
  <c r="I6" i="55"/>
  <c r="F6" i="55"/>
  <c r="B6" i="55"/>
  <c r="A6" i="55"/>
  <c r="AF2" i="55"/>
  <c r="P11" i="54"/>
  <c r="N11" i="54"/>
  <c r="L11" i="54"/>
  <c r="J11" i="54"/>
  <c r="H11" i="54"/>
  <c r="F11" i="54"/>
  <c r="B11" i="54"/>
  <c r="A11" i="54"/>
  <c r="P10" i="54"/>
  <c r="N10" i="54"/>
  <c r="L10" i="54"/>
  <c r="J10" i="54"/>
  <c r="H10" i="54"/>
  <c r="F10" i="54"/>
  <c r="B10" i="54"/>
  <c r="A10" i="54"/>
  <c r="P9" i="54"/>
  <c r="N9" i="54"/>
  <c r="L9" i="54"/>
  <c r="J9" i="54"/>
  <c r="H9" i="54"/>
  <c r="F9" i="54"/>
  <c r="B9" i="54"/>
  <c r="A9" i="54"/>
  <c r="P8" i="54"/>
  <c r="N8" i="54"/>
  <c r="L8" i="54"/>
  <c r="J8" i="54"/>
  <c r="H8" i="54"/>
  <c r="F8" i="54"/>
  <c r="B8" i="54"/>
  <c r="A8" i="54"/>
  <c r="P7" i="54"/>
  <c r="N7" i="54"/>
  <c r="L7" i="54"/>
  <c r="J7" i="54"/>
  <c r="H7" i="54"/>
  <c r="F7" i="54"/>
  <c r="B7" i="54"/>
  <c r="P6" i="54"/>
  <c r="N6" i="54"/>
  <c r="L6" i="54"/>
  <c r="J6" i="54"/>
  <c r="H6" i="54"/>
  <c r="F6" i="54"/>
  <c r="B6" i="54"/>
  <c r="P5" i="54"/>
  <c r="N5" i="54"/>
  <c r="L5" i="54"/>
  <c r="J5" i="54"/>
  <c r="H5" i="54"/>
  <c r="F5" i="54"/>
  <c r="B5" i="54"/>
  <c r="A5" i="54"/>
  <c r="Z2" i="54"/>
  <c r="P14" i="53"/>
  <c r="N14" i="53"/>
  <c r="L14" i="53"/>
  <c r="J14" i="53"/>
  <c r="H14" i="53"/>
  <c r="F14" i="53"/>
  <c r="B14" i="53"/>
  <c r="A14" i="53"/>
  <c r="P13" i="53"/>
  <c r="N13" i="53"/>
  <c r="L13" i="53"/>
  <c r="J13" i="53"/>
  <c r="H13" i="53"/>
  <c r="F13" i="53"/>
  <c r="B13" i="53"/>
  <c r="A13" i="53"/>
  <c r="P12" i="53"/>
  <c r="N12" i="53"/>
  <c r="L12" i="53"/>
  <c r="J12" i="53"/>
  <c r="H12" i="53"/>
  <c r="F12" i="53"/>
  <c r="B12" i="53"/>
  <c r="A12" i="53"/>
  <c r="P11" i="53"/>
  <c r="N11" i="53"/>
  <c r="L11" i="53"/>
  <c r="J11" i="53"/>
  <c r="H11" i="53"/>
  <c r="F11" i="53"/>
  <c r="B11" i="53"/>
  <c r="A11" i="53"/>
  <c r="P10" i="53"/>
  <c r="N10" i="53"/>
  <c r="L10" i="53"/>
  <c r="J10" i="53"/>
  <c r="H10" i="53"/>
  <c r="F10" i="53"/>
  <c r="B10" i="53"/>
  <c r="A10" i="53"/>
  <c r="P9" i="53"/>
  <c r="N9" i="53"/>
  <c r="L9" i="53"/>
  <c r="J9" i="53"/>
  <c r="H9" i="53"/>
  <c r="F9" i="53"/>
  <c r="B9" i="53"/>
  <c r="A9" i="53"/>
  <c r="P8" i="53"/>
  <c r="N8" i="53"/>
  <c r="L8" i="53"/>
  <c r="J8" i="53"/>
  <c r="H8" i="53"/>
  <c r="F8" i="53"/>
  <c r="B8" i="53"/>
  <c r="A8" i="53"/>
  <c r="P7" i="53"/>
  <c r="N7" i="53"/>
  <c r="L7" i="53"/>
  <c r="J7" i="53"/>
  <c r="H7" i="53"/>
  <c r="F7" i="53"/>
  <c r="B7" i="53"/>
  <c r="A7" i="53"/>
  <c r="P6" i="53"/>
  <c r="N6" i="53"/>
  <c r="L6" i="53"/>
  <c r="J6" i="53"/>
  <c r="H6" i="53"/>
  <c r="F6" i="53"/>
  <c r="B6" i="53"/>
  <c r="A6" i="53"/>
  <c r="P5" i="53"/>
  <c r="N5" i="53"/>
  <c r="L5" i="53"/>
  <c r="J5" i="53"/>
  <c r="H5" i="53"/>
  <c r="F5" i="53"/>
  <c r="B5" i="53"/>
  <c r="A5" i="53"/>
  <c r="Z2" i="53"/>
  <c r="P13" i="52"/>
  <c r="N13" i="52"/>
  <c r="L13" i="52"/>
  <c r="J13" i="52"/>
  <c r="H13" i="52"/>
  <c r="F13" i="52"/>
  <c r="B13" i="52"/>
  <c r="A13" i="52"/>
  <c r="P12" i="52"/>
  <c r="N12" i="52"/>
  <c r="L12" i="52"/>
  <c r="J12" i="52"/>
  <c r="H12" i="52"/>
  <c r="F12" i="52"/>
  <c r="B12" i="52"/>
  <c r="A12" i="52"/>
  <c r="P11" i="52"/>
  <c r="N11" i="52"/>
  <c r="L11" i="52"/>
  <c r="J11" i="52"/>
  <c r="H11" i="52"/>
  <c r="F11" i="52"/>
  <c r="B11" i="52"/>
  <c r="A11" i="52"/>
  <c r="P10" i="52"/>
  <c r="N10" i="52"/>
  <c r="L10" i="52"/>
  <c r="J10" i="52"/>
  <c r="H10" i="52"/>
  <c r="F10" i="52"/>
  <c r="B10" i="52"/>
  <c r="A10" i="52"/>
  <c r="P9" i="52"/>
  <c r="N9" i="52"/>
  <c r="L9" i="52"/>
  <c r="J9" i="52"/>
  <c r="H9" i="52"/>
  <c r="F9" i="52"/>
  <c r="B9" i="52"/>
  <c r="A9" i="52"/>
  <c r="P8" i="52"/>
  <c r="N8" i="52"/>
  <c r="L8" i="52"/>
  <c r="J8" i="52"/>
  <c r="H8" i="52"/>
  <c r="F8" i="52"/>
  <c r="B8" i="52"/>
  <c r="A8" i="52"/>
  <c r="P7" i="52"/>
  <c r="N7" i="52"/>
  <c r="L7" i="52"/>
  <c r="J7" i="52"/>
  <c r="H7" i="52"/>
  <c r="F7" i="52"/>
  <c r="B7" i="52"/>
  <c r="A7" i="52"/>
  <c r="P6" i="52"/>
  <c r="N6" i="52"/>
  <c r="L6" i="52"/>
  <c r="J6" i="52"/>
  <c r="H6" i="52"/>
  <c r="F6" i="52"/>
  <c r="B6" i="52"/>
  <c r="A6" i="52"/>
  <c r="P5" i="52"/>
  <c r="N5" i="52"/>
  <c r="L5" i="52"/>
  <c r="J5" i="52"/>
  <c r="H5" i="52"/>
  <c r="F5" i="52"/>
  <c r="B5" i="52"/>
  <c r="A5" i="52"/>
  <c r="Z2" i="52"/>
  <c r="P13" i="51"/>
  <c r="N13" i="51"/>
  <c r="L13" i="51"/>
  <c r="J13" i="51"/>
  <c r="H13" i="51"/>
  <c r="F13" i="51"/>
  <c r="B13" i="51"/>
  <c r="A13" i="51"/>
  <c r="P12" i="51"/>
  <c r="N12" i="51"/>
  <c r="L12" i="51"/>
  <c r="J12" i="51"/>
  <c r="H12" i="51"/>
  <c r="F12" i="51"/>
  <c r="B12" i="51"/>
  <c r="A12" i="51"/>
  <c r="P11" i="51"/>
  <c r="N11" i="51"/>
  <c r="L11" i="51"/>
  <c r="J11" i="51"/>
  <c r="H11" i="51"/>
  <c r="F11" i="51"/>
  <c r="B11" i="51"/>
  <c r="A11" i="51"/>
  <c r="P10" i="51"/>
  <c r="N10" i="51"/>
  <c r="L10" i="51"/>
  <c r="J10" i="51"/>
  <c r="H10" i="51"/>
  <c r="F10" i="51"/>
  <c r="B10" i="51"/>
  <c r="A10" i="51"/>
  <c r="P9" i="51"/>
  <c r="N9" i="51"/>
  <c r="L9" i="51"/>
  <c r="J9" i="51"/>
  <c r="H9" i="51"/>
  <c r="F9" i="51"/>
  <c r="B9" i="51"/>
  <c r="A9" i="51"/>
  <c r="P8" i="51"/>
  <c r="N8" i="51"/>
  <c r="L8" i="51"/>
  <c r="J8" i="51"/>
  <c r="H8" i="51"/>
  <c r="F8" i="51"/>
  <c r="B8" i="51"/>
  <c r="A8" i="51"/>
  <c r="P7" i="51"/>
  <c r="N7" i="51"/>
  <c r="L7" i="51"/>
  <c r="J7" i="51"/>
  <c r="H7" i="51"/>
  <c r="F7" i="51"/>
  <c r="B7" i="51"/>
  <c r="A7" i="51"/>
  <c r="P6" i="51"/>
  <c r="N6" i="51"/>
  <c r="L6" i="51"/>
  <c r="J6" i="51"/>
  <c r="H6" i="51"/>
  <c r="F6" i="51"/>
  <c r="B6" i="51"/>
  <c r="A6" i="51"/>
  <c r="P5" i="51"/>
  <c r="N5" i="51"/>
  <c r="L5" i="51"/>
  <c r="J5" i="51"/>
  <c r="H5" i="51"/>
  <c r="F5" i="51"/>
  <c r="B5" i="51"/>
  <c r="A5" i="51"/>
  <c r="Z2" i="51"/>
  <c r="P12" i="50"/>
  <c r="N12" i="50"/>
  <c r="L12" i="50"/>
  <c r="J12" i="50"/>
  <c r="H12" i="50"/>
  <c r="F12" i="50"/>
  <c r="B12" i="50"/>
  <c r="A12" i="50"/>
  <c r="P11" i="50"/>
  <c r="N11" i="50"/>
  <c r="L11" i="50"/>
  <c r="J11" i="50"/>
  <c r="H11" i="50"/>
  <c r="F11" i="50"/>
  <c r="B11" i="50"/>
  <c r="A11" i="50"/>
  <c r="P10" i="50"/>
  <c r="N10" i="50"/>
  <c r="L10" i="50"/>
  <c r="J10" i="50"/>
  <c r="H10" i="50"/>
  <c r="F10" i="50"/>
  <c r="B10" i="50"/>
  <c r="A10" i="50"/>
  <c r="P9" i="50"/>
  <c r="N9" i="50"/>
  <c r="L9" i="50"/>
  <c r="J9" i="50"/>
  <c r="H9" i="50"/>
  <c r="F9" i="50"/>
  <c r="B9" i="50"/>
  <c r="A9" i="50"/>
  <c r="P8" i="50"/>
  <c r="N8" i="50"/>
  <c r="L8" i="50"/>
  <c r="J8" i="50"/>
  <c r="H8" i="50"/>
  <c r="F8" i="50"/>
  <c r="B8" i="50"/>
  <c r="A8" i="50"/>
  <c r="P7" i="50"/>
  <c r="N7" i="50"/>
  <c r="L7" i="50"/>
  <c r="J7" i="50"/>
  <c r="H7" i="50"/>
  <c r="F7" i="50"/>
  <c r="B7" i="50"/>
  <c r="A7" i="50"/>
  <c r="P6" i="50"/>
  <c r="N6" i="50"/>
  <c r="L6" i="50"/>
  <c r="J6" i="50"/>
  <c r="H6" i="50"/>
  <c r="F6" i="50"/>
  <c r="B6" i="50"/>
  <c r="A6" i="50"/>
  <c r="P5" i="50"/>
  <c r="N5" i="50"/>
  <c r="L5" i="50"/>
  <c r="J5" i="50"/>
  <c r="H5" i="50"/>
  <c r="F5" i="50"/>
  <c r="B5" i="50"/>
  <c r="A5" i="50"/>
  <c r="X2" i="50"/>
  <c r="V22" i="49"/>
  <c r="S22" i="49"/>
  <c r="P22" i="49"/>
  <c r="M22" i="49"/>
  <c r="J22" i="49"/>
  <c r="G22" i="49"/>
  <c r="B22" i="49"/>
  <c r="A22" i="49"/>
  <c r="V21" i="49"/>
  <c r="S21" i="49"/>
  <c r="P21" i="49"/>
  <c r="M21" i="49"/>
  <c r="J21" i="49"/>
  <c r="G21" i="49"/>
  <c r="B21" i="49"/>
  <c r="A21" i="49"/>
  <c r="V20" i="49"/>
  <c r="S20" i="49"/>
  <c r="P20" i="49"/>
  <c r="M20" i="49"/>
  <c r="J20" i="49"/>
  <c r="G20" i="49"/>
  <c r="B20" i="49"/>
  <c r="A20" i="49"/>
  <c r="V19" i="49"/>
  <c r="S19" i="49"/>
  <c r="P19" i="49"/>
  <c r="M19" i="49"/>
  <c r="J19" i="49"/>
  <c r="G19" i="49"/>
  <c r="B19" i="49"/>
  <c r="A19" i="49"/>
  <c r="V18" i="49"/>
  <c r="S18" i="49"/>
  <c r="P18" i="49"/>
  <c r="M18" i="49"/>
  <c r="J18" i="49"/>
  <c r="G18" i="49"/>
  <c r="B18" i="49"/>
  <c r="V17" i="49"/>
  <c r="S17" i="49"/>
  <c r="P17" i="49"/>
  <c r="M17" i="49"/>
  <c r="J17" i="49"/>
  <c r="G17" i="49"/>
  <c r="B17" i="49"/>
  <c r="A17" i="49"/>
  <c r="V16" i="49"/>
  <c r="S16" i="49"/>
  <c r="P16" i="49"/>
  <c r="M16" i="49"/>
  <c r="J16" i="49"/>
  <c r="G16" i="49"/>
  <c r="B16" i="49"/>
  <c r="A16" i="49"/>
  <c r="V15" i="49"/>
  <c r="S15" i="49"/>
  <c r="P15" i="49"/>
  <c r="M15" i="49"/>
  <c r="J15" i="49"/>
  <c r="G15" i="49"/>
  <c r="B15" i="49"/>
  <c r="A15" i="49"/>
  <c r="V14" i="49"/>
  <c r="S14" i="49"/>
  <c r="P14" i="49"/>
  <c r="M14" i="49"/>
  <c r="J14" i="49"/>
  <c r="G14" i="49"/>
  <c r="B14" i="49"/>
  <c r="A14" i="49"/>
  <c r="V13" i="49"/>
  <c r="S13" i="49"/>
  <c r="P13" i="49"/>
  <c r="M13" i="49"/>
  <c r="J13" i="49"/>
  <c r="G13" i="49"/>
  <c r="B13" i="49"/>
  <c r="A13" i="49"/>
  <c r="V12" i="49"/>
  <c r="S12" i="49"/>
  <c r="P12" i="49"/>
  <c r="M12" i="49"/>
  <c r="J12" i="49"/>
  <c r="G12" i="49"/>
  <c r="B12" i="49"/>
  <c r="V11" i="49"/>
  <c r="S11" i="49"/>
  <c r="P11" i="49"/>
  <c r="M11" i="49"/>
  <c r="J11" i="49"/>
  <c r="G11" i="49"/>
  <c r="B11" i="49"/>
  <c r="A11" i="49"/>
  <c r="V10" i="49"/>
  <c r="S10" i="49"/>
  <c r="P10" i="49"/>
  <c r="M10" i="49"/>
  <c r="J10" i="49"/>
  <c r="G10" i="49"/>
  <c r="B10" i="49"/>
  <c r="A10" i="49"/>
  <c r="V9" i="49"/>
  <c r="S9" i="49"/>
  <c r="P9" i="49"/>
  <c r="M9" i="49"/>
  <c r="J9" i="49"/>
  <c r="G9" i="49"/>
  <c r="B9" i="49"/>
  <c r="A9" i="49"/>
  <c r="V8" i="49"/>
  <c r="S8" i="49"/>
  <c r="P8" i="49"/>
  <c r="M8" i="49"/>
  <c r="J8" i="49"/>
  <c r="G8" i="49"/>
  <c r="B8" i="49"/>
  <c r="A8" i="49"/>
  <c r="V7" i="49"/>
  <c r="S7" i="49"/>
  <c r="P7" i="49"/>
  <c r="M7" i="49"/>
  <c r="J7" i="49"/>
  <c r="G7" i="49"/>
  <c r="B7" i="49"/>
  <c r="A7" i="49"/>
  <c r="V6" i="49"/>
  <c r="S6" i="49"/>
  <c r="P6" i="49"/>
  <c r="M6" i="49"/>
  <c r="J6" i="49"/>
  <c r="G6" i="49"/>
  <c r="B6" i="49"/>
  <c r="A6" i="49"/>
  <c r="V5" i="49"/>
  <c r="S5" i="49"/>
  <c r="P5" i="49"/>
  <c r="M5" i="49"/>
  <c r="J5" i="49"/>
  <c r="G5" i="49"/>
  <c r="B5" i="49"/>
  <c r="A5" i="49"/>
  <c r="AF2" i="49"/>
  <c r="M7" i="44"/>
  <c r="K7" i="44"/>
  <c r="I7" i="44"/>
  <c r="G7" i="44"/>
  <c r="E7" i="44"/>
  <c r="B7" i="44"/>
  <c r="A6" i="9"/>
  <c r="A7" i="9"/>
  <c r="A8" i="9"/>
  <c r="A9" i="9"/>
  <c r="A10" i="9"/>
  <c r="A11" i="9"/>
  <c r="A12" i="9"/>
  <c r="B7" i="46"/>
  <c r="F7" i="46"/>
  <c r="H7" i="46"/>
  <c r="H8" i="46"/>
  <c r="J7" i="46"/>
  <c r="L7" i="46"/>
  <c r="N7" i="46"/>
  <c r="P7" i="46"/>
  <c r="B13" i="44"/>
  <c r="B14" i="44"/>
  <c r="E13" i="44"/>
  <c r="E14" i="44"/>
  <c r="G13" i="44"/>
  <c r="G14" i="44"/>
  <c r="I13" i="44"/>
  <c r="I14" i="44"/>
  <c r="K13" i="44"/>
  <c r="K14" i="44"/>
  <c r="M13" i="44"/>
  <c r="M14" i="44"/>
  <c r="B7" i="22"/>
  <c r="B8" i="22"/>
  <c r="F7" i="22"/>
  <c r="H7" i="22"/>
  <c r="J7" i="22"/>
  <c r="L7" i="22"/>
  <c r="N7" i="22"/>
  <c r="P7" i="22"/>
  <c r="P7" i="15"/>
  <c r="N7" i="15"/>
  <c r="L7" i="15"/>
  <c r="J7" i="15"/>
  <c r="H7" i="15"/>
  <c r="F7" i="15"/>
  <c r="B7" i="15"/>
  <c r="P6" i="15"/>
  <c r="N6" i="15"/>
  <c r="L6" i="15"/>
  <c r="J6" i="15"/>
  <c r="H6" i="15"/>
  <c r="F6" i="15"/>
  <c r="B6" i="15"/>
  <c r="B6" i="46"/>
  <c r="B6" i="44"/>
  <c r="B6" i="28"/>
  <c r="B6" i="26"/>
  <c r="B6" i="22"/>
  <c r="B6" i="9"/>
  <c r="B6" i="8"/>
  <c r="A5" i="8"/>
  <c r="A6" i="8"/>
  <c r="A7" i="8"/>
  <c r="B7" i="8"/>
  <c r="G7" i="8"/>
  <c r="J7" i="8"/>
  <c r="M7" i="8"/>
  <c r="P7" i="8"/>
  <c r="S7" i="8"/>
  <c r="S8" i="8"/>
  <c r="V7" i="8"/>
  <c r="V6" i="8"/>
  <c r="S6" i="8"/>
  <c r="P6" i="8"/>
  <c r="M6" i="8"/>
  <c r="J6" i="8"/>
  <c r="G6" i="8"/>
  <c r="F6" i="46"/>
  <c r="H6" i="46"/>
  <c r="J6" i="46"/>
  <c r="L6" i="46"/>
  <c r="N6" i="46"/>
  <c r="P6" i="46"/>
  <c r="M6" i="44"/>
  <c r="K6" i="44"/>
  <c r="I6" i="44"/>
  <c r="G6" i="44"/>
  <c r="E6" i="44"/>
  <c r="A6" i="28"/>
  <c r="F6" i="28"/>
  <c r="H6" i="28"/>
  <c r="J6" i="28"/>
  <c r="L6" i="28"/>
  <c r="N6" i="28"/>
  <c r="P6" i="28"/>
  <c r="A6" i="26"/>
  <c r="P6" i="26"/>
  <c r="N6" i="26"/>
  <c r="L6" i="26"/>
  <c r="J6" i="26"/>
  <c r="H6" i="26"/>
  <c r="F6" i="26"/>
  <c r="A6" i="22"/>
  <c r="P6" i="22"/>
  <c r="N6" i="22"/>
  <c r="L6" i="22"/>
  <c r="J6" i="22"/>
  <c r="H6" i="22"/>
  <c r="F6" i="22"/>
  <c r="B7" i="9"/>
  <c r="F6" i="9"/>
  <c r="F7" i="9"/>
  <c r="H6" i="9"/>
  <c r="H7" i="9"/>
  <c r="J6" i="9"/>
  <c r="J7" i="9"/>
  <c r="L6" i="9"/>
  <c r="L7" i="9"/>
  <c r="N6" i="9"/>
  <c r="N7" i="9"/>
  <c r="N8" i="9"/>
  <c r="N9" i="9"/>
  <c r="P6" i="9"/>
  <c r="P7" i="9"/>
  <c r="A17" i="8"/>
  <c r="N8" i="38"/>
  <c r="N9" i="38"/>
  <c r="N10" i="38"/>
  <c r="N11" i="38"/>
  <c r="N12" i="38"/>
  <c r="N13" i="38"/>
  <c r="N14" i="38"/>
  <c r="N15" i="38"/>
  <c r="N16" i="38"/>
  <c r="N17" i="38"/>
  <c r="N7" i="38"/>
  <c r="J7" i="38"/>
  <c r="J8" i="38"/>
  <c r="J9" i="38"/>
  <c r="J10" i="38"/>
  <c r="J11" i="38"/>
  <c r="J12" i="38"/>
  <c r="J13" i="38"/>
  <c r="J14" i="38"/>
  <c r="J15" i="38"/>
  <c r="J16" i="38"/>
  <c r="J17" i="38"/>
  <c r="H7" i="38"/>
  <c r="H8" i="38"/>
  <c r="H9" i="38"/>
  <c r="H10" i="38"/>
  <c r="H11" i="38"/>
  <c r="H12" i="38"/>
  <c r="H13" i="38"/>
  <c r="H14" i="38"/>
  <c r="H15" i="38"/>
  <c r="H16" i="38"/>
  <c r="H17" i="38"/>
  <c r="J6" i="38"/>
  <c r="H6" i="38"/>
  <c r="N6" i="38"/>
  <c r="L6" i="38"/>
  <c r="L7" i="38"/>
  <c r="L8" i="38"/>
  <c r="L9" i="38"/>
  <c r="L10" i="38"/>
  <c r="L11" i="38"/>
  <c r="L12" i="38"/>
  <c r="L13" i="38"/>
  <c r="L14" i="38"/>
  <c r="L15" i="38"/>
  <c r="L16" i="38"/>
  <c r="L17" i="38"/>
  <c r="I6" i="32"/>
  <c r="A6" i="38"/>
  <c r="B6" i="38"/>
  <c r="F6" i="38"/>
  <c r="P6" i="38"/>
  <c r="P11" i="10" l="1"/>
  <c r="N11" i="10"/>
  <c r="L11" i="10"/>
  <c r="J11" i="10"/>
  <c r="H11" i="10"/>
  <c r="F11" i="10"/>
  <c r="B11" i="10"/>
  <c r="P12" i="12"/>
  <c r="P13" i="12"/>
  <c r="N12" i="12"/>
  <c r="N13" i="12"/>
  <c r="L12" i="12"/>
  <c r="L13" i="12"/>
  <c r="J12" i="12"/>
  <c r="J13" i="12"/>
  <c r="H12" i="12"/>
  <c r="H13" i="12"/>
  <c r="F12" i="12"/>
  <c r="F13" i="12"/>
  <c r="B12" i="12"/>
  <c r="B13" i="12"/>
  <c r="B5" i="26"/>
  <c r="A12" i="28"/>
  <c r="P5" i="28"/>
  <c r="N5" i="28"/>
  <c r="L5" i="28"/>
  <c r="J5" i="28"/>
  <c r="H5" i="28"/>
  <c r="F5" i="28"/>
  <c r="B5" i="28"/>
  <c r="A5" i="28"/>
  <c r="Z2" i="28"/>
  <c r="A8" i="26"/>
  <c r="P5" i="26"/>
  <c r="N5" i="26"/>
  <c r="L5" i="26"/>
  <c r="J5" i="26"/>
  <c r="H5" i="26"/>
  <c r="F5" i="26"/>
  <c r="A5" i="26"/>
  <c r="Z2" i="26"/>
  <c r="A14" i="24"/>
  <c r="A13" i="24"/>
  <c r="A12" i="24"/>
  <c r="A11" i="24"/>
  <c r="A10" i="24"/>
  <c r="A9" i="24"/>
  <c r="A8" i="24"/>
  <c r="P5" i="24"/>
  <c r="N5" i="24"/>
  <c r="L5" i="24"/>
  <c r="J5" i="24"/>
  <c r="H5" i="24"/>
  <c r="F5" i="24"/>
  <c r="B5" i="24"/>
  <c r="A5" i="24"/>
  <c r="X2" i="24"/>
  <c r="X2" i="22"/>
  <c r="A5" i="22"/>
  <c r="B5" i="22"/>
  <c r="F5" i="22"/>
  <c r="H5" i="22"/>
  <c r="J5" i="22"/>
  <c r="L5" i="22"/>
  <c r="N5" i="22"/>
  <c r="P5" i="22"/>
  <c r="F8" i="22"/>
  <c r="H8" i="22"/>
  <c r="J8" i="22"/>
  <c r="L8" i="22"/>
  <c r="N8" i="22"/>
  <c r="P8" i="22"/>
  <c r="B9" i="22"/>
  <c r="F9" i="22"/>
  <c r="H9" i="22"/>
  <c r="J9" i="22"/>
  <c r="L9" i="22"/>
  <c r="N9" i="22"/>
  <c r="P9" i="22"/>
  <c r="A10" i="22"/>
  <c r="B10" i="22"/>
  <c r="F10" i="22"/>
  <c r="H10" i="22"/>
  <c r="J10" i="22"/>
  <c r="L10" i="22"/>
  <c r="N10" i="22"/>
  <c r="P10" i="22"/>
  <c r="B11" i="22"/>
  <c r="F11" i="22"/>
  <c r="H11" i="22"/>
  <c r="J11" i="22"/>
  <c r="L11" i="22"/>
  <c r="N11" i="22"/>
  <c r="P11" i="22"/>
  <c r="B12" i="22"/>
  <c r="F12" i="22"/>
  <c r="H12" i="22"/>
  <c r="J12" i="22"/>
  <c r="L12" i="22"/>
  <c r="N12" i="22"/>
  <c r="P12" i="22"/>
  <c r="A13" i="22"/>
  <c r="B13" i="22"/>
  <c r="F13" i="22"/>
  <c r="H13" i="22"/>
  <c r="J13" i="22"/>
  <c r="L13" i="22"/>
  <c r="N13" i="22"/>
  <c r="P13" i="22"/>
  <c r="A14" i="20"/>
  <c r="A13" i="20"/>
  <c r="P5" i="20"/>
  <c r="N5" i="20"/>
  <c r="L5" i="20"/>
  <c r="J5" i="20"/>
  <c r="H5" i="20"/>
  <c r="F5" i="20"/>
  <c r="B5" i="20"/>
  <c r="A5" i="20"/>
  <c r="X2" i="20"/>
  <c r="A22" i="32"/>
  <c r="A23" i="32"/>
  <c r="X22" i="32"/>
  <c r="X23" i="32"/>
  <c r="U22" i="32"/>
  <c r="U23" i="32"/>
  <c r="R22" i="32"/>
  <c r="R23" i="32"/>
  <c r="O22" i="32"/>
  <c r="O23" i="32"/>
  <c r="L22" i="32"/>
  <c r="L23" i="32"/>
  <c r="I22" i="32"/>
  <c r="I23" i="32"/>
  <c r="F22" i="32"/>
  <c r="F23" i="32"/>
  <c r="B22" i="32"/>
  <c r="B23" i="32"/>
  <c r="I10" i="18"/>
  <c r="A6" i="14"/>
  <c r="A7" i="14"/>
  <c r="A8" i="14"/>
  <c r="A9" i="14"/>
  <c r="A10" i="14"/>
  <c r="A11" i="14"/>
  <c r="A12" i="14"/>
  <c r="A13" i="14"/>
  <c r="A14" i="14"/>
  <c r="A5" i="14"/>
  <c r="U7" i="32"/>
  <c r="U8" i="32"/>
  <c r="U9" i="32"/>
  <c r="U10" i="32"/>
  <c r="U11" i="32"/>
  <c r="U12" i="32"/>
  <c r="U13" i="32"/>
  <c r="U14" i="32"/>
  <c r="U15" i="32"/>
  <c r="U16" i="32"/>
  <c r="U17" i="32"/>
  <c r="U18" i="32"/>
  <c r="U19" i="32"/>
  <c r="U20" i="32"/>
  <c r="U21" i="32"/>
  <c r="R7" i="32"/>
  <c r="R8" i="32"/>
  <c r="R9" i="32"/>
  <c r="R10" i="32"/>
  <c r="R11" i="32"/>
  <c r="R12" i="32"/>
  <c r="R13" i="32"/>
  <c r="R14" i="32"/>
  <c r="R15" i="32"/>
  <c r="R16" i="32"/>
  <c r="R17" i="32"/>
  <c r="R18" i="32"/>
  <c r="R19" i="32"/>
  <c r="R20" i="32"/>
  <c r="R21" i="32"/>
  <c r="O7" i="32"/>
  <c r="O8" i="32"/>
  <c r="O9" i="32"/>
  <c r="O10" i="32"/>
  <c r="O11" i="32"/>
  <c r="O12" i="32"/>
  <c r="O13" i="32"/>
  <c r="O14" i="32"/>
  <c r="O15" i="32"/>
  <c r="O16" i="32"/>
  <c r="O17" i="32"/>
  <c r="O18" i="32"/>
  <c r="O19" i="32"/>
  <c r="O20" i="32"/>
  <c r="O21" i="32"/>
  <c r="I7" i="32"/>
  <c r="I8" i="32"/>
  <c r="I9" i="32"/>
  <c r="I10" i="32"/>
  <c r="I11" i="32"/>
  <c r="I12" i="32"/>
  <c r="I13" i="32"/>
  <c r="I14" i="32"/>
  <c r="I15" i="32"/>
  <c r="I16" i="32"/>
  <c r="I17" i="32"/>
  <c r="I18" i="32"/>
  <c r="I19" i="32"/>
  <c r="I20" i="32"/>
  <c r="I21" i="32"/>
  <c r="L7" i="32"/>
  <c r="L8" i="32"/>
  <c r="L9" i="32"/>
  <c r="L10" i="32"/>
  <c r="L11" i="32"/>
  <c r="L12" i="32"/>
  <c r="L13" i="32"/>
  <c r="L14" i="32"/>
  <c r="L15" i="32"/>
  <c r="L16" i="32"/>
  <c r="L17" i="32"/>
  <c r="L18" i="32"/>
  <c r="L19" i="32"/>
  <c r="L20" i="32"/>
  <c r="L21" i="32"/>
  <c r="F7" i="32"/>
  <c r="F8" i="32"/>
  <c r="F9" i="32"/>
  <c r="F10" i="32"/>
  <c r="F11" i="32"/>
  <c r="F12" i="32"/>
  <c r="F13" i="32"/>
  <c r="F14" i="32"/>
  <c r="F15" i="32"/>
  <c r="F16" i="32"/>
  <c r="F17" i="32"/>
  <c r="F18" i="32"/>
  <c r="F19" i="32"/>
  <c r="F20" i="32"/>
  <c r="F21" i="32"/>
  <c r="B7" i="32"/>
  <c r="B8" i="32"/>
  <c r="B9" i="32"/>
  <c r="B11" i="32"/>
  <c r="B12" i="32"/>
  <c r="B13" i="32"/>
  <c r="B14" i="32"/>
  <c r="B15" i="32"/>
  <c r="B16" i="32"/>
  <c r="B17" i="32"/>
  <c r="B18" i="32"/>
  <c r="B19" i="32"/>
  <c r="B20" i="32"/>
  <c r="B21" i="32"/>
  <c r="A12" i="32"/>
  <c r="X12" i="32"/>
  <c r="A13" i="32"/>
  <c r="X13" i="32"/>
  <c r="A18" i="32"/>
  <c r="X18" i="32"/>
  <c r="A20" i="32"/>
  <c r="X20" i="32"/>
  <c r="A17" i="32"/>
  <c r="X17" i="32"/>
  <c r="I20" i="18"/>
  <c r="A8" i="8"/>
  <c r="K15" i="42"/>
  <c r="M15" i="42"/>
  <c r="O15" i="42"/>
  <c r="Q15" i="42"/>
  <c r="K16" i="42"/>
  <c r="M16" i="42"/>
  <c r="O16" i="42"/>
  <c r="Q16" i="42"/>
  <c r="I15" i="42"/>
  <c r="I16" i="42"/>
  <c r="F15" i="42"/>
  <c r="F16" i="42"/>
  <c r="B15" i="42"/>
  <c r="B16" i="42"/>
  <c r="A13" i="40"/>
  <c r="A14" i="40"/>
  <c r="A15" i="40"/>
  <c r="Q14" i="40"/>
  <c r="Q15" i="40"/>
  <c r="O14" i="40"/>
  <c r="O15" i="40"/>
  <c r="M14" i="40"/>
  <c r="M15" i="40"/>
  <c r="K14" i="40"/>
  <c r="K15" i="40"/>
  <c r="I14" i="40"/>
  <c r="I15" i="40"/>
  <c r="F14" i="40"/>
  <c r="F15" i="40"/>
  <c r="B14" i="40"/>
  <c r="B15" i="40"/>
  <c r="P16" i="38"/>
  <c r="P17" i="38"/>
  <c r="F16" i="38"/>
  <c r="F17" i="38"/>
  <c r="B16" i="38"/>
  <c r="B17" i="38"/>
  <c r="O10" i="18"/>
  <c r="B12" i="9"/>
  <c r="P13" i="46"/>
  <c r="N13" i="46"/>
  <c r="L13" i="46"/>
  <c r="J13" i="46"/>
  <c r="H13" i="46"/>
  <c r="F13" i="46"/>
  <c r="B13" i="46"/>
  <c r="V18" i="8"/>
  <c r="V19" i="8"/>
  <c r="V20" i="8"/>
  <c r="V21" i="8"/>
  <c r="V22" i="8"/>
  <c r="S7" i="18"/>
  <c r="S8" i="18"/>
  <c r="S9" i="18"/>
  <c r="S10" i="18"/>
  <c r="S11" i="18"/>
  <c r="S12" i="18"/>
  <c r="S13" i="18"/>
  <c r="S14" i="18"/>
  <c r="S15" i="18"/>
  <c r="S16" i="18"/>
  <c r="S17" i="18"/>
  <c r="S18" i="18"/>
  <c r="S19" i="18"/>
  <c r="S20" i="18"/>
  <c r="S21" i="18"/>
  <c r="R7" i="18"/>
  <c r="R8" i="18"/>
  <c r="R9" i="18"/>
  <c r="R10" i="18"/>
  <c r="R11" i="18"/>
  <c r="R12" i="18"/>
  <c r="R13" i="18"/>
  <c r="R14" i="18"/>
  <c r="R15" i="18"/>
  <c r="R16" i="18"/>
  <c r="R17" i="18"/>
  <c r="R18" i="18"/>
  <c r="R19" i="18"/>
  <c r="R20" i="18"/>
  <c r="R21" i="18"/>
  <c r="O7" i="18"/>
  <c r="O8" i="18"/>
  <c r="O9" i="18"/>
  <c r="O11" i="18"/>
  <c r="O12" i="18"/>
  <c r="O13" i="18"/>
  <c r="O14" i="18"/>
  <c r="O15" i="18"/>
  <c r="O16" i="18"/>
  <c r="O17" i="18"/>
  <c r="O18" i="18"/>
  <c r="O19" i="18"/>
  <c r="O20" i="18"/>
  <c r="O21" i="18"/>
  <c r="L7" i="18"/>
  <c r="L8" i="18"/>
  <c r="L9" i="18"/>
  <c r="L10" i="18"/>
  <c r="L11" i="18"/>
  <c r="L12" i="18"/>
  <c r="L13" i="18"/>
  <c r="L14" i="18"/>
  <c r="L15" i="18"/>
  <c r="L16" i="18"/>
  <c r="L17" i="18"/>
  <c r="L18" i="18"/>
  <c r="L19" i="18"/>
  <c r="L20" i="18"/>
  <c r="L21" i="18"/>
  <c r="I7" i="18"/>
  <c r="I8" i="18"/>
  <c r="I9" i="18"/>
  <c r="I11" i="18"/>
  <c r="I12" i="18"/>
  <c r="I13" i="18"/>
  <c r="I14" i="18"/>
  <c r="I15" i="18"/>
  <c r="I16" i="18"/>
  <c r="I17" i="18"/>
  <c r="I18" i="18"/>
  <c r="I19" i="18"/>
  <c r="I21" i="18"/>
  <c r="N6" i="12"/>
  <c r="N7" i="12"/>
  <c r="N8" i="12"/>
  <c r="N9" i="12"/>
  <c r="N10" i="12"/>
  <c r="N11" i="12"/>
  <c r="L6" i="12"/>
  <c r="L7" i="12"/>
  <c r="L8" i="12"/>
  <c r="L9" i="12"/>
  <c r="L10" i="12"/>
  <c r="L11" i="12"/>
  <c r="J6" i="12"/>
  <c r="J7" i="12"/>
  <c r="J8" i="12"/>
  <c r="J9" i="12"/>
  <c r="J10" i="12"/>
  <c r="J11" i="12"/>
  <c r="H6" i="12"/>
  <c r="H7" i="12"/>
  <c r="H8" i="12"/>
  <c r="H9" i="12"/>
  <c r="H10" i="12"/>
  <c r="H11" i="12"/>
  <c r="F6" i="12"/>
  <c r="F7" i="12"/>
  <c r="F8" i="12"/>
  <c r="F9" i="12"/>
  <c r="F10" i="12"/>
  <c r="F11" i="12"/>
  <c r="B6" i="12"/>
  <c r="B7" i="12"/>
  <c r="B8" i="12"/>
  <c r="B9" i="12"/>
  <c r="B10" i="12"/>
  <c r="B11" i="12"/>
  <c r="P6" i="12"/>
  <c r="P7" i="12"/>
  <c r="P8" i="12"/>
  <c r="P9" i="12"/>
  <c r="P10" i="12"/>
  <c r="P11" i="12"/>
  <c r="A6" i="12"/>
  <c r="A7" i="12"/>
  <c r="A8" i="12"/>
  <c r="A9" i="12"/>
  <c r="A10" i="12"/>
  <c r="A11" i="12"/>
  <c r="A12" i="12"/>
  <c r="A13" i="12"/>
  <c r="A8" i="34"/>
  <c r="B8" i="34"/>
  <c r="F8" i="34"/>
  <c r="H8" i="34"/>
  <c r="J8" i="34"/>
  <c r="L8" i="34"/>
  <c r="N8" i="34"/>
  <c r="P8" i="34"/>
  <c r="R6" i="30"/>
  <c r="L6" i="30"/>
  <c r="K2" i="4"/>
  <c r="J13" i="36"/>
  <c r="L13" i="36"/>
  <c r="N13" i="36"/>
  <c r="P13" i="36"/>
  <c r="J14" i="36"/>
  <c r="L14" i="36"/>
  <c r="N14" i="36"/>
  <c r="P14" i="36"/>
  <c r="H13" i="36"/>
  <c r="H14" i="36"/>
  <c r="F13" i="36"/>
  <c r="F14" i="36"/>
  <c r="X2" i="46" l="1"/>
  <c r="A8" i="44" l="1"/>
  <c r="A9" i="44"/>
  <c r="A10" i="44"/>
  <c r="A11" i="44"/>
  <c r="A12" i="44"/>
  <c r="A14" i="44"/>
  <c r="A5" i="44"/>
  <c r="V7" i="18" l="1"/>
  <c r="V8" i="18"/>
  <c r="V9" i="18"/>
  <c r="V10" i="18"/>
  <c r="V11" i="18"/>
  <c r="V12" i="18"/>
  <c r="V13" i="18"/>
  <c r="V14" i="18"/>
  <c r="V15" i="18"/>
  <c r="V16" i="18"/>
  <c r="V17" i="18"/>
  <c r="V18" i="18"/>
  <c r="V19" i="18"/>
  <c r="V20" i="18"/>
  <c r="V21" i="18"/>
  <c r="F7" i="18"/>
  <c r="F8" i="18"/>
  <c r="F9" i="18"/>
  <c r="F10" i="18"/>
  <c r="F11" i="18"/>
  <c r="F12" i="18"/>
  <c r="F13" i="18"/>
  <c r="F14" i="18"/>
  <c r="F15" i="18"/>
  <c r="F16" i="18"/>
  <c r="F17" i="18"/>
  <c r="F18" i="18"/>
  <c r="F19" i="18"/>
  <c r="F20" i="18"/>
  <c r="F21" i="18"/>
  <c r="V6" i="18"/>
  <c r="S6" i="18"/>
  <c r="F6" i="18"/>
  <c r="B7" i="18"/>
  <c r="B21" i="18"/>
  <c r="B20" i="18"/>
  <c r="B19" i="18"/>
  <c r="B18" i="18"/>
  <c r="B17" i="18"/>
  <c r="B16" i="18"/>
  <c r="B15" i="18"/>
  <c r="B14" i="18"/>
  <c r="B13" i="18"/>
  <c r="B12" i="18"/>
  <c r="B11" i="18"/>
  <c r="B10" i="18"/>
  <c r="B9" i="18"/>
  <c r="B8" i="18"/>
  <c r="B6" i="18"/>
  <c r="P6" i="34"/>
  <c r="P7" i="34"/>
  <c r="P9" i="34"/>
  <c r="P10" i="34"/>
  <c r="P11" i="34"/>
  <c r="P12" i="34"/>
  <c r="P13" i="34"/>
  <c r="P14" i="34"/>
  <c r="N6" i="34"/>
  <c r="N7" i="34"/>
  <c r="N9" i="34"/>
  <c r="N10" i="34"/>
  <c r="N11" i="34"/>
  <c r="N12" i="34"/>
  <c r="N13" i="34"/>
  <c r="N14" i="34"/>
  <c r="L6" i="34"/>
  <c r="L7" i="34"/>
  <c r="L9" i="34"/>
  <c r="L10" i="34"/>
  <c r="L11" i="34"/>
  <c r="L12" i="34"/>
  <c r="L13" i="34"/>
  <c r="L14" i="34"/>
  <c r="J6" i="34"/>
  <c r="J7" i="34"/>
  <c r="J9" i="34"/>
  <c r="J10" i="34"/>
  <c r="J11" i="34"/>
  <c r="J12" i="34"/>
  <c r="J13" i="34"/>
  <c r="J14" i="34"/>
  <c r="H6" i="34"/>
  <c r="H7" i="34"/>
  <c r="H9" i="34"/>
  <c r="H10" i="34"/>
  <c r="H11" i="34"/>
  <c r="H12" i="34"/>
  <c r="H13" i="34"/>
  <c r="H14" i="34"/>
  <c r="F6" i="34"/>
  <c r="F7" i="34"/>
  <c r="F9" i="34"/>
  <c r="F10" i="34"/>
  <c r="F11" i="34"/>
  <c r="F12" i="34"/>
  <c r="F13" i="34"/>
  <c r="F14" i="34"/>
  <c r="P5" i="34"/>
  <c r="N5" i="34"/>
  <c r="L5" i="34"/>
  <c r="J5" i="34"/>
  <c r="H5" i="34"/>
  <c r="F5" i="34"/>
  <c r="B5" i="34"/>
  <c r="B6" i="34"/>
  <c r="B7" i="34"/>
  <c r="B9" i="34"/>
  <c r="B11" i="34"/>
  <c r="B12" i="34"/>
  <c r="B13" i="34"/>
  <c r="B14" i="34"/>
  <c r="P8" i="15"/>
  <c r="P9" i="15"/>
  <c r="P10" i="15"/>
  <c r="P11" i="15"/>
  <c r="N8" i="15"/>
  <c r="N9" i="15"/>
  <c r="N10" i="15"/>
  <c r="N11" i="15"/>
  <c r="L8" i="15"/>
  <c r="L9" i="15"/>
  <c r="L10" i="15"/>
  <c r="L11" i="15"/>
  <c r="J8" i="15"/>
  <c r="J9" i="15"/>
  <c r="J10" i="15"/>
  <c r="J11" i="15"/>
  <c r="H8" i="15"/>
  <c r="H9" i="15"/>
  <c r="H10" i="15"/>
  <c r="H11" i="15"/>
  <c r="F8" i="15"/>
  <c r="F9" i="15"/>
  <c r="F10" i="15"/>
  <c r="F11" i="15"/>
  <c r="B8" i="15"/>
  <c r="B9" i="15"/>
  <c r="B10" i="15"/>
  <c r="B11" i="15"/>
  <c r="A8" i="15"/>
  <c r="A9" i="15"/>
  <c r="A10" i="15"/>
  <c r="A11" i="15"/>
  <c r="A5" i="15"/>
  <c r="P5" i="15"/>
  <c r="N5" i="15"/>
  <c r="L5" i="15"/>
  <c r="J5" i="15"/>
  <c r="H5" i="15"/>
  <c r="F5" i="15"/>
  <c r="B5" i="15"/>
  <c r="F8" i="46"/>
  <c r="F9" i="46"/>
  <c r="F10" i="46"/>
  <c r="F11" i="46"/>
  <c r="F12" i="46"/>
  <c r="F5" i="46"/>
  <c r="A15" i="32"/>
  <c r="B8" i="38" l="1"/>
  <c r="J5" i="36"/>
  <c r="A7" i="32"/>
  <c r="A8" i="32"/>
  <c r="A9" i="32"/>
  <c r="A10" i="32"/>
  <c r="A11" i="32"/>
  <c r="A14" i="32"/>
  <c r="A16" i="32"/>
  <c r="A19" i="32"/>
  <c r="A21" i="32"/>
  <c r="A6" i="32"/>
  <c r="N6" i="36"/>
  <c r="P6" i="36"/>
  <c r="N7" i="36"/>
  <c r="P7" i="36"/>
  <c r="N8" i="36"/>
  <c r="P8" i="36"/>
  <c r="N9" i="36"/>
  <c r="P9" i="36"/>
  <c r="N10" i="36"/>
  <c r="P10" i="36"/>
  <c r="N11" i="36"/>
  <c r="P11" i="36"/>
  <c r="N12" i="36"/>
  <c r="P12" i="36"/>
  <c r="P5" i="36"/>
  <c r="O6" i="40"/>
  <c r="Q6" i="40"/>
  <c r="O7" i="40"/>
  <c r="Q7" i="40"/>
  <c r="O8" i="40"/>
  <c r="Q8" i="40"/>
  <c r="O9" i="40"/>
  <c r="Q9" i="40"/>
  <c r="O10" i="40"/>
  <c r="Q10" i="40"/>
  <c r="O11" i="40"/>
  <c r="Q11" i="40"/>
  <c r="O12" i="40"/>
  <c r="Q12" i="40"/>
  <c r="O13" i="40"/>
  <c r="Q13" i="40"/>
  <c r="Q5" i="40"/>
  <c r="O6" i="42"/>
  <c r="Q6" i="42"/>
  <c r="O7" i="42"/>
  <c r="Q7" i="42"/>
  <c r="O8" i="42"/>
  <c r="Q8" i="42"/>
  <c r="O9" i="42"/>
  <c r="Q9" i="42"/>
  <c r="O10" i="42"/>
  <c r="Q10" i="42"/>
  <c r="O11" i="42"/>
  <c r="Q11" i="42"/>
  <c r="O12" i="42"/>
  <c r="Q12" i="42"/>
  <c r="O13" i="42"/>
  <c r="Q13" i="42"/>
  <c r="O14" i="42"/>
  <c r="Q14" i="42"/>
  <c r="Q5" i="42"/>
  <c r="A6" i="42"/>
  <c r="A7" i="42"/>
  <c r="A8" i="42"/>
  <c r="A9" i="42"/>
  <c r="A10" i="42"/>
  <c r="A11" i="42"/>
  <c r="A12" i="42"/>
  <c r="A13" i="42"/>
  <c r="A14" i="42"/>
  <c r="A5" i="42"/>
  <c r="P8" i="46"/>
  <c r="P9" i="46"/>
  <c r="P10" i="46"/>
  <c r="P11" i="46"/>
  <c r="P12" i="46"/>
  <c r="P5" i="46"/>
  <c r="N8" i="46"/>
  <c r="N9" i="46"/>
  <c r="N10" i="46"/>
  <c r="N11" i="46"/>
  <c r="N12" i="46"/>
  <c r="L8" i="46"/>
  <c r="L9" i="46"/>
  <c r="L10" i="46"/>
  <c r="L11" i="46"/>
  <c r="L12" i="46"/>
  <c r="J8" i="46"/>
  <c r="J9" i="46"/>
  <c r="J10" i="46"/>
  <c r="J11" i="46"/>
  <c r="J12" i="46"/>
  <c r="H9" i="46"/>
  <c r="H10" i="46"/>
  <c r="H11" i="46"/>
  <c r="H12" i="46"/>
  <c r="N5" i="46"/>
  <c r="L5" i="46"/>
  <c r="J5" i="46"/>
  <c r="H5" i="46"/>
  <c r="B8" i="46"/>
  <c r="B9" i="46"/>
  <c r="B10" i="46"/>
  <c r="B11" i="46"/>
  <c r="B12" i="46"/>
  <c r="B5" i="46"/>
  <c r="A8" i="46"/>
  <c r="A9" i="46"/>
  <c r="A10" i="46"/>
  <c r="A11" i="46"/>
  <c r="A12" i="46"/>
  <c r="A13" i="46"/>
  <c r="A5" i="46"/>
  <c r="B6" i="40"/>
  <c r="B7" i="40"/>
  <c r="B8" i="40"/>
  <c r="B9" i="40"/>
  <c r="B11" i="40"/>
  <c r="B12" i="40"/>
  <c r="B13" i="40"/>
  <c r="B5" i="40"/>
  <c r="A6" i="40"/>
  <c r="A7" i="40"/>
  <c r="A8" i="40"/>
  <c r="A9" i="40"/>
  <c r="A10" i="40"/>
  <c r="A11" i="40"/>
  <c r="A12" i="40"/>
  <c r="A5" i="40"/>
  <c r="A7" i="38"/>
  <c r="A8" i="38"/>
  <c r="A9" i="38"/>
  <c r="A10" i="38"/>
  <c r="A11" i="38"/>
  <c r="A12" i="38"/>
  <c r="A13" i="38"/>
  <c r="A14" i="38"/>
  <c r="A15" i="38"/>
  <c r="A16" i="38"/>
  <c r="A17" i="38"/>
  <c r="L6" i="36"/>
  <c r="L7" i="36"/>
  <c r="L8" i="36"/>
  <c r="L9" i="36"/>
  <c r="L10" i="36"/>
  <c r="L11" i="36"/>
  <c r="L12" i="36"/>
  <c r="J6" i="36"/>
  <c r="J7" i="36"/>
  <c r="J8" i="36"/>
  <c r="J9" i="36"/>
  <c r="J10" i="36"/>
  <c r="J11" i="36"/>
  <c r="J12" i="36"/>
  <c r="H6" i="36"/>
  <c r="H7" i="36"/>
  <c r="H8" i="36"/>
  <c r="H9" i="36"/>
  <c r="H10" i="36"/>
  <c r="H11" i="36"/>
  <c r="H12" i="36"/>
  <c r="F6" i="36"/>
  <c r="F7" i="36"/>
  <c r="F8" i="36"/>
  <c r="F9" i="36"/>
  <c r="F10" i="36"/>
  <c r="F11" i="36"/>
  <c r="F12" i="36"/>
  <c r="N5" i="36"/>
  <c r="L5" i="36"/>
  <c r="H5" i="36"/>
  <c r="F5" i="36"/>
  <c r="B6" i="36"/>
  <c r="B7" i="36"/>
  <c r="B8" i="36"/>
  <c r="B9" i="36"/>
  <c r="B11" i="36"/>
  <c r="B12" i="36"/>
  <c r="B13" i="36"/>
  <c r="B14" i="36"/>
  <c r="B5" i="36"/>
  <c r="A6" i="36"/>
  <c r="A7" i="36"/>
  <c r="A8" i="36"/>
  <c r="A9" i="36"/>
  <c r="A10" i="36"/>
  <c r="A11" i="36"/>
  <c r="A12" i="36"/>
  <c r="A13" i="36"/>
  <c r="A14" i="36"/>
  <c r="A5" i="36"/>
  <c r="A6" i="34"/>
  <c r="A7" i="34"/>
  <c r="A9" i="34"/>
  <c r="A10" i="34"/>
  <c r="A11" i="34"/>
  <c r="A12" i="34"/>
  <c r="A13" i="34"/>
  <c r="A14" i="34"/>
  <c r="A5" i="34"/>
  <c r="A6" i="18"/>
  <c r="O6" i="18"/>
  <c r="I6" i="18"/>
  <c r="L6" i="18"/>
  <c r="R6" i="18"/>
  <c r="O6" i="30"/>
  <c r="I6" i="30"/>
  <c r="A7" i="30"/>
  <c r="A6" i="30"/>
  <c r="B6" i="30"/>
  <c r="X6" i="30"/>
  <c r="U6" i="30"/>
  <c r="F6" i="30"/>
  <c r="A5" i="9"/>
  <c r="A9" i="8" l="1"/>
  <c r="A10" i="8"/>
  <c r="A11" i="8"/>
  <c r="A12" i="8"/>
  <c r="A13" i="8"/>
  <c r="A14" i="8"/>
  <c r="A15" i="8"/>
  <c r="A16" i="8"/>
  <c r="A18" i="8"/>
  <c r="A19" i="8"/>
  <c r="A20" i="8"/>
  <c r="A21" i="8"/>
  <c r="A22" i="8"/>
  <c r="B6" i="14"/>
  <c r="B7" i="14"/>
  <c r="B8" i="14"/>
  <c r="B9" i="14"/>
  <c r="B10" i="14"/>
  <c r="B11" i="14"/>
  <c r="B12" i="14"/>
  <c r="B13" i="14"/>
  <c r="B14" i="14"/>
  <c r="B5" i="14"/>
  <c r="P6" i="14"/>
  <c r="P7" i="14"/>
  <c r="P8" i="14"/>
  <c r="P9" i="14"/>
  <c r="P10" i="14"/>
  <c r="P11" i="14"/>
  <c r="P12" i="14"/>
  <c r="P13" i="14"/>
  <c r="P14" i="14"/>
  <c r="P5" i="14"/>
  <c r="N6" i="14"/>
  <c r="N7" i="14"/>
  <c r="N8" i="14"/>
  <c r="N9" i="14"/>
  <c r="N10" i="14"/>
  <c r="N11" i="14"/>
  <c r="N12" i="14"/>
  <c r="N13" i="14"/>
  <c r="N14" i="14"/>
  <c r="N5" i="14"/>
  <c r="L6" i="14"/>
  <c r="L7" i="14"/>
  <c r="L8" i="14"/>
  <c r="L9" i="14"/>
  <c r="L10" i="14"/>
  <c r="L11" i="14"/>
  <c r="L12" i="14"/>
  <c r="L13" i="14"/>
  <c r="L14" i="14"/>
  <c r="L5" i="14"/>
  <c r="J6" i="14"/>
  <c r="J7" i="14"/>
  <c r="J8" i="14"/>
  <c r="J9" i="14"/>
  <c r="J10" i="14"/>
  <c r="J11" i="14"/>
  <c r="J12" i="14"/>
  <c r="J13" i="14"/>
  <c r="J14" i="14"/>
  <c r="J5" i="14"/>
  <c r="H6" i="14"/>
  <c r="H7" i="14"/>
  <c r="H8" i="14"/>
  <c r="H9" i="14"/>
  <c r="H10" i="14"/>
  <c r="H11" i="14"/>
  <c r="H12" i="14"/>
  <c r="H13" i="14"/>
  <c r="H14" i="14"/>
  <c r="H5" i="14"/>
  <c r="F6" i="14"/>
  <c r="F7" i="14"/>
  <c r="F8" i="14"/>
  <c r="F9" i="14"/>
  <c r="F10" i="14"/>
  <c r="F11" i="14"/>
  <c r="F12" i="14"/>
  <c r="F13" i="14"/>
  <c r="F14" i="14"/>
  <c r="F5" i="14"/>
  <c r="H13" i="10"/>
  <c r="J13" i="10"/>
  <c r="L13" i="10"/>
  <c r="N13" i="10"/>
  <c r="P13" i="10"/>
  <c r="F13" i="10"/>
  <c r="B13" i="10"/>
  <c r="X21" i="32"/>
  <c r="X7" i="32"/>
  <c r="X8" i="32"/>
  <c r="X9" i="32"/>
  <c r="X10" i="32"/>
  <c r="X11" i="32"/>
  <c r="X14" i="32"/>
  <c r="X15" i="32"/>
  <c r="X16" i="32"/>
  <c r="X19" i="32"/>
  <c r="X6" i="32"/>
  <c r="R6" i="32"/>
  <c r="O6" i="32"/>
  <c r="L6" i="32"/>
  <c r="L5" i="12" l="1"/>
  <c r="A5" i="12"/>
  <c r="A6" i="10"/>
  <c r="A7" i="10"/>
  <c r="A8" i="10"/>
  <c r="A9" i="10"/>
  <c r="A10" i="10"/>
  <c r="A11" i="10"/>
  <c r="A12" i="10"/>
  <c r="A13" i="10"/>
  <c r="A5" i="10"/>
  <c r="B5" i="10"/>
  <c r="P5" i="12"/>
  <c r="P6" i="10"/>
  <c r="P7" i="10"/>
  <c r="P8" i="10"/>
  <c r="P9" i="10"/>
  <c r="P10" i="10"/>
  <c r="P12" i="10"/>
  <c r="P5" i="10"/>
  <c r="P8" i="9"/>
  <c r="P9" i="9"/>
  <c r="P10" i="9"/>
  <c r="P11" i="9"/>
  <c r="P12" i="9"/>
  <c r="P5" i="9"/>
  <c r="N5" i="9"/>
  <c r="V8" i="8"/>
  <c r="V9" i="8"/>
  <c r="V10" i="8"/>
  <c r="V11" i="8"/>
  <c r="V12" i="8"/>
  <c r="V13" i="8"/>
  <c r="V14" i="8"/>
  <c r="V15" i="8"/>
  <c r="V16" i="8"/>
  <c r="V17" i="8"/>
  <c r="V5" i="8"/>
  <c r="B5" i="8"/>
  <c r="P5" i="8"/>
  <c r="Y2" i="48" l="1"/>
  <c r="X2" i="44"/>
  <c r="AB2" i="42"/>
  <c r="Z2" i="40"/>
  <c r="AB2" i="38"/>
  <c r="Z2" i="36"/>
  <c r="AA2" i="34"/>
  <c r="AI2" i="32"/>
  <c r="AH2" i="30"/>
  <c r="AF2" i="18"/>
  <c r="Z2" i="15"/>
  <c r="Z2" i="14"/>
  <c r="Z2" i="12"/>
  <c r="Z2" i="10"/>
  <c r="X2" i="9"/>
  <c r="AF2" i="8"/>
  <c r="C10" i="21" l="1"/>
  <c r="B13" i="21"/>
  <c r="C13" i="21"/>
  <c r="D13" i="21"/>
  <c r="E13" i="21"/>
  <c r="F13" i="21"/>
  <c r="G13" i="21"/>
  <c r="H13" i="21"/>
  <c r="B10" i="21"/>
  <c r="D10" i="21"/>
  <c r="E10" i="21"/>
  <c r="F10" i="21"/>
  <c r="G10" i="21"/>
  <c r="H10" i="21"/>
  <c r="B11" i="21"/>
  <c r="C11" i="21"/>
  <c r="D11" i="21"/>
  <c r="E11" i="21"/>
  <c r="F11" i="21"/>
  <c r="G11" i="21"/>
  <c r="H11" i="21"/>
  <c r="B12" i="21"/>
  <c r="C12" i="21"/>
  <c r="D12" i="21"/>
  <c r="E12" i="21"/>
  <c r="F12" i="21"/>
  <c r="G12" i="21"/>
  <c r="H12" i="21"/>
  <c r="G11" i="27"/>
  <c r="G12" i="27"/>
  <c r="F11" i="27"/>
  <c r="F12" i="27"/>
  <c r="E11" i="27"/>
  <c r="E12" i="27"/>
  <c r="D11" i="27"/>
  <c r="D12" i="27"/>
  <c r="C11" i="27"/>
  <c r="C12" i="27"/>
  <c r="B13" i="27"/>
  <c r="B11" i="27"/>
  <c r="B12" i="27"/>
  <c r="G11" i="25"/>
  <c r="G12" i="25"/>
  <c r="F11" i="25"/>
  <c r="F12" i="25"/>
  <c r="E11" i="25"/>
  <c r="E12" i="25"/>
  <c r="D11" i="25"/>
  <c r="D12" i="25"/>
  <c r="C11" i="25"/>
  <c r="C12" i="25"/>
  <c r="B11" i="25"/>
  <c r="B12" i="25"/>
  <c r="G21" i="5"/>
  <c r="N14" i="48"/>
  <c r="L14" i="48"/>
  <c r="J14" i="48"/>
  <c r="H14" i="48"/>
  <c r="F14" i="48"/>
  <c r="B14" i="48"/>
  <c r="N13" i="48"/>
  <c r="L13" i="48"/>
  <c r="J13" i="48"/>
  <c r="H13" i="48"/>
  <c r="F13" i="48"/>
  <c r="B13" i="48"/>
  <c r="N12" i="48"/>
  <c r="L12" i="48"/>
  <c r="J12" i="48"/>
  <c r="H12" i="48"/>
  <c r="F12" i="48"/>
  <c r="B12" i="48"/>
  <c r="N11" i="48"/>
  <c r="L11" i="48"/>
  <c r="J11" i="48"/>
  <c r="H11" i="48"/>
  <c r="F11" i="48"/>
  <c r="B11" i="48"/>
  <c r="N10" i="48"/>
  <c r="L10" i="48"/>
  <c r="J10" i="48"/>
  <c r="H10" i="48"/>
  <c r="F10" i="48"/>
  <c r="B10" i="48"/>
  <c r="N9" i="48"/>
  <c r="L9" i="48"/>
  <c r="J9" i="48"/>
  <c r="H9" i="48"/>
  <c r="F9" i="48"/>
  <c r="B9" i="48"/>
  <c r="N8" i="48"/>
  <c r="L8" i="48"/>
  <c r="J8" i="48"/>
  <c r="H8" i="48"/>
  <c r="F8" i="48"/>
  <c r="B8" i="48"/>
  <c r="N7" i="48"/>
  <c r="L7" i="48"/>
  <c r="J7" i="48"/>
  <c r="H7" i="48"/>
  <c r="F7" i="48"/>
  <c r="B7" i="48"/>
  <c r="N6" i="48"/>
  <c r="L6" i="48"/>
  <c r="J6" i="48"/>
  <c r="H6" i="48"/>
  <c r="F6" i="48"/>
  <c r="B6" i="48"/>
  <c r="N5" i="48"/>
  <c r="L5" i="48"/>
  <c r="J5" i="48"/>
  <c r="H5" i="48"/>
  <c r="F5" i="48"/>
  <c r="B5" i="48"/>
  <c r="B14" i="13"/>
  <c r="C14" i="13"/>
  <c r="D14" i="13"/>
  <c r="E14" i="13"/>
  <c r="F14" i="13"/>
  <c r="G14" i="13"/>
  <c r="M12" i="44"/>
  <c r="K12" i="44"/>
  <c r="I12" i="44"/>
  <c r="G12" i="44"/>
  <c r="E12" i="44"/>
  <c r="B12" i="44"/>
  <c r="M11" i="44"/>
  <c r="K11" i="44"/>
  <c r="I11" i="44"/>
  <c r="G11" i="44"/>
  <c r="E11" i="44"/>
  <c r="B11" i="44"/>
  <c r="M10" i="44"/>
  <c r="K10" i="44"/>
  <c r="I10" i="44"/>
  <c r="G10" i="44"/>
  <c r="E10" i="44"/>
  <c r="B10" i="44"/>
  <c r="M9" i="44"/>
  <c r="K9" i="44"/>
  <c r="I9" i="44"/>
  <c r="G9" i="44"/>
  <c r="E9" i="44"/>
  <c r="B9" i="44"/>
  <c r="M8" i="44"/>
  <c r="K8" i="44"/>
  <c r="I8" i="44"/>
  <c r="G8" i="44"/>
  <c r="E8" i="44"/>
  <c r="B8" i="44"/>
  <c r="M5" i="44"/>
  <c r="K5" i="44"/>
  <c r="I5" i="44"/>
  <c r="G5" i="44"/>
  <c r="E5" i="44"/>
  <c r="B5" i="44"/>
  <c r="M14" i="42"/>
  <c r="K14" i="42"/>
  <c r="I14" i="42"/>
  <c r="F14" i="42"/>
  <c r="B14" i="42"/>
  <c r="M13" i="42"/>
  <c r="K13" i="42"/>
  <c r="I13" i="42"/>
  <c r="F13" i="42"/>
  <c r="B13" i="42"/>
  <c r="M12" i="42"/>
  <c r="K12" i="42"/>
  <c r="I12" i="42"/>
  <c r="F12" i="42"/>
  <c r="B12" i="42"/>
  <c r="M11" i="42"/>
  <c r="K11" i="42"/>
  <c r="I11" i="42"/>
  <c r="F11" i="42"/>
  <c r="B11" i="42"/>
  <c r="M10" i="42"/>
  <c r="K10" i="42"/>
  <c r="I10" i="42"/>
  <c r="F10" i="42"/>
  <c r="M9" i="42"/>
  <c r="K9" i="42"/>
  <c r="I9" i="42"/>
  <c r="F9" i="42"/>
  <c r="B9" i="42"/>
  <c r="M8" i="42"/>
  <c r="K8" i="42"/>
  <c r="I8" i="42"/>
  <c r="F8" i="42"/>
  <c r="B8" i="42"/>
  <c r="M7" i="42"/>
  <c r="K7" i="42"/>
  <c r="I7" i="42"/>
  <c r="F7" i="42"/>
  <c r="B7" i="42"/>
  <c r="M6" i="42"/>
  <c r="K6" i="42"/>
  <c r="I6" i="42"/>
  <c r="F6" i="42"/>
  <c r="B6" i="42"/>
  <c r="O5" i="42"/>
  <c r="M5" i="42"/>
  <c r="K5" i="42"/>
  <c r="I5" i="42"/>
  <c r="F5" i="42"/>
  <c r="B5" i="42"/>
  <c r="B21" i="41"/>
  <c r="C21" i="41"/>
  <c r="D21" i="41"/>
  <c r="E21" i="41"/>
  <c r="F21" i="41"/>
  <c r="G21" i="41"/>
  <c r="B18" i="41"/>
  <c r="C18" i="41"/>
  <c r="D18" i="41"/>
  <c r="E18" i="41"/>
  <c r="F18" i="41"/>
  <c r="G18" i="41"/>
  <c r="B19" i="41"/>
  <c r="C19" i="41"/>
  <c r="D19" i="41"/>
  <c r="E19" i="41"/>
  <c r="F19" i="41"/>
  <c r="G19" i="41"/>
  <c r="B20" i="41"/>
  <c r="C20" i="41"/>
  <c r="D20" i="41"/>
  <c r="E20" i="41"/>
  <c r="F20" i="41"/>
  <c r="G20" i="41"/>
  <c r="M13" i="40"/>
  <c r="K13" i="40"/>
  <c r="I13" i="40"/>
  <c r="F13" i="40"/>
  <c r="M12" i="40"/>
  <c r="K12" i="40"/>
  <c r="I12" i="40"/>
  <c r="F12" i="40"/>
  <c r="M11" i="40"/>
  <c r="K11" i="40"/>
  <c r="I11" i="40"/>
  <c r="F11" i="40"/>
  <c r="M10" i="40"/>
  <c r="K10" i="40"/>
  <c r="I10" i="40"/>
  <c r="F10" i="40"/>
  <c r="M9" i="40"/>
  <c r="K9" i="40"/>
  <c r="I9" i="40"/>
  <c r="F9" i="40"/>
  <c r="M8" i="40"/>
  <c r="K8" i="40"/>
  <c r="I8" i="40"/>
  <c r="F8" i="40"/>
  <c r="M7" i="40"/>
  <c r="K7" i="40"/>
  <c r="I7" i="40"/>
  <c r="F7" i="40"/>
  <c r="M6" i="40"/>
  <c r="K6" i="40"/>
  <c r="I6" i="40"/>
  <c r="F6" i="40"/>
  <c r="O5" i="40"/>
  <c r="M5" i="40"/>
  <c r="K5" i="40"/>
  <c r="I5" i="40"/>
  <c r="F5" i="40"/>
  <c r="P15" i="38"/>
  <c r="F15" i="38"/>
  <c r="B15" i="38"/>
  <c r="P14" i="38"/>
  <c r="F14" i="38"/>
  <c r="B14" i="38"/>
  <c r="P13" i="38"/>
  <c r="F13" i="38"/>
  <c r="B13" i="38"/>
  <c r="P12" i="38"/>
  <c r="F12" i="38"/>
  <c r="B12" i="38"/>
  <c r="P11" i="38"/>
  <c r="F11" i="38"/>
  <c r="B11" i="38"/>
  <c r="P10" i="38"/>
  <c r="F10" i="38"/>
  <c r="P9" i="38"/>
  <c r="F9" i="38"/>
  <c r="B9" i="38"/>
  <c r="P8" i="38"/>
  <c r="F8" i="38"/>
  <c r="P7" i="38"/>
  <c r="F7" i="38"/>
  <c r="B7" i="38"/>
  <c r="U6" i="32"/>
  <c r="F6" i="32"/>
  <c r="B6" i="32"/>
  <c r="N5" i="12"/>
  <c r="J5" i="12"/>
  <c r="H5" i="12"/>
  <c r="F5" i="12"/>
  <c r="B5" i="12"/>
  <c r="N6" i="10"/>
  <c r="N7" i="10"/>
  <c r="N8" i="10"/>
  <c r="N9" i="10"/>
  <c r="N10" i="10"/>
  <c r="N12" i="10"/>
  <c r="N5" i="10"/>
  <c r="J6" i="10"/>
  <c r="J7" i="10"/>
  <c r="J8" i="10"/>
  <c r="J9" i="10"/>
  <c r="J10" i="10"/>
  <c r="J12" i="10"/>
  <c r="J5" i="10"/>
  <c r="L6" i="10"/>
  <c r="L7" i="10"/>
  <c r="L8" i="10"/>
  <c r="L9" i="10"/>
  <c r="L10" i="10"/>
  <c r="L12" i="10"/>
  <c r="L5" i="10"/>
  <c r="H6" i="10"/>
  <c r="H7" i="10"/>
  <c r="H8" i="10"/>
  <c r="H9" i="10"/>
  <c r="H10" i="10"/>
  <c r="H12" i="10"/>
  <c r="H5" i="10"/>
  <c r="F6" i="10"/>
  <c r="F7" i="10"/>
  <c r="F8" i="10"/>
  <c r="F9" i="10"/>
  <c r="F10" i="10"/>
  <c r="F12" i="10"/>
  <c r="F5" i="10"/>
  <c r="B12" i="10"/>
  <c r="B10" i="10"/>
  <c r="B9" i="10"/>
  <c r="B8" i="10"/>
  <c r="B7" i="10"/>
  <c r="B6" i="10"/>
  <c r="N12" i="9"/>
  <c r="L12" i="9"/>
  <c r="J12" i="9"/>
  <c r="H12" i="9"/>
  <c r="F12" i="9"/>
  <c r="N11" i="9"/>
  <c r="L11" i="9"/>
  <c r="J11" i="9"/>
  <c r="H11" i="9"/>
  <c r="F11" i="9"/>
  <c r="B11" i="9"/>
  <c r="N10" i="9"/>
  <c r="L10" i="9"/>
  <c r="J10" i="9"/>
  <c r="H10" i="9"/>
  <c r="F10" i="9"/>
  <c r="B10" i="9"/>
  <c r="L9" i="9"/>
  <c r="J9" i="9"/>
  <c r="H9" i="9"/>
  <c r="F9" i="9"/>
  <c r="B9" i="9"/>
  <c r="L8" i="9"/>
  <c r="J8" i="9"/>
  <c r="H8" i="9"/>
  <c r="F8" i="9"/>
  <c r="B8" i="9"/>
  <c r="L5" i="9"/>
  <c r="J5" i="9"/>
  <c r="H5" i="9"/>
  <c r="F5" i="9"/>
  <c r="B5" i="9"/>
  <c r="S22" i="8"/>
  <c r="P22" i="8"/>
  <c r="M22" i="8"/>
  <c r="J22" i="8"/>
  <c r="G22" i="8"/>
  <c r="B22" i="8"/>
  <c r="S21" i="8"/>
  <c r="P21" i="8"/>
  <c r="M21" i="8"/>
  <c r="J21" i="8"/>
  <c r="G21" i="8"/>
  <c r="B21" i="8"/>
  <c r="S20" i="8"/>
  <c r="P20" i="8"/>
  <c r="M20" i="8"/>
  <c r="J20" i="8"/>
  <c r="G20" i="8"/>
  <c r="B20" i="8"/>
  <c r="S19" i="8"/>
  <c r="P19" i="8"/>
  <c r="M19" i="8"/>
  <c r="J19" i="8"/>
  <c r="G19" i="8"/>
  <c r="B19" i="8"/>
  <c r="S18" i="8"/>
  <c r="P18" i="8"/>
  <c r="M18" i="8"/>
  <c r="J18" i="8"/>
  <c r="G18" i="8"/>
  <c r="B18" i="8"/>
  <c r="S17" i="8"/>
  <c r="P17" i="8"/>
  <c r="M17" i="8"/>
  <c r="J17" i="8"/>
  <c r="G17" i="8"/>
  <c r="B17" i="8"/>
  <c r="S16" i="8"/>
  <c r="P16" i="8"/>
  <c r="M16" i="8"/>
  <c r="J16" i="8"/>
  <c r="G16" i="8"/>
  <c r="B16" i="8"/>
  <c r="S15" i="8"/>
  <c r="P15" i="8"/>
  <c r="M15" i="8"/>
  <c r="J15" i="8"/>
  <c r="G15" i="8"/>
  <c r="B15" i="8"/>
  <c r="S14" i="8"/>
  <c r="P14" i="8"/>
  <c r="M14" i="8"/>
  <c r="J14" i="8"/>
  <c r="G14" i="8"/>
  <c r="B14" i="8"/>
  <c r="S13" i="8"/>
  <c r="P13" i="8"/>
  <c r="M13" i="8"/>
  <c r="J13" i="8"/>
  <c r="G13" i="8"/>
  <c r="B13" i="8"/>
  <c r="S12" i="8"/>
  <c r="P12" i="8"/>
  <c r="M12" i="8"/>
  <c r="J12" i="8"/>
  <c r="G12" i="8"/>
  <c r="B12" i="8"/>
  <c r="S11" i="8"/>
  <c r="P11" i="8"/>
  <c r="M11" i="8"/>
  <c r="J11" i="8"/>
  <c r="G11" i="8"/>
  <c r="B11" i="8"/>
  <c r="S10" i="8"/>
  <c r="P10" i="8"/>
  <c r="M10" i="8"/>
  <c r="J10" i="8"/>
  <c r="G10" i="8"/>
  <c r="B10" i="8"/>
  <c r="S9" i="8"/>
  <c r="P9" i="8"/>
  <c r="M9" i="8"/>
  <c r="J9" i="8"/>
  <c r="G9" i="8"/>
  <c r="B9" i="8"/>
  <c r="P8" i="8"/>
  <c r="M8" i="8"/>
  <c r="J8" i="8"/>
  <c r="G8" i="8"/>
  <c r="B8" i="8"/>
  <c r="S5" i="8"/>
  <c r="M5" i="8"/>
  <c r="J5" i="8"/>
  <c r="G5" i="8"/>
  <c r="B12" i="17"/>
  <c r="C12" i="17"/>
  <c r="D12" i="17"/>
  <c r="E12" i="17"/>
  <c r="F12" i="17"/>
  <c r="G12" i="17"/>
  <c r="B13" i="17"/>
  <c r="C13" i="17"/>
  <c r="D13" i="17"/>
  <c r="E13" i="17"/>
  <c r="F13" i="17"/>
  <c r="G13" i="17"/>
  <c r="B14" i="17"/>
  <c r="C14" i="17"/>
  <c r="D14" i="17"/>
  <c r="E14" i="17"/>
  <c r="F14" i="17"/>
  <c r="G14" i="17"/>
  <c r="B13" i="47" l="1"/>
  <c r="C13" i="47"/>
  <c r="D13" i="47"/>
  <c r="E13" i="47"/>
  <c r="F13" i="47"/>
  <c r="G13" i="47"/>
  <c r="B14" i="47"/>
  <c r="C14" i="47"/>
  <c r="D14" i="47"/>
  <c r="E14" i="47"/>
  <c r="F14" i="47"/>
  <c r="G14" i="47"/>
  <c r="B15" i="47"/>
  <c r="C15" i="47"/>
  <c r="D15" i="47"/>
  <c r="E15" i="47"/>
  <c r="F15" i="47"/>
  <c r="G15" i="47"/>
  <c r="C12" i="45"/>
  <c r="D12" i="45"/>
  <c r="E12" i="45"/>
  <c r="F12" i="45"/>
  <c r="G12" i="45"/>
  <c r="C13" i="45"/>
  <c r="D13" i="45"/>
  <c r="E13" i="45"/>
  <c r="F13" i="45"/>
  <c r="G13" i="45"/>
  <c r="B12" i="45"/>
  <c r="B13" i="45"/>
  <c r="G12" i="43"/>
  <c r="G13" i="43"/>
  <c r="F12" i="43"/>
  <c r="F13" i="43"/>
  <c r="E12" i="43"/>
  <c r="E13" i="43"/>
  <c r="D13" i="43"/>
  <c r="D12" i="43"/>
  <c r="C12" i="43"/>
  <c r="C13" i="43"/>
  <c r="B13" i="43"/>
  <c r="B12" i="43"/>
  <c r="B12" i="16"/>
  <c r="C12" i="16"/>
  <c r="D12" i="16"/>
  <c r="E12" i="16"/>
  <c r="F12" i="16"/>
  <c r="G12" i="16"/>
  <c r="B13" i="16"/>
  <c r="C13" i="16"/>
  <c r="D13" i="16"/>
  <c r="E13" i="16"/>
  <c r="F13" i="16"/>
  <c r="G13" i="16"/>
  <c r="B14" i="16"/>
  <c r="C14" i="16"/>
  <c r="D14" i="16"/>
  <c r="E14" i="16"/>
  <c r="F14" i="16"/>
  <c r="G14" i="16"/>
  <c r="B15" i="16"/>
  <c r="C15" i="16"/>
  <c r="D15" i="16"/>
  <c r="E15" i="16"/>
  <c r="F15" i="16"/>
  <c r="G15" i="16"/>
  <c r="B19" i="29"/>
  <c r="C19" i="29"/>
  <c r="D19" i="29"/>
  <c r="E19" i="29"/>
  <c r="G19" i="29" s="1"/>
  <c r="F19" i="29"/>
  <c r="H19" i="29"/>
  <c r="B20" i="29"/>
  <c r="C20" i="29"/>
  <c r="D20" i="29"/>
  <c r="E20" i="29"/>
  <c r="G20" i="29" s="1"/>
  <c r="F20" i="29"/>
  <c r="H20" i="29"/>
  <c r="B21" i="29"/>
  <c r="C21" i="29"/>
  <c r="D21" i="29"/>
  <c r="E21" i="29"/>
  <c r="G21" i="29" s="1"/>
  <c r="F21" i="29"/>
  <c r="H21" i="29"/>
  <c r="B22" i="29"/>
  <c r="C22" i="29"/>
  <c r="D22" i="29"/>
  <c r="E22" i="29"/>
  <c r="G22" i="29" s="1"/>
  <c r="F22" i="29"/>
  <c r="H22" i="29"/>
  <c r="B15" i="35" l="1"/>
  <c r="C15" i="35"/>
  <c r="D15" i="35"/>
  <c r="E15" i="35"/>
  <c r="F15" i="35"/>
  <c r="G15" i="35"/>
  <c r="E10" i="35"/>
  <c r="F10" i="35"/>
  <c r="E11" i="35"/>
  <c r="F11" i="35"/>
  <c r="E12" i="35"/>
  <c r="F12" i="35"/>
  <c r="E13" i="35"/>
  <c r="F13" i="35"/>
  <c r="E14" i="35"/>
  <c r="F14" i="35"/>
  <c r="B16" i="37"/>
  <c r="C16" i="37"/>
  <c r="D16" i="37"/>
  <c r="E16" i="37"/>
  <c r="F16" i="37"/>
  <c r="G16" i="37"/>
  <c r="B15" i="33"/>
  <c r="C15" i="33"/>
  <c r="D15" i="33"/>
  <c r="E15" i="33"/>
  <c r="F15" i="33"/>
  <c r="G15" i="33"/>
  <c r="B13" i="6"/>
  <c r="C13" i="6"/>
  <c r="D13" i="6"/>
  <c r="E13" i="6"/>
  <c r="F13" i="6"/>
  <c r="G13" i="6"/>
  <c r="B23" i="5"/>
  <c r="C23" i="5"/>
  <c r="D23" i="5"/>
  <c r="E23" i="5"/>
  <c r="F23" i="5"/>
  <c r="G23" i="5"/>
  <c r="B18" i="5"/>
  <c r="C18" i="5"/>
  <c r="D18" i="5"/>
  <c r="E18" i="5"/>
  <c r="F18" i="5"/>
  <c r="G18" i="5"/>
  <c r="B19" i="5"/>
  <c r="C19" i="5"/>
  <c r="D19" i="5"/>
  <c r="E19" i="5"/>
  <c r="F19" i="5"/>
  <c r="G19" i="5"/>
  <c r="B20" i="5"/>
  <c r="C20" i="5"/>
  <c r="D20" i="5"/>
  <c r="E20" i="5"/>
  <c r="F20" i="5"/>
  <c r="G20" i="5"/>
  <c r="B21" i="5"/>
  <c r="C21" i="5"/>
  <c r="D21" i="5"/>
  <c r="E21" i="5"/>
  <c r="F21" i="5"/>
  <c r="B22" i="5"/>
  <c r="C22" i="5"/>
  <c r="D22" i="5"/>
  <c r="E22" i="5"/>
  <c r="F22" i="5"/>
  <c r="G22" i="5"/>
  <c r="B8" i="33"/>
  <c r="C8" i="33"/>
  <c r="D8" i="33"/>
  <c r="E8" i="33"/>
  <c r="F8" i="33"/>
  <c r="G8" i="33"/>
  <c r="G22" i="11"/>
  <c r="G21" i="11"/>
  <c r="G20" i="11"/>
  <c r="G19" i="11"/>
  <c r="G18" i="11"/>
  <c r="G17" i="11"/>
  <c r="F22" i="11"/>
  <c r="F20" i="11"/>
  <c r="F18" i="11"/>
  <c r="B22" i="11"/>
  <c r="C22" i="11"/>
  <c r="D22" i="11"/>
  <c r="E22" i="11"/>
  <c r="H22" i="11"/>
  <c r="B17" i="11"/>
  <c r="C17" i="11"/>
  <c r="D17" i="11"/>
  <c r="E17" i="11"/>
  <c r="H17" i="11"/>
  <c r="B18" i="11"/>
  <c r="C18" i="11"/>
  <c r="D18" i="11"/>
  <c r="E18" i="11"/>
  <c r="H18" i="11"/>
  <c r="B19" i="11"/>
  <c r="C19" i="11"/>
  <c r="D19" i="11"/>
  <c r="E19" i="11"/>
  <c r="H19" i="11"/>
  <c r="B20" i="11"/>
  <c r="C20" i="11"/>
  <c r="D20" i="11"/>
  <c r="E20" i="11"/>
  <c r="H20" i="11"/>
  <c r="B21" i="11"/>
  <c r="C21" i="11"/>
  <c r="D21" i="11"/>
  <c r="E21" i="11"/>
  <c r="H21" i="11"/>
  <c r="B12" i="13"/>
  <c r="C12" i="13"/>
  <c r="D12" i="13"/>
  <c r="E12" i="13"/>
  <c r="F12" i="13"/>
  <c r="G12" i="13"/>
  <c r="B13" i="13"/>
  <c r="C13" i="13"/>
  <c r="D13" i="13"/>
  <c r="E13" i="13"/>
  <c r="F13" i="13"/>
  <c r="G13" i="13"/>
  <c r="B16" i="41"/>
  <c r="C16" i="41"/>
  <c r="D16" i="41"/>
  <c r="E16" i="41"/>
  <c r="F16" i="41"/>
  <c r="G16" i="41"/>
  <c r="B17" i="41"/>
  <c r="C17" i="41"/>
  <c r="D17" i="41"/>
  <c r="E17" i="41"/>
  <c r="F17" i="41"/>
  <c r="G17" i="41"/>
  <c r="B17" i="29"/>
  <c r="C17" i="29"/>
  <c r="D17" i="29"/>
  <c r="E17" i="29"/>
  <c r="G17" i="29" s="1"/>
  <c r="F17" i="29"/>
  <c r="H17" i="29"/>
  <c r="B18" i="29"/>
  <c r="C18" i="29"/>
  <c r="D18" i="29"/>
  <c r="E18" i="29"/>
  <c r="G18" i="29" s="1"/>
  <c r="F18" i="29"/>
  <c r="H18" i="29"/>
  <c r="F8" i="29"/>
  <c r="F9" i="29"/>
  <c r="F10" i="29"/>
  <c r="F11" i="29"/>
  <c r="F12" i="29"/>
  <c r="F13" i="29"/>
  <c r="F14" i="29"/>
  <c r="F15" i="29"/>
  <c r="F16" i="29"/>
  <c r="F7" i="29"/>
  <c r="B11" i="33"/>
  <c r="C11" i="33"/>
  <c r="D11" i="33"/>
  <c r="E11" i="33"/>
  <c r="F11" i="33"/>
  <c r="G11" i="33"/>
  <c r="B12" i="33"/>
  <c r="C12" i="33"/>
  <c r="D12" i="33"/>
  <c r="E12" i="33"/>
  <c r="F12" i="33"/>
  <c r="G12" i="33"/>
  <c r="B13" i="33"/>
  <c r="C13" i="33"/>
  <c r="D13" i="33"/>
  <c r="E13" i="33"/>
  <c r="F13" i="33"/>
  <c r="G13" i="33"/>
  <c r="B14" i="33"/>
  <c r="C14" i="33"/>
  <c r="D14" i="33"/>
  <c r="E14" i="33"/>
  <c r="F14" i="33"/>
  <c r="G14" i="33"/>
  <c r="F7" i="21"/>
  <c r="F8" i="21"/>
  <c r="F9" i="21"/>
  <c r="B11" i="45"/>
  <c r="C11" i="45"/>
  <c r="D11" i="45"/>
  <c r="E11" i="45"/>
  <c r="F11" i="45"/>
  <c r="G11" i="45"/>
  <c r="B11" i="43"/>
  <c r="C11" i="43"/>
  <c r="D11" i="43"/>
  <c r="E11" i="43"/>
  <c r="F11" i="43"/>
  <c r="G11" i="43"/>
  <c r="C14" i="41"/>
  <c r="B14" i="41"/>
  <c r="D14" i="41"/>
  <c r="E14" i="41"/>
  <c r="F14" i="41"/>
  <c r="G14" i="41"/>
  <c r="B15" i="41"/>
  <c r="C15" i="41"/>
  <c r="D15" i="41"/>
  <c r="E15" i="41"/>
  <c r="F15" i="41"/>
  <c r="G15" i="41"/>
  <c r="B21" i="39"/>
  <c r="C21" i="39"/>
  <c r="D21" i="39"/>
  <c r="E21" i="39"/>
  <c r="F21" i="39"/>
  <c r="G21" i="39"/>
  <c r="B22" i="39"/>
  <c r="C22" i="39"/>
  <c r="D22" i="39"/>
  <c r="E22" i="39"/>
  <c r="F22" i="39"/>
  <c r="G22" i="39"/>
  <c r="B12" i="37"/>
  <c r="C12" i="37"/>
  <c r="D12" i="37"/>
  <c r="E12" i="37"/>
  <c r="F12" i="37"/>
  <c r="G12" i="37"/>
  <c r="B13" i="37"/>
  <c r="C13" i="37"/>
  <c r="D13" i="37"/>
  <c r="E13" i="37"/>
  <c r="F13" i="37"/>
  <c r="G13" i="37"/>
  <c r="B14" i="37"/>
  <c r="C14" i="37"/>
  <c r="D14" i="37"/>
  <c r="E14" i="37"/>
  <c r="F14" i="37"/>
  <c r="G14" i="37"/>
  <c r="B15" i="37"/>
  <c r="C15" i="37"/>
  <c r="D15" i="37"/>
  <c r="E15" i="37"/>
  <c r="F15" i="37"/>
  <c r="G15" i="37"/>
  <c r="C13" i="27"/>
  <c r="D13" i="27"/>
  <c r="E13" i="27"/>
  <c r="F13" i="27"/>
  <c r="G13" i="27"/>
  <c r="B13" i="25"/>
  <c r="C13" i="25"/>
  <c r="D13" i="25"/>
  <c r="E13" i="25"/>
  <c r="F13" i="25"/>
  <c r="G13" i="25"/>
  <c r="B10" i="19" l="1"/>
  <c r="C10" i="19"/>
  <c r="D10" i="19"/>
  <c r="E10" i="19"/>
  <c r="F10" i="19"/>
  <c r="G10" i="19"/>
  <c r="B11" i="19"/>
  <c r="C11" i="19"/>
  <c r="D11" i="19"/>
  <c r="E11" i="19"/>
  <c r="F11" i="19"/>
  <c r="G11" i="19"/>
  <c r="B12" i="19"/>
  <c r="C12" i="19"/>
  <c r="D12" i="19"/>
  <c r="E12" i="19"/>
  <c r="F12" i="19"/>
  <c r="G12" i="19"/>
  <c r="B17" i="5"/>
  <c r="C17" i="5"/>
  <c r="D17" i="5"/>
  <c r="E17" i="5"/>
  <c r="F17" i="5"/>
  <c r="G17" i="5"/>
  <c r="F16" i="31"/>
  <c r="B16" i="5" l="1"/>
  <c r="C16" i="5"/>
  <c r="D16" i="5"/>
  <c r="E16" i="5"/>
  <c r="F16" i="5"/>
  <c r="G16" i="5"/>
  <c r="B13" i="5"/>
  <c r="C13" i="5"/>
  <c r="D13" i="5"/>
  <c r="E13" i="5"/>
  <c r="F13" i="5"/>
  <c r="G13" i="5"/>
  <c r="B14" i="5"/>
  <c r="C14" i="5"/>
  <c r="D14" i="5"/>
  <c r="E14" i="5"/>
  <c r="F14" i="5"/>
  <c r="G14" i="5"/>
  <c r="B15" i="5"/>
  <c r="C15" i="5"/>
  <c r="D15" i="5"/>
  <c r="E15" i="5"/>
  <c r="F15" i="5"/>
  <c r="G15" i="5"/>
  <c r="B10" i="16"/>
  <c r="C10" i="16"/>
  <c r="D10" i="16"/>
  <c r="E10" i="16"/>
  <c r="F10" i="16"/>
  <c r="G10" i="16"/>
  <c r="B11" i="16"/>
  <c r="C11" i="16"/>
  <c r="D11" i="16"/>
  <c r="E11" i="16"/>
  <c r="F11" i="16"/>
  <c r="G11" i="16"/>
  <c r="B7" i="19"/>
  <c r="B25" i="43"/>
  <c r="C25" i="43"/>
  <c r="D25" i="43"/>
  <c r="E25" i="43"/>
  <c r="F25" i="43"/>
  <c r="G25" i="43"/>
  <c r="G10" i="29"/>
  <c r="G8" i="29"/>
  <c r="G6" i="29"/>
  <c r="B10" i="17"/>
  <c r="B14" i="35" l="1"/>
  <c r="C14" i="35"/>
  <c r="D14" i="35"/>
  <c r="G14" i="35"/>
  <c r="F8" i="23" l="1"/>
  <c r="G7" i="45" l="1"/>
  <c r="G8" i="45"/>
  <c r="G9" i="45"/>
  <c r="G10" i="45"/>
  <c r="G6" i="45"/>
  <c r="G12" i="29"/>
  <c r="G14" i="29"/>
  <c r="C12" i="41"/>
  <c r="B12" i="5"/>
  <c r="C12" i="5"/>
  <c r="D12" i="5"/>
  <c r="E12" i="5"/>
  <c r="F12" i="5"/>
  <c r="G12" i="5"/>
  <c r="B6" i="5"/>
  <c r="C6" i="5"/>
  <c r="D6" i="5"/>
  <c r="E6" i="5"/>
  <c r="F6" i="5"/>
  <c r="G6" i="5"/>
  <c r="B7" i="5"/>
  <c r="C7" i="5"/>
  <c r="D7" i="5"/>
  <c r="E7" i="5"/>
  <c r="F7" i="5"/>
  <c r="G7" i="5"/>
  <c r="B8" i="5"/>
  <c r="C8" i="5"/>
  <c r="D8" i="5"/>
  <c r="E8" i="5"/>
  <c r="F8" i="5"/>
  <c r="G8" i="5"/>
  <c r="B9" i="5"/>
  <c r="C9" i="5"/>
  <c r="D9" i="5"/>
  <c r="E9" i="5"/>
  <c r="F9" i="5"/>
  <c r="G9" i="5"/>
  <c r="B10" i="5"/>
  <c r="C10" i="5"/>
  <c r="D10" i="5"/>
  <c r="E10" i="5"/>
  <c r="F10" i="5"/>
  <c r="G10" i="5"/>
  <c r="B11" i="5"/>
  <c r="C11" i="5"/>
  <c r="D11" i="5"/>
  <c r="E11" i="5"/>
  <c r="F11" i="5"/>
  <c r="G11" i="5"/>
  <c r="B16" i="29"/>
  <c r="C16" i="29"/>
  <c r="D16" i="29"/>
  <c r="E16" i="29"/>
  <c r="G16" i="29" s="1"/>
  <c r="H16" i="29"/>
  <c r="B10" i="47"/>
  <c r="C10" i="47"/>
  <c r="D10" i="47"/>
  <c r="E10" i="47"/>
  <c r="F10" i="47"/>
  <c r="G10" i="47"/>
  <c r="B11" i="47"/>
  <c r="C11" i="47"/>
  <c r="D11" i="47"/>
  <c r="E11" i="47"/>
  <c r="F11" i="47"/>
  <c r="G11" i="47"/>
  <c r="B12" i="47"/>
  <c r="C12" i="47"/>
  <c r="D12" i="47"/>
  <c r="E12" i="47"/>
  <c r="F12" i="47"/>
  <c r="G12" i="47"/>
  <c r="B11" i="6"/>
  <c r="C11" i="6"/>
  <c r="D11" i="6"/>
  <c r="E11" i="6"/>
  <c r="F11" i="6"/>
  <c r="G11" i="6"/>
  <c r="B12" i="6"/>
  <c r="C12" i="6"/>
  <c r="D12" i="6"/>
  <c r="E12" i="6"/>
  <c r="F12" i="6"/>
  <c r="G12" i="6"/>
  <c r="D19" i="39"/>
  <c r="D17" i="39"/>
  <c r="D15" i="39"/>
  <c r="D20" i="39"/>
  <c r="D18" i="39"/>
  <c r="D16" i="39"/>
  <c r="B7" i="33"/>
  <c r="C7" i="33"/>
  <c r="D7" i="33"/>
  <c r="E7" i="33"/>
  <c r="F7" i="33"/>
  <c r="G7" i="33"/>
  <c r="B9" i="33"/>
  <c r="C9" i="33"/>
  <c r="D9" i="33"/>
  <c r="E9" i="33"/>
  <c r="F9" i="33"/>
  <c r="G9" i="33"/>
  <c r="B10" i="33"/>
  <c r="C10" i="33"/>
  <c r="D10" i="33"/>
  <c r="E10" i="33"/>
  <c r="F10" i="33"/>
  <c r="G10" i="33"/>
  <c r="B6" i="43"/>
  <c r="C6" i="43"/>
  <c r="D6" i="43"/>
  <c r="E6" i="43"/>
  <c r="F6" i="43"/>
  <c r="G6" i="43"/>
  <c r="B7" i="43"/>
  <c r="C7" i="43"/>
  <c r="D7" i="43"/>
  <c r="E7" i="43"/>
  <c r="F7" i="43"/>
  <c r="G7" i="43"/>
  <c r="B8" i="43"/>
  <c r="C8" i="43"/>
  <c r="D8" i="43"/>
  <c r="E8" i="43"/>
  <c r="F8" i="43"/>
  <c r="G8" i="43"/>
  <c r="B9" i="43"/>
  <c r="C9" i="43"/>
  <c r="D9" i="43"/>
  <c r="E9" i="43"/>
  <c r="F9" i="43"/>
  <c r="G9" i="43"/>
  <c r="B10" i="43"/>
  <c r="C10" i="43"/>
  <c r="D10" i="43"/>
  <c r="E10" i="43"/>
  <c r="F10" i="43"/>
  <c r="G10" i="43"/>
  <c r="G7" i="29"/>
  <c r="B7" i="13"/>
  <c r="C7" i="13"/>
  <c r="D7" i="13"/>
  <c r="E7" i="13"/>
  <c r="F7" i="13"/>
  <c r="G7" i="13"/>
  <c r="B8" i="13"/>
  <c r="C8" i="13"/>
  <c r="D8" i="13"/>
  <c r="E8" i="13"/>
  <c r="F8" i="13"/>
  <c r="G8" i="13"/>
  <c r="B9" i="13"/>
  <c r="C9" i="13"/>
  <c r="D9" i="13"/>
  <c r="E9" i="13"/>
  <c r="F9" i="13"/>
  <c r="G9" i="13"/>
  <c r="B10" i="13"/>
  <c r="C10" i="13"/>
  <c r="D10" i="13"/>
  <c r="E10" i="13"/>
  <c r="F10" i="13"/>
  <c r="G10" i="13"/>
  <c r="B11" i="13"/>
  <c r="C11" i="13"/>
  <c r="D11" i="13"/>
  <c r="E11" i="13"/>
  <c r="F11" i="13"/>
  <c r="G11" i="13"/>
  <c r="B7" i="16"/>
  <c r="C7" i="16"/>
  <c r="D7" i="16"/>
  <c r="E7" i="16"/>
  <c r="F7" i="16"/>
  <c r="G7" i="16"/>
  <c r="B8" i="16"/>
  <c r="C8" i="16"/>
  <c r="D8" i="16"/>
  <c r="E8" i="16"/>
  <c r="F8" i="16"/>
  <c r="G8" i="16"/>
  <c r="B9" i="16"/>
  <c r="C9" i="16"/>
  <c r="D9" i="16"/>
  <c r="E9" i="16"/>
  <c r="F9" i="16"/>
  <c r="G9" i="16"/>
  <c r="G6" i="16"/>
  <c r="F6" i="16"/>
  <c r="E6" i="16"/>
  <c r="D6" i="16"/>
  <c r="C6" i="16"/>
  <c r="B6" i="16"/>
  <c r="B23" i="31"/>
  <c r="C23" i="31"/>
  <c r="D23" i="31"/>
  <c r="E23" i="31"/>
  <c r="F23" i="31"/>
  <c r="G23" i="31"/>
  <c r="B6" i="31"/>
  <c r="C6" i="31"/>
  <c r="D6" i="31"/>
  <c r="E6" i="31"/>
  <c r="F6" i="31"/>
  <c r="G6" i="31"/>
  <c r="B7" i="31"/>
  <c r="C7" i="31"/>
  <c r="D7" i="31"/>
  <c r="E7" i="31"/>
  <c r="F7" i="31"/>
  <c r="G7" i="31"/>
  <c r="B8" i="31"/>
  <c r="C8" i="31"/>
  <c r="D8" i="31"/>
  <c r="E8" i="31"/>
  <c r="F8" i="31"/>
  <c r="G8" i="31"/>
  <c r="B9" i="31"/>
  <c r="C9" i="31"/>
  <c r="D9" i="31"/>
  <c r="E9" i="31"/>
  <c r="F9" i="31"/>
  <c r="G9" i="31"/>
  <c r="B10" i="31"/>
  <c r="C10" i="31"/>
  <c r="D10" i="31"/>
  <c r="E10" i="31"/>
  <c r="F10" i="31"/>
  <c r="G10" i="31"/>
  <c r="B11" i="31"/>
  <c r="C11" i="31"/>
  <c r="D11" i="31"/>
  <c r="E11" i="31"/>
  <c r="F11" i="31"/>
  <c r="G11" i="31"/>
  <c r="B12" i="31"/>
  <c r="C12" i="31"/>
  <c r="D12" i="31"/>
  <c r="E12" i="31"/>
  <c r="F12" i="31"/>
  <c r="G12" i="31"/>
  <c r="B13" i="31"/>
  <c r="C13" i="31"/>
  <c r="D13" i="31"/>
  <c r="E13" i="31"/>
  <c r="F13" i="31"/>
  <c r="G13" i="31"/>
  <c r="B14" i="31"/>
  <c r="C14" i="31"/>
  <c r="D14" i="31"/>
  <c r="E14" i="31"/>
  <c r="F14" i="31"/>
  <c r="G14" i="31"/>
  <c r="B15" i="31"/>
  <c r="C15" i="31"/>
  <c r="D15" i="31"/>
  <c r="E15" i="31"/>
  <c r="F15" i="31"/>
  <c r="G15" i="31"/>
  <c r="B16" i="31"/>
  <c r="C16" i="31"/>
  <c r="D16" i="31"/>
  <c r="E16" i="31"/>
  <c r="G16" i="31"/>
  <c r="B17" i="31"/>
  <c r="C17" i="31"/>
  <c r="D17" i="31"/>
  <c r="E17" i="31"/>
  <c r="F17" i="31"/>
  <c r="G17" i="31"/>
  <c r="B18" i="31"/>
  <c r="C18" i="31"/>
  <c r="D18" i="31"/>
  <c r="E18" i="31"/>
  <c r="F18" i="31"/>
  <c r="G18" i="31"/>
  <c r="B19" i="31"/>
  <c r="C19" i="31"/>
  <c r="D19" i="31"/>
  <c r="E19" i="31"/>
  <c r="F19" i="31"/>
  <c r="G19" i="31"/>
  <c r="B20" i="31"/>
  <c r="C20" i="31"/>
  <c r="D20" i="31"/>
  <c r="E20" i="31"/>
  <c r="F20" i="31"/>
  <c r="G20" i="31"/>
  <c r="B21" i="31"/>
  <c r="C21" i="31"/>
  <c r="D21" i="31"/>
  <c r="E21" i="31"/>
  <c r="F21" i="31"/>
  <c r="G21" i="31"/>
  <c r="B22" i="31"/>
  <c r="C22" i="31"/>
  <c r="D22" i="31"/>
  <c r="E22" i="31"/>
  <c r="F22" i="31"/>
  <c r="G22" i="31"/>
  <c r="B15" i="7"/>
  <c r="C15" i="7"/>
  <c r="D15" i="7"/>
  <c r="E15" i="7"/>
  <c r="F15" i="7"/>
  <c r="G15" i="7"/>
  <c r="B13" i="7"/>
  <c r="C13" i="7"/>
  <c r="D13" i="7"/>
  <c r="E13" i="7"/>
  <c r="F13" i="7"/>
  <c r="G13" i="7"/>
  <c r="B14" i="7"/>
  <c r="C14" i="7"/>
  <c r="D14" i="7"/>
  <c r="E14" i="7"/>
  <c r="F14" i="7"/>
  <c r="G14" i="7"/>
  <c r="B7" i="7"/>
  <c r="C7" i="7"/>
  <c r="D7" i="7"/>
  <c r="E7" i="7"/>
  <c r="F7" i="7"/>
  <c r="G7" i="7"/>
  <c r="B8" i="7"/>
  <c r="C8" i="7"/>
  <c r="D8" i="7"/>
  <c r="E8" i="7"/>
  <c r="F8" i="7"/>
  <c r="G8" i="7"/>
  <c r="B9" i="7"/>
  <c r="C9" i="7"/>
  <c r="D9" i="7"/>
  <c r="E9" i="7"/>
  <c r="F9" i="7"/>
  <c r="G9" i="7"/>
  <c r="B10" i="7"/>
  <c r="C10" i="7"/>
  <c r="D10" i="7"/>
  <c r="E10" i="7"/>
  <c r="F10" i="7"/>
  <c r="G10" i="7"/>
  <c r="B11" i="7"/>
  <c r="C11" i="7"/>
  <c r="D11" i="7"/>
  <c r="E11" i="7"/>
  <c r="F11" i="7"/>
  <c r="G11" i="7"/>
  <c r="B12" i="7"/>
  <c r="C12" i="7"/>
  <c r="D12" i="7"/>
  <c r="E12" i="7"/>
  <c r="F12" i="7"/>
  <c r="G12" i="7"/>
  <c r="B8" i="37"/>
  <c r="C8" i="37"/>
  <c r="D8" i="37"/>
  <c r="E8" i="37"/>
  <c r="F8" i="37"/>
  <c r="G8" i="37"/>
  <c r="B9" i="37"/>
  <c r="C9" i="37"/>
  <c r="D9" i="37"/>
  <c r="E9" i="37"/>
  <c r="F9" i="37"/>
  <c r="G9" i="37"/>
  <c r="B10" i="37"/>
  <c r="C10" i="37"/>
  <c r="D10" i="37"/>
  <c r="E10" i="37"/>
  <c r="F10" i="37"/>
  <c r="G10" i="37"/>
  <c r="B11" i="37"/>
  <c r="C11" i="37"/>
  <c r="D11" i="37"/>
  <c r="E11" i="37"/>
  <c r="F11" i="37"/>
  <c r="G11" i="37"/>
  <c r="E11" i="29"/>
  <c r="G11" i="29" s="1"/>
  <c r="H8" i="29"/>
  <c r="E7" i="29"/>
  <c r="E8" i="29"/>
  <c r="E9" i="29"/>
  <c r="G9" i="29" s="1"/>
  <c r="E10" i="29"/>
  <c r="E12" i="29"/>
  <c r="E13" i="29"/>
  <c r="G13" i="29" s="1"/>
  <c r="E14" i="29"/>
  <c r="E15" i="29"/>
  <c r="G15" i="29" s="1"/>
  <c r="D7" i="29"/>
  <c r="D8" i="29"/>
  <c r="D9" i="29"/>
  <c r="D10" i="29"/>
  <c r="D11" i="29"/>
  <c r="D12" i="29"/>
  <c r="D13" i="29"/>
  <c r="D14" i="29"/>
  <c r="D15" i="29"/>
  <c r="H7" i="29"/>
  <c r="H6" i="29"/>
  <c r="B16" i="11"/>
  <c r="C16" i="11"/>
  <c r="D16" i="11"/>
  <c r="E16" i="11"/>
  <c r="F16" i="11"/>
  <c r="G16" i="11"/>
  <c r="H16" i="11"/>
  <c r="B12" i="35"/>
  <c r="C12" i="35"/>
  <c r="D12" i="35"/>
  <c r="G12" i="35"/>
  <c r="B13" i="35"/>
  <c r="C13" i="35"/>
  <c r="D13" i="35"/>
  <c r="G13" i="35"/>
  <c r="C14" i="27"/>
  <c r="B14" i="27"/>
  <c r="D14" i="27"/>
  <c r="E14" i="27"/>
  <c r="F14" i="27"/>
  <c r="G14" i="27"/>
  <c r="B8" i="47"/>
  <c r="C8" i="47"/>
  <c r="D8" i="47"/>
  <c r="E8" i="47"/>
  <c r="F8" i="47"/>
  <c r="G8" i="47"/>
  <c r="B9" i="47"/>
  <c r="C9" i="47"/>
  <c r="D9" i="47"/>
  <c r="E9" i="47"/>
  <c r="F9" i="47"/>
  <c r="G9" i="47"/>
  <c r="G7" i="47"/>
  <c r="F7" i="47"/>
  <c r="E7" i="47"/>
  <c r="D7" i="47"/>
  <c r="C7" i="47"/>
  <c r="B7" i="47"/>
  <c r="G6" i="47"/>
  <c r="F6" i="47"/>
  <c r="E6" i="47"/>
  <c r="D6" i="47"/>
  <c r="C6" i="47"/>
  <c r="B6" i="47"/>
  <c r="G26" i="47"/>
  <c r="F26" i="47"/>
  <c r="E26" i="47"/>
  <c r="D26" i="47"/>
  <c r="C26" i="47"/>
  <c r="B26" i="47"/>
  <c r="B10" i="45"/>
  <c r="C10" i="45"/>
  <c r="D10" i="45"/>
  <c r="E10" i="45"/>
  <c r="F10" i="45"/>
  <c r="E15" i="39"/>
  <c r="G9" i="21"/>
  <c r="G15" i="11"/>
  <c r="G12" i="11"/>
  <c r="G10" i="11"/>
  <c r="G8" i="11"/>
  <c r="G14" i="11"/>
  <c r="G8" i="21"/>
  <c r="G7" i="21"/>
  <c r="G6" i="21"/>
  <c r="C19" i="39"/>
  <c r="B17" i="39"/>
  <c r="C17" i="39"/>
  <c r="E17" i="39"/>
  <c r="F17" i="39"/>
  <c r="G17" i="39"/>
  <c r="B18" i="39"/>
  <c r="C18" i="39"/>
  <c r="E18" i="39"/>
  <c r="F18" i="39"/>
  <c r="G18" i="39"/>
  <c r="B19" i="39"/>
  <c r="E19" i="39"/>
  <c r="F19" i="39"/>
  <c r="G19" i="39"/>
  <c r="B20" i="39"/>
  <c r="C20" i="39"/>
  <c r="E20" i="39"/>
  <c r="F20" i="39"/>
  <c r="G20" i="39"/>
  <c r="F14" i="11"/>
  <c r="F12" i="11"/>
  <c r="F10" i="11"/>
  <c r="F8" i="11"/>
  <c r="G6" i="11"/>
  <c r="F6" i="11"/>
  <c r="B15" i="29"/>
  <c r="B7" i="45"/>
  <c r="B8" i="45"/>
  <c r="B9" i="45"/>
  <c r="B6" i="45"/>
  <c r="B7" i="21"/>
  <c r="C7" i="21"/>
  <c r="D7" i="21"/>
  <c r="E7" i="21"/>
  <c r="H7" i="21"/>
  <c r="B8" i="21"/>
  <c r="C8" i="21"/>
  <c r="D8" i="21"/>
  <c r="E8" i="21"/>
  <c r="H8" i="21"/>
  <c r="B9" i="21"/>
  <c r="C9" i="21"/>
  <c r="D9" i="21"/>
  <c r="E9" i="21"/>
  <c r="H9" i="21"/>
  <c r="B15" i="11"/>
  <c r="C15" i="11"/>
  <c r="D15" i="11"/>
  <c r="E15" i="11"/>
  <c r="H15" i="11"/>
  <c r="B14" i="25"/>
  <c r="C14" i="25"/>
  <c r="D14" i="25"/>
  <c r="E14" i="25"/>
  <c r="C9" i="45"/>
  <c r="D9" i="45"/>
  <c r="E9" i="45"/>
  <c r="F9" i="45"/>
  <c r="B10" i="39"/>
  <c r="C10" i="39"/>
  <c r="D10" i="39"/>
  <c r="E10" i="39"/>
  <c r="F10" i="39"/>
  <c r="G10" i="39"/>
  <c r="B11" i="39"/>
  <c r="C11" i="39"/>
  <c r="D11" i="39"/>
  <c r="E11" i="39"/>
  <c r="F11" i="39"/>
  <c r="G11" i="39"/>
  <c r="B12" i="39"/>
  <c r="C12" i="39"/>
  <c r="D12" i="39"/>
  <c r="E12" i="39"/>
  <c r="F12" i="39"/>
  <c r="G12" i="39"/>
  <c r="B13" i="39"/>
  <c r="C13" i="39"/>
  <c r="D13" i="39"/>
  <c r="E13" i="39"/>
  <c r="F13" i="39"/>
  <c r="G13" i="39"/>
  <c r="B14" i="39"/>
  <c r="C14" i="39"/>
  <c r="D14" i="39"/>
  <c r="E14" i="39"/>
  <c r="F14" i="39"/>
  <c r="G14" i="39"/>
  <c r="B15" i="39"/>
  <c r="C15" i="39"/>
  <c r="F15" i="39"/>
  <c r="G15" i="39"/>
  <c r="B16" i="39"/>
  <c r="C16" i="39"/>
  <c r="E16" i="39"/>
  <c r="F16" i="39"/>
  <c r="G16" i="39"/>
  <c r="B6" i="41"/>
  <c r="C6" i="41"/>
  <c r="D6" i="41"/>
  <c r="E6" i="41"/>
  <c r="F6" i="41"/>
  <c r="G6" i="41"/>
  <c r="B7" i="41"/>
  <c r="C7" i="41"/>
  <c r="D7" i="41"/>
  <c r="E7" i="41"/>
  <c r="F7" i="41"/>
  <c r="G7" i="41"/>
  <c r="B8" i="41"/>
  <c r="C8" i="41"/>
  <c r="D8" i="41"/>
  <c r="E8" i="41"/>
  <c r="F8" i="41"/>
  <c r="G8" i="41"/>
  <c r="B9" i="41"/>
  <c r="C9" i="41"/>
  <c r="D9" i="41"/>
  <c r="E9" i="41"/>
  <c r="F9" i="41"/>
  <c r="G9" i="41"/>
  <c r="B10" i="41"/>
  <c r="C10" i="41"/>
  <c r="D10" i="41"/>
  <c r="E10" i="41"/>
  <c r="F10" i="41"/>
  <c r="G10" i="41"/>
  <c r="B11" i="41"/>
  <c r="C11" i="41"/>
  <c r="D11" i="41"/>
  <c r="E11" i="41"/>
  <c r="F11" i="41"/>
  <c r="G11" i="41"/>
  <c r="B12" i="41"/>
  <c r="D12" i="41"/>
  <c r="E12" i="41"/>
  <c r="F12" i="41"/>
  <c r="G12" i="41"/>
  <c r="B13" i="41"/>
  <c r="C13" i="41"/>
  <c r="D13" i="41"/>
  <c r="E13" i="41"/>
  <c r="F13" i="41"/>
  <c r="G13" i="41"/>
  <c r="F6" i="21"/>
  <c r="B10" i="6"/>
  <c r="C10" i="6"/>
  <c r="D10" i="6"/>
  <c r="E10" i="6"/>
  <c r="F10" i="6"/>
  <c r="G10" i="6"/>
  <c r="G11" i="11"/>
  <c r="G9" i="11"/>
  <c r="G7" i="11"/>
  <c r="G13" i="11"/>
  <c r="B7" i="11"/>
  <c r="C7" i="11"/>
  <c r="D7" i="11"/>
  <c r="E7" i="11"/>
  <c r="H7" i="11"/>
  <c r="B8" i="11"/>
  <c r="C8" i="11"/>
  <c r="D8" i="11"/>
  <c r="E8" i="11"/>
  <c r="H8" i="11"/>
  <c r="B9" i="11"/>
  <c r="C9" i="11"/>
  <c r="D9" i="11"/>
  <c r="E9" i="11"/>
  <c r="H9" i="11"/>
  <c r="B10" i="11"/>
  <c r="C10" i="11"/>
  <c r="D10" i="11"/>
  <c r="E10" i="11"/>
  <c r="H10" i="11"/>
  <c r="B11" i="11"/>
  <c r="C11" i="11"/>
  <c r="D11" i="11"/>
  <c r="E11" i="11"/>
  <c r="H11" i="11"/>
  <c r="B12" i="11"/>
  <c r="C12" i="11"/>
  <c r="D12" i="11"/>
  <c r="E12" i="11"/>
  <c r="H12" i="11"/>
  <c r="B13" i="11"/>
  <c r="C13" i="11"/>
  <c r="D13" i="11"/>
  <c r="E13" i="11"/>
  <c r="H13" i="11"/>
  <c r="B14" i="11"/>
  <c r="C14" i="11"/>
  <c r="D14" i="11"/>
  <c r="E14" i="11"/>
  <c r="H14" i="11"/>
  <c r="B9" i="6"/>
  <c r="C9" i="6"/>
  <c r="D9" i="6"/>
  <c r="E9" i="6"/>
  <c r="F9" i="6"/>
  <c r="G9" i="6"/>
  <c r="B5" i="5"/>
  <c r="C5" i="5"/>
  <c r="D5" i="5"/>
  <c r="E5" i="5"/>
  <c r="F5" i="5"/>
  <c r="G5" i="5"/>
  <c r="B7" i="23"/>
  <c r="C7" i="23"/>
  <c r="D7" i="23"/>
  <c r="E7" i="23"/>
  <c r="F7" i="23"/>
  <c r="G7" i="23"/>
  <c r="H7" i="23"/>
  <c r="B8" i="23"/>
  <c r="C8" i="23"/>
  <c r="D8" i="23"/>
  <c r="E8" i="23"/>
  <c r="G8" i="23"/>
  <c r="H8" i="23"/>
  <c r="B9" i="23"/>
  <c r="C9" i="23"/>
  <c r="D9" i="23"/>
  <c r="E9" i="23"/>
  <c r="F9" i="23"/>
  <c r="G9" i="23"/>
  <c r="H9" i="23"/>
  <c r="C7" i="19"/>
  <c r="D7" i="19"/>
  <c r="E7" i="19"/>
  <c r="F7" i="19"/>
  <c r="G7" i="19"/>
  <c r="B8" i="19"/>
  <c r="C8" i="19"/>
  <c r="D8" i="19"/>
  <c r="E8" i="19"/>
  <c r="F8" i="19"/>
  <c r="G8" i="19"/>
  <c r="B9" i="19"/>
  <c r="C9" i="19"/>
  <c r="D9" i="19"/>
  <c r="E9" i="19"/>
  <c r="F9" i="19"/>
  <c r="G9" i="19"/>
  <c r="B7" i="39"/>
  <c r="C7" i="39"/>
  <c r="D7" i="39"/>
  <c r="E7" i="39"/>
  <c r="F7" i="39"/>
  <c r="G7" i="39"/>
  <c r="B8" i="39"/>
  <c r="C8" i="39"/>
  <c r="D8" i="39"/>
  <c r="E8" i="39"/>
  <c r="F8" i="39"/>
  <c r="G8" i="39"/>
  <c r="B9" i="39"/>
  <c r="C9" i="39"/>
  <c r="D9" i="39"/>
  <c r="E9" i="39"/>
  <c r="F9" i="39"/>
  <c r="G9" i="39"/>
  <c r="B7" i="6"/>
  <c r="C7" i="6"/>
  <c r="D7" i="6"/>
  <c r="E7" i="6"/>
  <c r="F7" i="6"/>
  <c r="G7" i="6"/>
  <c r="B8" i="6"/>
  <c r="C8" i="6"/>
  <c r="D8" i="6"/>
  <c r="E8" i="6"/>
  <c r="F8" i="6"/>
  <c r="G8" i="6"/>
  <c r="B17" i="17"/>
  <c r="C17" i="17"/>
  <c r="D17" i="17"/>
  <c r="E17" i="17"/>
  <c r="F17" i="17"/>
  <c r="G17" i="17"/>
  <c r="B6" i="17"/>
  <c r="C6" i="17"/>
  <c r="D6" i="17"/>
  <c r="E6" i="17"/>
  <c r="F6" i="17"/>
  <c r="G6" i="17"/>
  <c r="B7" i="17"/>
  <c r="C7" i="17"/>
  <c r="D7" i="17"/>
  <c r="E7" i="17"/>
  <c r="F7" i="17"/>
  <c r="G7" i="17"/>
  <c r="B8" i="17"/>
  <c r="C8" i="17"/>
  <c r="D8" i="17"/>
  <c r="E8" i="17"/>
  <c r="F8" i="17"/>
  <c r="G8" i="17"/>
  <c r="B9" i="17"/>
  <c r="C9" i="17"/>
  <c r="D9" i="17"/>
  <c r="E9" i="17"/>
  <c r="F9" i="17"/>
  <c r="G9" i="17"/>
  <c r="C10" i="17"/>
  <c r="D10" i="17"/>
  <c r="E10" i="17"/>
  <c r="F10" i="17"/>
  <c r="G10" i="17"/>
  <c r="B11" i="17"/>
  <c r="C11" i="17"/>
  <c r="D11" i="17"/>
  <c r="E11" i="17"/>
  <c r="F11" i="17"/>
  <c r="G11" i="17"/>
  <c r="B15" i="17"/>
  <c r="C15" i="17"/>
  <c r="D15" i="17"/>
  <c r="E15" i="17"/>
  <c r="F15" i="17"/>
  <c r="G15" i="17"/>
  <c r="B16" i="17"/>
  <c r="C16" i="17"/>
  <c r="D16" i="17"/>
  <c r="E16" i="17"/>
  <c r="F16" i="17"/>
  <c r="G16" i="17"/>
  <c r="B7" i="35"/>
  <c r="C7" i="35"/>
  <c r="D7" i="35"/>
  <c r="E7" i="35"/>
  <c r="F7" i="35"/>
  <c r="G7" i="35"/>
  <c r="B8" i="35"/>
  <c r="C8" i="35"/>
  <c r="D8" i="35"/>
  <c r="E8" i="35"/>
  <c r="F8" i="35"/>
  <c r="G8" i="35"/>
  <c r="B9" i="35"/>
  <c r="C9" i="35"/>
  <c r="D9" i="35"/>
  <c r="E9" i="35"/>
  <c r="F9" i="35"/>
  <c r="G9" i="35"/>
  <c r="B10" i="35"/>
  <c r="C10" i="35"/>
  <c r="D10" i="35"/>
  <c r="G10" i="35"/>
  <c r="B11" i="35"/>
  <c r="C11" i="35"/>
  <c r="D11" i="35"/>
  <c r="G11" i="35"/>
  <c r="B7" i="29"/>
  <c r="C7" i="29"/>
  <c r="B8" i="29"/>
  <c r="C8" i="29"/>
  <c r="B9" i="29"/>
  <c r="C9" i="29"/>
  <c r="H9" i="29"/>
  <c r="B10" i="29"/>
  <c r="C10" i="29"/>
  <c r="H10" i="29"/>
  <c r="B11" i="29"/>
  <c r="C11" i="29"/>
  <c r="H11" i="29"/>
  <c r="B12" i="29"/>
  <c r="C12" i="29"/>
  <c r="H12" i="29"/>
  <c r="B13" i="29"/>
  <c r="C13" i="29"/>
  <c r="H13" i="29"/>
  <c r="B14" i="29"/>
  <c r="C14" i="29"/>
  <c r="H14" i="29"/>
  <c r="C15" i="29"/>
  <c r="H15" i="29"/>
  <c r="C6" i="45"/>
  <c r="D6" i="45"/>
  <c r="E6" i="45"/>
  <c r="F6" i="45"/>
  <c r="C7" i="45"/>
  <c r="D7" i="45"/>
  <c r="E7" i="45"/>
  <c r="F7" i="45"/>
  <c r="C8" i="45"/>
  <c r="D8" i="45"/>
  <c r="E8" i="45"/>
  <c r="F8" i="45"/>
  <c r="B10" i="25"/>
  <c r="C10" i="25"/>
  <c r="D10" i="25"/>
  <c r="E10" i="25"/>
  <c r="F10" i="25"/>
  <c r="G10" i="25"/>
  <c r="B6" i="27"/>
  <c r="C6" i="27"/>
  <c r="D6" i="27"/>
  <c r="E6" i="27"/>
  <c r="F6" i="27"/>
  <c r="G6" i="27"/>
  <c r="B7" i="27"/>
  <c r="C7" i="27"/>
  <c r="D7" i="27"/>
  <c r="E7" i="27"/>
  <c r="F7" i="27"/>
  <c r="G7" i="27"/>
  <c r="B8" i="27"/>
  <c r="C8" i="27"/>
  <c r="D8" i="27"/>
  <c r="E8" i="27"/>
  <c r="F8" i="27"/>
  <c r="G8" i="27"/>
  <c r="B9" i="27"/>
  <c r="C9" i="27"/>
  <c r="D9" i="27"/>
  <c r="E9" i="27"/>
  <c r="F9" i="27"/>
  <c r="G9" i="27"/>
  <c r="B10" i="27"/>
  <c r="C10" i="27"/>
  <c r="D10" i="27"/>
  <c r="E10" i="27"/>
  <c r="F10" i="27"/>
  <c r="G10" i="27"/>
  <c r="H6" i="23"/>
  <c r="G6" i="23"/>
  <c r="F6" i="23"/>
  <c r="E6" i="23"/>
  <c r="D6" i="23"/>
  <c r="C6" i="23"/>
  <c r="B6" i="23"/>
  <c r="B7" i="25"/>
  <c r="C7" i="25"/>
  <c r="D7" i="25"/>
  <c r="E7" i="25"/>
  <c r="F7" i="25"/>
  <c r="G7" i="25"/>
  <c r="B8" i="25"/>
  <c r="C8" i="25"/>
  <c r="D8" i="25"/>
  <c r="E8" i="25"/>
  <c r="F8" i="25"/>
  <c r="G8" i="25"/>
  <c r="B9" i="25"/>
  <c r="C9" i="25"/>
  <c r="D9" i="25"/>
  <c r="E9" i="25"/>
  <c r="F9" i="25"/>
  <c r="G9" i="25"/>
  <c r="B6" i="21"/>
  <c r="C6" i="21"/>
  <c r="D6" i="21"/>
  <c r="E6" i="21"/>
  <c r="H6" i="21"/>
  <c r="G6" i="19"/>
  <c r="F6" i="19"/>
  <c r="E6" i="19"/>
  <c r="D6" i="19"/>
  <c r="C6" i="19"/>
  <c r="B6" i="19"/>
  <c r="E6" i="7"/>
  <c r="B7" i="37"/>
  <c r="G7" i="37"/>
  <c r="F7" i="37"/>
  <c r="E7" i="37"/>
  <c r="D7" i="37"/>
  <c r="C7" i="37"/>
  <c r="B6" i="6"/>
  <c r="C6" i="6"/>
  <c r="D6" i="6"/>
  <c r="E6" i="6"/>
  <c r="F6" i="6"/>
  <c r="G6" i="6"/>
  <c r="B6" i="11"/>
  <c r="D6" i="35"/>
  <c r="E6" i="35"/>
  <c r="F6" i="35"/>
  <c r="G6" i="35"/>
  <c r="D6" i="29"/>
  <c r="G6" i="39"/>
  <c r="F6" i="39"/>
  <c r="E6" i="39"/>
  <c r="D6" i="39"/>
  <c r="C6" i="39"/>
  <c r="B6" i="39"/>
  <c r="H6" i="11"/>
  <c r="E6" i="11"/>
  <c r="D6" i="11"/>
  <c r="C6" i="11"/>
  <c r="G6" i="13"/>
  <c r="F6" i="13"/>
  <c r="E6" i="13"/>
  <c r="D6" i="13"/>
  <c r="C6" i="13"/>
  <c r="B6" i="13"/>
  <c r="G6" i="7"/>
  <c r="F6" i="7"/>
  <c r="D6" i="7"/>
  <c r="C6" i="7"/>
  <c r="G6" i="33"/>
  <c r="F6" i="33"/>
  <c r="E6" i="33"/>
  <c r="D6" i="33"/>
  <c r="C6" i="33"/>
  <c r="F6" i="25"/>
  <c r="G6" i="25"/>
  <c r="E6" i="25"/>
  <c r="D6" i="25"/>
  <c r="C6" i="25"/>
  <c r="C6" i="35"/>
  <c r="G5" i="31"/>
  <c r="F5" i="31"/>
  <c r="E5" i="31"/>
  <c r="D5" i="31"/>
  <c r="C5" i="31"/>
  <c r="B5" i="31"/>
  <c r="B6" i="35"/>
  <c r="B6" i="29"/>
  <c r="C6" i="29"/>
  <c r="E6" i="29"/>
  <c r="B6" i="33"/>
  <c r="B6" i="25"/>
  <c r="G5" i="17"/>
  <c r="F5" i="17"/>
  <c r="E5" i="17"/>
  <c r="D5" i="17"/>
  <c r="C5" i="17"/>
  <c r="B5" i="17"/>
  <c r="B6" i="7"/>
</calcChain>
</file>

<file path=xl/comments1.xml><?xml version="1.0" encoding="utf-8"?>
<comments xmlns="http://schemas.openxmlformats.org/spreadsheetml/2006/main">
  <authors>
    <author>tc={03943AAB-00B1-4C53-8A56-51C30A3C49A9}</author>
    <author>tc={D4EA6A7E-A0FF-4F54-83A0-048F74AAB322}</author>
  </authors>
  <commentList>
    <comment ref="A64" authorId="0" shapeId="0">
      <text>
        <r>
          <rPr>
            <sz val="11"/>
            <color theme="1"/>
            <rFont val="ＭＳ Ｐゴシック"/>
            <family val="2"/>
            <charset val="128"/>
            <scheme val="minor"/>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船名全部変わってる
システム変更をする</t>
        </r>
      </text>
    </comment>
    <comment ref="A241" authorId="1" shapeId="0">
      <text>
        <r>
          <rPr>
            <sz val="11"/>
            <color theme="1"/>
            <rFont val="ＭＳ Ｐゴシック"/>
            <family val="2"/>
            <charset val="128"/>
            <scheme val="minor"/>
          </rPr>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TYO-SINスライドダウンしました。システムから変更。
</t>
        </r>
      </text>
    </comment>
  </commentList>
</comments>
</file>

<file path=xl/sharedStrings.xml><?xml version="1.0" encoding="utf-8"?>
<sst xmlns="http://schemas.openxmlformats.org/spreadsheetml/2006/main" count="4399" uniqueCount="1071">
  <si>
    <t>VESSEL</t>
    <phoneticPr fontId="1"/>
  </si>
  <si>
    <t>VOY.NO.</t>
    <phoneticPr fontId="1"/>
  </si>
  <si>
    <t>KOBE ETD</t>
    <phoneticPr fontId="1"/>
  </si>
  <si>
    <t>KOBE CUT</t>
    <phoneticPr fontId="1"/>
  </si>
  <si>
    <t>OSAKA ETD</t>
    <phoneticPr fontId="1"/>
  </si>
  <si>
    <t>OSAKA CUT</t>
    <phoneticPr fontId="1"/>
  </si>
  <si>
    <t>HKG ETA</t>
    <phoneticPr fontId="1"/>
  </si>
  <si>
    <t>CAREER</t>
    <phoneticPr fontId="1"/>
  </si>
  <si>
    <t>DUBAI ETA</t>
    <phoneticPr fontId="1"/>
  </si>
  <si>
    <t>KLG ETA</t>
    <phoneticPr fontId="1"/>
  </si>
  <si>
    <t>KHH ETA</t>
    <phoneticPr fontId="1"/>
  </si>
  <si>
    <t>TCG ETA</t>
    <phoneticPr fontId="1"/>
  </si>
  <si>
    <t>SHA ETA</t>
    <phoneticPr fontId="1"/>
  </si>
  <si>
    <t>TAO ETA</t>
    <phoneticPr fontId="1"/>
  </si>
  <si>
    <t>XIN ETA</t>
    <phoneticPr fontId="1"/>
  </si>
  <si>
    <t>DLC ETA</t>
    <phoneticPr fontId="1"/>
  </si>
  <si>
    <t>NIB ETA</t>
    <phoneticPr fontId="1"/>
  </si>
  <si>
    <t>XIA ETA</t>
    <phoneticPr fontId="1"/>
  </si>
  <si>
    <t>SIN ETA</t>
    <phoneticPr fontId="1"/>
  </si>
  <si>
    <t>ONE</t>
    <phoneticPr fontId="1"/>
  </si>
  <si>
    <t>JKT ETA</t>
    <phoneticPr fontId="1"/>
  </si>
  <si>
    <t>MNL ETA</t>
    <phoneticPr fontId="1"/>
  </si>
  <si>
    <t>HCH ETA</t>
    <phoneticPr fontId="1"/>
  </si>
  <si>
    <t>TSL</t>
    <phoneticPr fontId="1"/>
  </si>
  <si>
    <t>SJJ</t>
    <phoneticPr fontId="1"/>
  </si>
  <si>
    <t>SINO</t>
    <phoneticPr fontId="1"/>
  </si>
  <si>
    <t>SITC</t>
    <phoneticPr fontId="1"/>
  </si>
  <si>
    <t>PKG ETA</t>
    <phoneticPr fontId="1"/>
  </si>
  <si>
    <t>IAL</t>
    <phoneticPr fontId="1"/>
  </si>
  <si>
    <t>PEGASUS</t>
  </si>
  <si>
    <t>CK</t>
  </si>
  <si>
    <t>INH ETA</t>
    <phoneticPr fontId="1"/>
  </si>
  <si>
    <t>PUS ETA</t>
    <phoneticPr fontId="1"/>
  </si>
  <si>
    <t>CARRIER</t>
  </si>
  <si>
    <t>CARRIER</t>
    <phoneticPr fontId="1"/>
  </si>
  <si>
    <t>SJJ</t>
    <phoneticPr fontId="1"/>
  </si>
  <si>
    <r>
      <t>CSV</t>
    </r>
    <r>
      <rPr>
        <b/>
        <u/>
        <sz val="17"/>
        <color indexed="12"/>
        <rFont val="ＭＳ ゴシック"/>
        <family val="3"/>
        <charset val="128"/>
      </rPr>
      <t>出力</t>
    </r>
    <rPh sb="3" eb="5">
      <t>シュツリョク</t>
    </rPh>
    <phoneticPr fontId="18"/>
  </si>
  <si>
    <t>VESSEL</t>
    <phoneticPr fontId="18"/>
  </si>
  <si>
    <t>VOY.NO.</t>
    <phoneticPr fontId="18"/>
  </si>
  <si>
    <t>CUT2
(3CODE)</t>
    <phoneticPr fontId="18"/>
  </si>
  <si>
    <t>KLG</t>
    <phoneticPr fontId="1"/>
  </si>
  <si>
    <t>---</t>
    <phoneticPr fontId="1"/>
  </si>
  <si>
    <t>XIN</t>
  </si>
  <si>
    <t>LCB ETA</t>
    <phoneticPr fontId="1"/>
  </si>
  <si>
    <t>OSAKA CUT</t>
    <phoneticPr fontId="1"/>
  </si>
  <si>
    <t>VESSEL</t>
    <phoneticPr fontId="1"/>
  </si>
  <si>
    <t>BKK ETA</t>
    <phoneticPr fontId="1"/>
  </si>
  <si>
    <t>KOBE CUT</t>
    <phoneticPr fontId="1"/>
  </si>
  <si>
    <t>KOBE ETD</t>
    <phoneticPr fontId="1"/>
  </si>
  <si>
    <t>VOY.NO.</t>
    <phoneticPr fontId="1"/>
  </si>
  <si>
    <t>^</t>
    <phoneticPr fontId="1"/>
  </si>
  <si>
    <t>14.シンガポール ( SINGAPORE ) LCL</t>
    <phoneticPr fontId="1"/>
  </si>
  <si>
    <t xml:space="preserve">1.韓国 釜山 （ PUSAN ）LCL </t>
    <phoneticPr fontId="1"/>
  </si>
  <si>
    <t xml:space="preserve">2.韓国 仁川 （ INCHEON ） LCL </t>
    <phoneticPr fontId="1"/>
  </si>
  <si>
    <t xml:space="preserve">3.ドバイ （ DUBAI, JEBEL ALI ） LCL </t>
    <phoneticPr fontId="1"/>
  </si>
  <si>
    <t xml:space="preserve">4.台湾 基隆 （ KEELUNG ） LCL    </t>
    <phoneticPr fontId="1"/>
  </si>
  <si>
    <t>7.中国 上海 （ SHANGHAI ） LCL</t>
    <rPh sb="2" eb="4">
      <t>チュウゴク</t>
    </rPh>
    <phoneticPr fontId="1"/>
  </si>
  <si>
    <t>11.中国 寧波 （ NINGBO ） LCL</t>
    <phoneticPr fontId="1"/>
  </si>
  <si>
    <t>12.中国 厦門　（ XIAMEN ） LCL</t>
    <phoneticPr fontId="1"/>
  </si>
  <si>
    <t>13.香港　（ HONＧ KONG ） LCL</t>
    <phoneticPr fontId="1"/>
  </si>
  <si>
    <t>15.インドネシア ジャカルタ　（ JAKARTA ） LCL</t>
    <phoneticPr fontId="1"/>
  </si>
  <si>
    <t>16.マレーシア ポートケラン （ PORT KELANG ） LCL</t>
    <phoneticPr fontId="1"/>
  </si>
  <si>
    <t>17.フィリピン マニラ （ MANILA NORTH ） LCL</t>
    <phoneticPr fontId="1"/>
  </si>
  <si>
    <t xml:space="preserve">18.ベトナム ホーチミン （ HOCHIMINH ） LCL </t>
    <phoneticPr fontId="1"/>
  </si>
  <si>
    <t>19.ベトナム ハイフォン （ HAIPHONG ） LCL</t>
    <phoneticPr fontId="1"/>
  </si>
  <si>
    <t xml:space="preserve">20.タイ バンコク （ BANGKOK ） LCL </t>
    <phoneticPr fontId="1"/>
  </si>
  <si>
    <t xml:space="preserve">22.タイ ラッカバン （ LAT KRABANG ） LCL </t>
    <phoneticPr fontId="1"/>
  </si>
  <si>
    <t>SITC</t>
    <phoneticPr fontId="1"/>
  </si>
  <si>
    <t>SITC</t>
    <phoneticPr fontId="1"/>
  </si>
  <si>
    <t>ＴＳＬ</t>
    <phoneticPr fontId="1"/>
  </si>
  <si>
    <t>●</t>
    <phoneticPr fontId="1"/>
  </si>
  <si>
    <t>HPH ETA</t>
    <phoneticPr fontId="1"/>
  </si>
  <si>
    <t>8.中国 青島 （ QINGDAO ） LCL</t>
    <phoneticPr fontId="1"/>
  </si>
  <si>
    <t>5.台湾 台中 ( TAICHUNG ) LCL</t>
    <rPh sb="2" eb="4">
      <t>タイワン</t>
    </rPh>
    <rPh sb="5" eb="7">
      <t>タイチュウ</t>
    </rPh>
    <phoneticPr fontId="1"/>
  </si>
  <si>
    <t xml:space="preserve">6.台湾 高雄 （ KAOHSIUNG ） LCL    </t>
    <rPh sb="2" eb="4">
      <t>タイワン</t>
    </rPh>
    <phoneticPr fontId="1"/>
  </si>
  <si>
    <t>9.中国 大連 （ DALIAN ） LCL</t>
    <phoneticPr fontId="1"/>
  </si>
  <si>
    <t>10.中国 新港 （ XINGANG ） LCL</t>
    <phoneticPr fontId="1"/>
  </si>
  <si>
    <t>YML</t>
    <phoneticPr fontId="1"/>
  </si>
  <si>
    <t>DLC</t>
  </si>
  <si>
    <t>OOCL</t>
    <phoneticPr fontId="1"/>
  </si>
  <si>
    <r>
      <rPr>
        <b/>
        <sz val="12"/>
        <color rgb="FF0000FF"/>
        <rFont val="Times New Roman"/>
        <family val="1"/>
      </rPr>
      <t>(</t>
    </r>
    <r>
      <rPr>
        <b/>
        <sz val="12"/>
        <color rgb="FF0000FF"/>
        <rFont val="ＭＳ Ｐ明朝"/>
        <family val="1"/>
        <charset val="128"/>
      </rPr>
      <t>金</t>
    </r>
    <r>
      <rPr>
        <b/>
        <sz val="12"/>
        <color rgb="FF0000FF"/>
        <rFont val="Times New Roman"/>
        <family val="1"/>
      </rPr>
      <t>)</t>
    </r>
    <rPh sb="0" eb="2">
      <t>キン</t>
    </rPh>
    <phoneticPr fontId="1"/>
  </si>
  <si>
    <t>(水)</t>
    <rPh sb="0" eb="2">
      <t>スイ</t>
    </rPh>
    <phoneticPr fontId="1"/>
  </si>
  <si>
    <r>
      <t>2</t>
    </r>
    <r>
      <rPr>
        <b/>
        <sz val="12"/>
        <rFont val="ＭＳ Ｐ明朝"/>
        <family val="1"/>
        <charset val="128"/>
      </rPr>
      <t>日前</t>
    </r>
    <rPh sb="1" eb="3">
      <t>ニチマエ</t>
    </rPh>
    <phoneticPr fontId="1"/>
  </si>
  <si>
    <t>3日前</t>
    <rPh sb="1" eb="3">
      <t>ニチマエ</t>
    </rPh>
    <phoneticPr fontId="1"/>
  </si>
  <si>
    <r>
      <t>3</t>
    </r>
    <r>
      <rPr>
        <b/>
        <sz val="12"/>
        <rFont val="ＭＳ 明朝"/>
        <family val="1"/>
        <charset val="128"/>
      </rPr>
      <t>日後</t>
    </r>
    <rPh sb="1" eb="3">
      <t>ニチゴ</t>
    </rPh>
    <phoneticPr fontId="1"/>
  </si>
  <si>
    <t>同じ船名</t>
    <rPh sb="0" eb="1">
      <t>オナ</t>
    </rPh>
    <rPh sb="2" eb="4">
      <t>センメイ</t>
    </rPh>
    <phoneticPr fontId="1"/>
  </si>
  <si>
    <r>
      <t>1</t>
    </r>
    <r>
      <rPr>
        <b/>
        <sz val="12"/>
        <rFont val="ＭＳ Ｐ明朝"/>
        <family val="1"/>
        <charset val="128"/>
      </rPr>
      <t>ずつ増える</t>
    </r>
    <rPh sb="3" eb="4">
      <t>フ</t>
    </rPh>
    <phoneticPr fontId="1"/>
  </si>
  <si>
    <r>
      <rPr>
        <b/>
        <sz val="12"/>
        <color rgb="FFFF0000"/>
        <rFont val="Times New Roman"/>
        <family val="1"/>
      </rPr>
      <t>(</t>
    </r>
    <r>
      <rPr>
        <b/>
        <sz val="12"/>
        <color rgb="FFFF0000"/>
        <rFont val="ＭＳ Ｐ明朝"/>
        <family val="1"/>
        <charset val="128"/>
      </rPr>
      <t>月</t>
    </r>
    <r>
      <rPr>
        <b/>
        <sz val="12"/>
        <color rgb="FFFF0000"/>
        <rFont val="Times New Roman"/>
        <family val="1"/>
      </rPr>
      <t>)</t>
    </r>
    <rPh sb="0" eb="2">
      <t>ゲツ</t>
    </rPh>
    <phoneticPr fontId="1"/>
  </si>
  <si>
    <t>(金)</t>
    <rPh sb="0" eb="2">
      <t>キン</t>
    </rPh>
    <phoneticPr fontId="1"/>
  </si>
  <si>
    <t>(日)</t>
    <rPh sb="0" eb="2">
      <t>ニチ</t>
    </rPh>
    <phoneticPr fontId="1"/>
  </si>
  <si>
    <r>
      <t>4</t>
    </r>
    <r>
      <rPr>
        <b/>
        <sz val="12"/>
        <rFont val="ＭＳ Ｐ明朝"/>
        <family val="1"/>
        <charset val="128"/>
      </rPr>
      <t>日後</t>
    </r>
    <rPh sb="0" eb="2">
      <t>ニチゴ</t>
    </rPh>
    <phoneticPr fontId="1"/>
  </si>
  <si>
    <r>
      <t>3</t>
    </r>
    <r>
      <rPr>
        <b/>
        <sz val="12"/>
        <rFont val="ＭＳ Ｐ明朝"/>
        <family val="1"/>
        <charset val="128"/>
      </rPr>
      <t>日前</t>
    </r>
    <rPh sb="1" eb="3">
      <t>ニチマエ</t>
    </rPh>
    <phoneticPr fontId="1"/>
  </si>
  <si>
    <r>
      <t>3</t>
    </r>
    <r>
      <rPr>
        <b/>
        <sz val="12"/>
        <rFont val="ＭＳ Ｐ明朝"/>
        <family val="1"/>
        <charset val="128"/>
      </rPr>
      <t>日後</t>
    </r>
    <rPh sb="1" eb="3">
      <t>ニチゴ</t>
    </rPh>
    <phoneticPr fontId="1"/>
  </si>
  <si>
    <t>(月)</t>
    <rPh sb="0" eb="2">
      <t>ゲツ</t>
    </rPh>
    <phoneticPr fontId="1"/>
  </si>
  <si>
    <r>
      <t>9</t>
    </r>
    <r>
      <rPr>
        <b/>
        <sz val="12"/>
        <rFont val="ＭＳ Ｐ明朝"/>
        <family val="1"/>
        <charset val="128"/>
      </rPr>
      <t>日後</t>
    </r>
    <rPh sb="0" eb="2">
      <t>ニチゴ</t>
    </rPh>
    <phoneticPr fontId="1"/>
  </si>
  <si>
    <r>
      <t>5</t>
    </r>
    <r>
      <rPr>
        <b/>
        <sz val="12"/>
        <rFont val="ＭＳ Ｐ明朝"/>
        <family val="1"/>
        <charset val="128"/>
      </rPr>
      <t>日前</t>
    </r>
    <rPh sb="0" eb="2">
      <t>ニチマエ</t>
    </rPh>
    <phoneticPr fontId="1"/>
  </si>
  <si>
    <t>PKG</t>
  </si>
  <si>
    <t>4日前</t>
    <rPh sb="1" eb="3">
      <t>ニチマエ</t>
    </rPh>
    <phoneticPr fontId="1"/>
  </si>
  <si>
    <t>(水)</t>
    <rPh sb="0" eb="3">
      <t>スイ</t>
    </rPh>
    <phoneticPr fontId="1"/>
  </si>
  <si>
    <t>HKG</t>
  </si>
  <si>
    <t>(金)</t>
    <rPh sb="1" eb="2">
      <t>キン</t>
    </rPh>
    <phoneticPr fontId="1"/>
  </si>
  <si>
    <r>
      <t>(</t>
    </r>
    <r>
      <rPr>
        <b/>
        <sz val="12"/>
        <color indexed="12"/>
        <rFont val="ＭＳ Ｐ明朝"/>
        <family val="1"/>
        <charset val="128"/>
      </rPr>
      <t>木</t>
    </r>
    <r>
      <rPr>
        <b/>
        <sz val="12"/>
        <color indexed="12"/>
        <rFont val="Times New Roman"/>
        <family val="1"/>
      </rPr>
      <t>)</t>
    </r>
    <rPh sb="0" eb="1">
      <t>モク</t>
    </rPh>
    <phoneticPr fontId="1"/>
  </si>
  <si>
    <t>内外より1営業日前</t>
    <rPh sb="0" eb="1">
      <t>ナイガイ</t>
    </rPh>
    <rPh sb="4" eb="7">
      <t>エイギョウビ</t>
    </rPh>
    <rPh sb="7" eb="8">
      <t>マエ</t>
    </rPh>
    <phoneticPr fontId="1"/>
  </si>
  <si>
    <r>
      <t>CO-LOAD</t>
    </r>
    <r>
      <rPr>
        <b/>
        <sz val="10"/>
        <color indexed="10"/>
        <rFont val="ＭＳ Ｐ明朝"/>
        <family val="1"/>
        <charset val="128"/>
      </rPr>
      <t>先に合わせる</t>
    </r>
    <rPh sb="6" eb="7">
      <t>サキ</t>
    </rPh>
    <rPh sb="8" eb="9">
      <t>ア</t>
    </rPh>
    <phoneticPr fontId="1"/>
  </si>
  <si>
    <t>かつみくん</t>
  </si>
  <si>
    <t>えのさん</t>
    <phoneticPr fontId="1"/>
  </si>
  <si>
    <t>3.DXB 11.NIB 12.XIA 14.SIN 16.PKG 18.HCH 19.HPH</t>
    <phoneticPr fontId="1"/>
  </si>
  <si>
    <t xml:space="preserve">1.PUS 2.INH 4.KLG 5.TCG 8.TAO 9.DLC 10.XIN </t>
    <phoneticPr fontId="1"/>
  </si>
  <si>
    <t>6.KHH 7.SHA 13.HKG 15.JKT 17.MNL 20.BKK 21.LCB 22.LAT</t>
    <phoneticPr fontId="1"/>
  </si>
  <si>
    <t>まいまい</t>
    <phoneticPr fontId="1"/>
  </si>
  <si>
    <t>7個</t>
    <rPh sb="1" eb="2">
      <t>コ</t>
    </rPh>
    <phoneticPr fontId="1"/>
  </si>
  <si>
    <t>8個</t>
    <rPh sb="1" eb="2">
      <t>コ</t>
    </rPh>
    <phoneticPr fontId="1"/>
  </si>
  <si>
    <t>1/26~</t>
    <phoneticPr fontId="1"/>
  </si>
  <si>
    <t>OSAKA ETD</t>
    <phoneticPr fontId="1"/>
  </si>
  <si>
    <t>↓</t>
    <phoneticPr fontId="1"/>
  </si>
  <si>
    <t>8/1~</t>
    <phoneticPr fontId="1"/>
  </si>
  <si>
    <t>21.タイ レムチャバン （ LAEM CHABANG ） LCL</t>
  </si>
  <si>
    <t>LAT ETA</t>
    <phoneticPr fontId="1"/>
  </si>
  <si>
    <r>
      <t>19</t>
    </r>
    <r>
      <rPr>
        <b/>
        <sz val="12"/>
        <rFont val="ＭＳ Ｐ明朝"/>
        <family val="1"/>
        <charset val="128"/>
      </rPr>
      <t>日後</t>
    </r>
    <rPh sb="2" eb="3">
      <t>ニチ</t>
    </rPh>
    <rPh sb="3" eb="4">
      <t>ゴ</t>
    </rPh>
    <phoneticPr fontId="1"/>
  </si>
  <si>
    <t>SEASPAN KYOTO</t>
  </si>
  <si>
    <t>CNC</t>
    <phoneticPr fontId="1"/>
  </si>
  <si>
    <t>鈴木</t>
    <rPh sb="0" eb="2">
      <t>スズキ</t>
    </rPh>
    <phoneticPr fontId="1"/>
  </si>
  <si>
    <t>榎本</t>
    <rPh sb="0" eb="2">
      <t>エノモト</t>
    </rPh>
    <phoneticPr fontId="1"/>
  </si>
  <si>
    <t>三島</t>
    <rPh sb="0" eb="2">
      <t>ミシマ</t>
    </rPh>
    <phoneticPr fontId="1"/>
  </si>
  <si>
    <t>DXB NIB XIA SIN PKG HCH</t>
    <phoneticPr fontId="1"/>
  </si>
  <si>
    <t>INH KLG TCG DLC XIN</t>
    <phoneticPr fontId="1"/>
  </si>
  <si>
    <t>11/15～</t>
    <phoneticPr fontId="1"/>
  </si>
  <si>
    <t>●</t>
  </si>
  <si>
    <t>3月より起用船社が変更となりました。</t>
    <rPh sb="1" eb="2">
      <t>ガツ</t>
    </rPh>
    <rPh sb="4" eb="6">
      <t>キヨウ</t>
    </rPh>
    <rPh sb="6" eb="8">
      <t>センシャ</t>
    </rPh>
    <rPh sb="9" eb="11">
      <t>ヘンコウ</t>
    </rPh>
    <phoneticPr fontId="1"/>
  </si>
  <si>
    <t>CCL</t>
    <phoneticPr fontId="1"/>
  </si>
  <si>
    <t>川本</t>
    <rPh sb="0" eb="2">
      <t>カワモト</t>
    </rPh>
    <phoneticPr fontId="1"/>
  </si>
  <si>
    <t xml:space="preserve">TAO JKT MNL HPH </t>
    <phoneticPr fontId="1"/>
  </si>
  <si>
    <t>KHH HKG BKK LCB LAT</t>
    <phoneticPr fontId="1"/>
  </si>
  <si>
    <t>PUS SHA</t>
    <phoneticPr fontId="1"/>
  </si>
  <si>
    <t>JBA</t>
    <phoneticPr fontId="1"/>
  </si>
  <si>
    <r>
      <t>●</t>
    </r>
    <r>
      <rPr>
        <sz val="11"/>
        <color rgb="FF0070C0"/>
        <rFont val="BIZ UDPゴシック"/>
        <family val="3"/>
        <charset val="128"/>
      </rPr>
      <t>●</t>
    </r>
    <phoneticPr fontId="1"/>
  </si>
  <si>
    <r>
      <t>●</t>
    </r>
    <r>
      <rPr>
        <sz val="11"/>
        <color rgb="FFFF0000"/>
        <rFont val="BIZ UDPゴシック"/>
        <family val="3"/>
        <charset val="128"/>
      </rPr>
      <t>●</t>
    </r>
    <phoneticPr fontId="1"/>
  </si>
  <si>
    <t>金澤</t>
    <rPh sb="0" eb="2">
      <t>カナザワ</t>
    </rPh>
    <phoneticPr fontId="1"/>
  </si>
  <si>
    <t>- 神 戸 貨 物 搬 入 先 -</t>
    <phoneticPr fontId="1"/>
  </si>
  <si>
    <t>- 大 阪 貨 物 搬 入 先 -</t>
    <phoneticPr fontId="1"/>
  </si>
  <si>
    <t>－注意事項－</t>
    <phoneticPr fontId="1"/>
  </si>
  <si>
    <t>遅延・抜港・港湾地区での混乱等により、予定通り運航できない場合がございます。ご迷惑をおかけしますがご理解の程よろしくお願い致します。</t>
    <phoneticPr fontId="1"/>
  </si>
  <si>
    <t>留意点</t>
    <rPh sb="0" eb="3">
      <t>リュウイテン</t>
    </rPh>
    <phoneticPr fontId="1"/>
  </si>
  <si>
    <t>★お知らせ★
『輸出貨物』経済制裁対象国への輸送に関して_x000B_
http://www.oceanlinks.co.jp/wp-content/uploads/2015/10/INFORMATION-3.pdf</t>
    <rPh sb="2" eb="3">
      <t>シ</t>
    </rPh>
    <phoneticPr fontId="1"/>
  </si>
  <si>
    <t>5.台湾 台中 ( TAICHUNG ) LCL</t>
    <rPh sb="2" eb="4">
      <t>タイワン</t>
    </rPh>
    <rPh sb="5" eb="7">
      <t>タイチュン</t>
    </rPh>
    <phoneticPr fontId="1"/>
  </si>
  <si>
    <r>
      <t>●</t>
    </r>
    <r>
      <rPr>
        <sz val="11"/>
        <color rgb="FF00B0F0"/>
        <rFont val="ＭＳ Ｐゴシック"/>
        <family val="3"/>
        <charset val="128"/>
        <scheme val="minor"/>
      </rPr>
      <t>●</t>
    </r>
    <phoneticPr fontId="1"/>
  </si>
  <si>
    <t>　　　　　大阪本社　　　TEL (06) 6263-5923  /  FAX (06) 6263-6104</t>
    <phoneticPr fontId="1"/>
  </si>
  <si>
    <t>　　　　　東京支店　　　TEL (03) 5543-2361  /  FAX (03) 5543-2363</t>
    <phoneticPr fontId="1"/>
  </si>
  <si>
    <t>　　　　　横浜営業所　 TEL (045) 323-9875  /  FAX (045) 323-9876</t>
    <phoneticPr fontId="1"/>
  </si>
  <si>
    <t>●</t>
    <phoneticPr fontId="1"/>
  </si>
  <si>
    <t>★お知らせ★</t>
    <rPh sb="2" eb="3">
      <t>シ</t>
    </rPh>
    <phoneticPr fontId="1"/>
  </si>
  <si>
    <t>　①　8桁のHS CODE ご記載必須に関して</t>
  </si>
  <si>
    <t>　②　『輸出貨物』経済制裁対象国への輸送に関して</t>
  </si>
  <si>
    <r>
      <t>OCEAN LINKS SAILING-SCHEDULE &gt;&gt;&gt;</t>
    </r>
    <r>
      <rPr>
        <b/>
        <i/>
        <sz val="32"/>
        <color theme="0"/>
        <rFont val="BIZ UDPゴシック"/>
        <family val="3"/>
        <charset val="128"/>
      </rPr>
      <t>関西積み</t>
    </r>
    <rPh sb="32" eb="34">
      <t>カンサイ</t>
    </rPh>
    <rPh sb="34" eb="35">
      <t>ヅ</t>
    </rPh>
    <phoneticPr fontId="1"/>
  </si>
  <si>
    <r>
      <rPr>
        <b/>
        <sz val="12"/>
        <color theme="1"/>
        <rFont val="BIZ UDPゴシック"/>
        <family val="3"/>
        <charset val="128"/>
      </rPr>
      <t>上組神戸多目的物流センター（KMDC）</t>
    </r>
    <r>
      <rPr>
        <sz val="12"/>
        <color theme="1"/>
        <rFont val="BIZ UDPゴシック"/>
        <family val="3"/>
        <charset val="128"/>
      </rPr>
      <t xml:space="preserve">
〒650-0045  神戸市中央区港島8-14　
TEL078-306-3904/FAX 078-306-3922
　　※『気付　オーシャンリンクス』ご記載要
NACCS NO　3FW50 担当 奥田様
DOCK送付先 ①搬入倉庫送信先　kmdc_cfs_exp@kamigumi.co.jp
       　　　　　   ②B/L作成部署送付先　docs@oceanlinks.co.jp
ACL 船会社 コード：OCL1（オーシーエルイチ）
ACL 通知先コード：4AOCL(ヨンエーオーシーエル） 
ACL 通知先コード：3OKAM（サンオーケーエーエム）</t>
    </r>
    <phoneticPr fontId="1"/>
  </si>
  <si>
    <r>
      <rPr>
        <b/>
        <sz val="12"/>
        <color theme="1"/>
        <rFont val="BIZ UDPゴシック"/>
        <family val="3"/>
        <charset val="128"/>
      </rPr>
      <t>丸山物流株式会社 Q-2営業所</t>
    </r>
    <r>
      <rPr>
        <sz val="12"/>
        <color theme="1"/>
        <rFont val="BIZ UDPゴシック"/>
        <family val="3"/>
        <charset val="128"/>
      </rPr>
      <t xml:space="preserve">
〒559-0033   大阪市住之江区南港中6-7-35                                                                                TEL 06-6115-8811/FAX 06-6614-1655
　　※『気付　オーシャンリンクス』ご記載要
NACCS NO　4IDD2 担当 山下様
DOCK送付先 ①搬入倉庫送信先　osu-q2@yosun.co.jp
                   ②B/L作成部署送付先　docs@oceanlinks.co.jp
ACL 船会社 コード：OCL1（オーシーエルイチ）
ACL 通知先コード：4AOCL(ヨンエーオーシーエル） 
ACL 通知先コード：4CMAR（ヨンシーエムエーアール）</t>
    </r>
    <phoneticPr fontId="1"/>
  </si>
  <si>
    <t>最終更新日：</t>
    <rPh sb="0" eb="5">
      <t>サイシュウコウシンビ</t>
    </rPh>
    <phoneticPr fontId="1"/>
  </si>
  <si>
    <t>YOK</t>
    <phoneticPr fontId="1"/>
  </si>
  <si>
    <t>TYO</t>
    <phoneticPr fontId="1"/>
  </si>
  <si>
    <t>-</t>
    <phoneticPr fontId="1"/>
  </si>
  <si>
    <t>YML</t>
  </si>
  <si>
    <t>TSL</t>
  </si>
  <si>
    <t>ONE</t>
  </si>
  <si>
    <t>CARRIER</t>
    <phoneticPr fontId="18"/>
  </si>
  <si>
    <t>KHH</t>
  </si>
  <si>
    <t>TCG</t>
  </si>
  <si>
    <t>A ONTAKE</t>
  </si>
  <si>
    <t>TAO</t>
  </si>
  <si>
    <t>STM</t>
  </si>
  <si>
    <t>NIB</t>
  </si>
  <si>
    <t>NBO</t>
  </si>
  <si>
    <t>XIA</t>
  </si>
  <si>
    <t>AKITETA</t>
    <phoneticPr fontId="1"/>
  </si>
  <si>
    <t>CEBU</t>
    <phoneticPr fontId="1"/>
  </si>
  <si>
    <t>WAN HAI 372</t>
    <phoneticPr fontId="1"/>
  </si>
  <si>
    <t>SIN</t>
    <phoneticPr fontId="1"/>
  </si>
  <si>
    <t>JKT</t>
  </si>
  <si>
    <t>IAL</t>
  </si>
  <si>
    <t>MNL</t>
  </si>
  <si>
    <t>HCH</t>
  </si>
  <si>
    <t>HPH</t>
  </si>
  <si>
    <t>WHL</t>
  </si>
  <si>
    <t>EVER CERTAIN</t>
  </si>
  <si>
    <t>BKK</t>
  </si>
  <si>
    <t>LCB</t>
  </si>
  <si>
    <r>
      <rPr>
        <sz val="9"/>
        <rFont val="ＭＳ Ｐ明朝"/>
        <family val="1"/>
        <charset val="128"/>
      </rPr>
      <t>出港日</t>
    </r>
    <rPh sb="0" eb="2">
      <t>シュッコウ</t>
    </rPh>
    <rPh sb="2" eb="3">
      <t>ビ</t>
    </rPh>
    <phoneticPr fontId="18"/>
  </si>
  <si>
    <r>
      <rPr>
        <sz val="9"/>
        <rFont val="ＭＳ Ｐ明朝"/>
        <family val="1"/>
        <charset val="128"/>
      </rPr>
      <t>積地・</t>
    </r>
    <r>
      <rPr>
        <sz val="9"/>
        <rFont val="Times New Roman"/>
        <family val="1"/>
      </rPr>
      <t>CUT
(3CODE)</t>
    </r>
    <phoneticPr fontId="18"/>
  </si>
  <si>
    <r>
      <rPr>
        <sz val="9"/>
        <rFont val="ＭＳ Ｐ明朝"/>
        <family val="1"/>
        <charset val="128"/>
      </rPr>
      <t>積地・</t>
    </r>
    <r>
      <rPr>
        <sz val="9"/>
        <rFont val="Times New Roman"/>
        <family val="1"/>
      </rPr>
      <t>CUT</t>
    </r>
    <r>
      <rPr>
        <sz val="9"/>
        <rFont val="ＭＳ Ｐ明朝"/>
        <family val="1"/>
        <charset val="128"/>
      </rPr>
      <t>日</t>
    </r>
    <phoneticPr fontId="18"/>
  </si>
  <si>
    <r>
      <t>CUT2</t>
    </r>
    <r>
      <rPr>
        <sz val="9"/>
        <rFont val="ＭＳ Ｐ明朝"/>
        <family val="1"/>
        <charset val="128"/>
      </rPr>
      <t>日</t>
    </r>
    <phoneticPr fontId="18"/>
  </si>
  <si>
    <r>
      <rPr>
        <sz val="9"/>
        <rFont val="ＭＳ Ｐ明朝"/>
        <family val="1"/>
        <charset val="128"/>
      </rPr>
      <t>着日</t>
    </r>
    <rPh sb="0" eb="1">
      <t>チャク</t>
    </rPh>
    <rPh sb="1" eb="2">
      <t>ビ</t>
    </rPh>
    <phoneticPr fontId="18"/>
  </si>
  <si>
    <r>
      <rPr>
        <sz val="9"/>
        <rFont val="ＭＳ Ｐ明朝"/>
        <family val="1"/>
        <charset val="128"/>
      </rPr>
      <t>仕向地</t>
    </r>
    <rPh sb="0" eb="2">
      <t>シムケ</t>
    </rPh>
    <rPh sb="2" eb="3">
      <t>チ</t>
    </rPh>
    <phoneticPr fontId="18"/>
  </si>
  <si>
    <t>＜YOK/TYO香港＞</t>
    <rPh sb="8" eb="10">
      <t>ホンコン</t>
    </rPh>
    <phoneticPr fontId="1"/>
  </si>
  <si>
    <t>YOK ETD</t>
    <phoneticPr fontId="1"/>
  </si>
  <si>
    <t>TYO CUT</t>
    <phoneticPr fontId="1"/>
  </si>
  <si>
    <t>YOK CUT</t>
    <phoneticPr fontId="1"/>
  </si>
  <si>
    <t>YOK</t>
  </si>
  <si>
    <t>CUT</t>
  </si>
  <si>
    <t>ETD</t>
  </si>
  <si>
    <t>CUT</t>
    <phoneticPr fontId="1"/>
  </si>
  <si>
    <t>ETD</t>
    <phoneticPr fontId="1"/>
  </si>
  <si>
    <t>●祝日CUT</t>
    <rPh sb="1" eb="3">
      <t>シュクジツ</t>
    </rPh>
    <phoneticPr fontId="1"/>
  </si>
  <si>
    <t>×NO SERVICE</t>
    <phoneticPr fontId="1"/>
  </si>
  <si>
    <t>▲本船変更</t>
    <rPh sb="1" eb="3">
      <t>ホンセン</t>
    </rPh>
    <rPh sb="3" eb="5">
      <t>ヘンコウ</t>
    </rPh>
    <phoneticPr fontId="1"/>
  </si>
  <si>
    <t>▲</t>
    <phoneticPr fontId="1"/>
  </si>
  <si>
    <t>GLORY GUANGZHOU</t>
  </si>
  <si>
    <t>内外CUT1日前</t>
    <rPh sb="0" eb="1">
      <t>ナイガイ</t>
    </rPh>
    <rPh sb="5" eb="7">
      <t>ニチマエ</t>
    </rPh>
    <phoneticPr fontId="1"/>
  </si>
  <si>
    <r>
      <t>QJX2</t>
    </r>
    <r>
      <rPr>
        <b/>
        <sz val="12"/>
        <rFont val="ＭＳ Ｐ明朝"/>
        <family val="1"/>
        <charset val="128"/>
      </rPr>
      <t>サービス航路</t>
    </r>
    <rPh sb="8" eb="10">
      <t>コウロ</t>
    </rPh>
    <phoneticPr fontId="1"/>
  </si>
  <si>
    <t>GIALOVA</t>
    <phoneticPr fontId="1"/>
  </si>
  <si>
    <t>TYO ETD</t>
    <phoneticPr fontId="1"/>
  </si>
  <si>
    <r>
      <t xml:space="preserve">1.　CFS CUT日当日搬入の際は、個別にご連絡お願い致します。
2.　貨物の送状には必ず①向け地　②BOOKING №　③シッピングマーク
　　 をご記載ください。不備がある場合はお受け出来ない事も御座います。
3.　OSAKA受けのBOOKING CUTはCUT日前日の16:00までとなります。
4.　国内消防法該当貨物は取り扱い不可となります.
＝規制事項＝
原産国日本の海産物の中国への輸出が禁止されております。
詳しくは担当の営業迄お問合せ下さいませ。
※海産物を輸送する場合、原産地が記載されたPACKING LISTのご提出をお願いします。
</t>
    </r>
    <r>
      <rPr>
        <b/>
        <sz val="8"/>
        <color theme="1"/>
        <rFont val="BIZ UDPゴシック"/>
        <family val="3"/>
        <charset val="128"/>
      </rPr>
      <t xml:space="preserve">【留意点のご説明】－－－－－－－－－－－－－－－－－－－－－－－－－－－－－－
　※下記内容、それぞれご留意お願いします。
</t>
    </r>
    <r>
      <rPr>
        <b/>
        <sz val="8"/>
        <color rgb="FF0070C0"/>
        <rFont val="BIZ UDPゴシック"/>
        <family val="3"/>
        <charset val="128"/>
      </rPr>
      <t xml:space="preserve">　　●　　祝日の為、CUT日が変更（前倒し）されております。ご注意ください。
</t>
    </r>
    <r>
      <rPr>
        <b/>
        <sz val="8"/>
        <color theme="1"/>
        <rFont val="BIZ UDPゴシック"/>
        <family val="3"/>
        <charset val="128"/>
      </rPr>
      <t>　　</t>
    </r>
    <r>
      <rPr>
        <b/>
        <sz val="8"/>
        <color rgb="FFFF0000"/>
        <rFont val="BIZ UDPゴシック"/>
        <family val="3"/>
        <charset val="128"/>
      </rPr>
      <t>×　　該当本船は、NO SERVICEとなります。</t>
    </r>
    <r>
      <rPr>
        <b/>
        <sz val="8"/>
        <color theme="1"/>
        <rFont val="BIZ UDPゴシック"/>
        <family val="3"/>
        <charset val="128"/>
      </rPr>
      <t xml:space="preserve">
　　▲</t>
    </r>
    <r>
      <rPr>
        <b/>
        <sz val="8"/>
        <color rgb="FF4F6228"/>
        <rFont val="BIZ UDPゴシック"/>
        <family val="3"/>
        <charset val="128"/>
      </rPr>
      <t>　　本船名、VOY №等が変更されております。ご注意ください。</t>
    </r>
    <r>
      <rPr>
        <b/>
        <sz val="8"/>
        <color theme="1"/>
        <rFont val="BIZ UDPゴシック"/>
        <family val="3"/>
        <charset val="128"/>
      </rPr>
      <t xml:space="preserve">
</t>
    </r>
    <phoneticPr fontId="1"/>
  </si>
  <si>
    <r>
      <t xml:space="preserve">1.　CFS CUT日当日搬入の際は、個別にご連絡お願い致します。
2.　貨物の送状には必ず①向け地　②BOOKING №　③シッピングマーク
　　 をご記載ください。不備がある場合はお受け出来ない事も御座います。
3.　BOOKINGにつき1 DOCレシートご入力をお願い致します。
</t>
    </r>
    <r>
      <rPr>
        <b/>
        <sz val="8"/>
        <color theme="1"/>
        <rFont val="BIZ UDPゴシック"/>
        <family val="3"/>
        <charset val="128"/>
      </rPr>
      <t xml:space="preserve">【留意点のご説明】－－－－－－－－－－－－－－－－－－－－－－－－－
　※下記内容、それぞれご留意お願いします。
</t>
    </r>
    <r>
      <rPr>
        <b/>
        <sz val="8"/>
        <color rgb="FF0070C0"/>
        <rFont val="BIZ UDPゴシック"/>
        <family val="3"/>
        <charset val="128"/>
      </rPr>
      <t>　　●　　祝日の為、CUT日が変更（前倒し）されております。ご注意ください。</t>
    </r>
    <r>
      <rPr>
        <b/>
        <sz val="8"/>
        <color theme="1"/>
        <rFont val="BIZ UDPゴシック"/>
        <family val="3"/>
        <charset val="128"/>
      </rPr>
      <t xml:space="preserve">
　　</t>
    </r>
    <r>
      <rPr>
        <b/>
        <sz val="8"/>
        <color rgb="FFFF0000"/>
        <rFont val="BIZ UDPゴシック"/>
        <family val="3"/>
        <charset val="128"/>
      </rPr>
      <t>×　　該当本船は、NO SERVICEとなります。</t>
    </r>
    <r>
      <rPr>
        <b/>
        <sz val="8"/>
        <color theme="1"/>
        <rFont val="BIZ UDPゴシック"/>
        <family val="3"/>
        <charset val="128"/>
      </rPr>
      <t xml:space="preserve">
　　▲</t>
    </r>
    <r>
      <rPr>
        <b/>
        <sz val="8"/>
        <color rgb="FF4F6228"/>
        <rFont val="BIZ UDPゴシック"/>
        <family val="3"/>
        <charset val="128"/>
      </rPr>
      <t xml:space="preserve">　　本船名、VOY №等が変更されております。ご注意ください。
</t>
    </r>
    <phoneticPr fontId="1"/>
  </si>
  <si>
    <t>OCEAN LINKS SAILING-SCHEDULE &gt;&gt;&gt; 　関東積み</t>
    <rPh sb="34" eb="36">
      <t>カントウ</t>
    </rPh>
    <rPh sb="36" eb="37">
      <t>ヅ</t>
    </rPh>
    <phoneticPr fontId="1"/>
  </si>
  <si>
    <t>OCEAN LINKS SAILING-SCHEDULE &gt;&gt;&gt; 　　　　関東積み</t>
    <phoneticPr fontId="1"/>
  </si>
  <si>
    <t>OCEAN LINKS SAILING-SCHEDULE &gt;&gt;&gt; 　　　関東積み</t>
    <phoneticPr fontId="1"/>
  </si>
  <si>
    <t>OCEAN LINKS SAILING-SCHEDULE &gt;&gt;&gt;　関東積み</t>
    <phoneticPr fontId="1"/>
  </si>
  <si>
    <t>OCEAN LINKS SAILING-SCHEDULE &gt;&gt;&gt; 　関東積み</t>
    <phoneticPr fontId="1"/>
  </si>
  <si>
    <t>OCEAN LINKS SAILING-SCHEDULE &gt;&gt;&gt;  　　　　　　　　　　　　関東積み</t>
    <phoneticPr fontId="1"/>
  </si>
  <si>
    <t>OCEAN LINKS SAILING-SCHEDULE &gt;&gt;&gt;  　　　　　関東積み</t>
    <phoneticPr fontId="1"/>
  </si>
  <si>
    <t>OCEAN LINKS SAILING-SCHEDULE &gt;&gt;&gt;  関東積み</t>
    <phoneticPr fontId="1"/>
  </si>
  <si>
    <r>
      <t>1.　内貨での貨物搬入につきましては</t>
    </r>
    <r>
      <rPr>
        <b/>
        <sz val="8"/>
        <color rgb="FFFF0000"/>
        <rFont val="BIZ UDPゴシック"/>
        <family val="3"/>
        <charset val="128"/>
      </rPr>
      <t xml:space="preserve"> "CFS CUT日の前営業日" </t>
    </r>
    <r>
      <rPr>
        <sz val="8"/>
        <color theme="1"/>
        <rFont val="BIZ UDPゴシック"/>
        <family val="3"/>
        <charset val="128"/>
      </rPr>
      <t xml:space="preserve">までに搬入をお願い致します。　　　CFS CUT当日の内貨搬入はお受け出来かねますのでご注意下さいませ。
2.　貨物の送状には必ず①向け地　②BOOKING №　③シッピングマークをご記載ください。
　　 不備がある場合はお受け出来ない事も御座います。
3.　ドバイ経由のサービスに関してはお気軽にお問合せください。
4.　TRANSIT TIMEは接続状況や天候、その他事情により変更の可能性がございます。
5.　向け地により商品詳細やINVOICE、PACKING LIST等、書類を頂く場合がございます。
6.　ご案内以外の向け地に関しましても、お気軽にお問合せください。
7.　パキスタン向け実荷主様からのご用命に関して、B/L TYPEはオリジナルのみとなります。
8.　DOCK送付の際に必ず8桁のHS CODEをご記載願います。
9.　1 BOOKINGにつき1 DOCレシートご入力をお願い致します。
</t>
    </r>
    <r>
      <rPr>
        <b/>
        <sz val="8"/>
        <color theme="1"/>
        <rFont val="BIZ UDPゴシック"/>
        <family val="3"/>
        <charset val="128"/>
      </rPr>
      <t>※JEDDAH向けサービス休止しており、紅海向けは営業担当にお問合せください。</t>
    </r>
    <r>
      <rPr>
        <sz val="8"/>
        <color theme="1"/>
        <rFont val="BIZ UDPゴシック"/>
        <family val="3"/>
        <charset val="128"/>
      </rPr>
      <t xml:space="preserve">
</t>
    </r>
    <r>
      <rPr>
        <b/>
        <sz val="8"/>
        <color theme="1"/>
        <rFont val="BIZ UDPゴシック"/>
        <family val="3"/>
        <charset val="128"/>
      </rPr>
      <t xml:space="preserve">【留意点のご説明】－－－－－－－－－－－－－－－－－－－－－－－－－－－－－－－－
　※下記内容、それぞれご留意お願いします。
</t>
    </r>
    <r>
      <rPr>
        <b/>
        <sz val="8"/>
        <color rgb="FF0070C0"/>
        <rFont val="BIZ UDPゴシック"/>
        <family val="3"/>
        <charset val="128"/>
      </rPr>
      <t xml:space="preserve">　　●　　祝日の為、CUT日が変更（前倒し）されております。ご注意ください。
</t>
    </r>
    <r>
      <rPr>
        <b/>
        <sz val="8"/>
        <color rgb="FFFF0000"/>
        <rFont val="BIZ UDPゴシック"/>
        <family val="3"/>
        <charset val="128"/>
      </rPr>
      <t>　　×　　該当本船は、NO SERVICEとなります。</t>
    </r>
    <r>
      <rPr>
        <b/>
        <sz val="8"/>
        <color rgb="FF0070C0"/>
        <rFont val="BIZ UDPゴシック"/>
        <family val="3"/>
        <charset val="128"/>
      </rPr>
      <t xml:space="preserve">
</t>
    </r>
    <r>
      <rPr>
        <b/>
        <sz val="8"/>
        <color rgb="FF4F6228"/>
        <rFont val="BIZ UDPゴシック"/>
        <family val="3"/>
        <charset val="128"/>
      </rPr>
      <t>　　▲　　本船名、VOY №等が変更されております。ご注意ください。</t>
    </r>
    <r>
      <rPr>
        <sz val="8"/>
        <color theme="1"/>
        <rFont val="BIZ UDPゴシック"/>
        <family val="3"/>
        <charset val="128"/>
      </rPr>
      <t xml:space="preserve">
</t>
    </r>
    <rPh sb="492" eb="494">
      <t>セツメイ</t>
    </rPh>
    <rPh sb="530" eb="532">
      <t>カキ</t>
    </rPh>
    <rPh sb="532" eb="534">
      <t>ナイヨウ</t>
    </rPh>
    <rPh sb="540" eb="542">
      <t>リュウイ</t>
    </rPh>
    <rPh sb="543" eb="544">
      <t>ネガ</t>
    </rPh>
    <phoneticPr fontId="1"/>
  </si>
  <si>
    <t>OCEAN LINKS SAILING-SCHEDULE &gt;&gt;&gt; 関東積み</t>
    <phoneticPr fontId="1"/>
  </si>
  <si>
    <t>S006</t>
    <phoneticPr fontId="1"/>
  </si>
  <si>
    <t>SHA</t>
    <phoneticPr fontId="1"/>
  </si>
  <si>
    <t>MEMO</t>
    <phoneticPr fontId="18"/>
  </si>
  <si>
    <t>09/19</t>
    <phoneticPr fontId="1"/>
  </si>
  <si>
    <t>09/17</t>
    <phoneticPr fontId="1"/>
  </si>
  <si>
    <t>遅延・抜港・港湾地区での混乱等により、予定通り運航できない場合がございます。ご迷惑をおかけしますがご理解の程よろしくお願い致します。</t>
    <phoneticPr fontId="1"/>
  </si>
  <si>
    <t>OCEAN LINKS SAILING-SCHEDULE &gt;&gt;&gt;     関東積み</t>
    <phoneticPr fontId="1"/>
  </si>
  <si>
    <t>OCEAN LINKS SAILING-SCHEDULE &gt;&gt;&gt;   関東積み</t>
    <phoneticPr fontId="1"/>
  </si>
  <si>
    <t>遅延・抜港・港湾地区での混乱等により、予定通り運航できない場合がございます。ご迷惑をおかけしますがご理解の程よろしくお願い致します。</t>
    <phoneticPr fontId="1"/>
  </si>
  <si>
    <t>遅延・抜港・港湾地区での混乱等により、予定通り運航できない場合がございます。ご迷惑をおかけしますがご理解の程よろしくお願い致します。</t>
    <phoneticPr fontId="1"/>
  </si>
  <si>
    <t>遅延・抜港・港湾地区での混乱等により、予定通り運航できない場合がございます。ご迷惑をおかけしますがご理解の程よろしくお願い致します。</t>
    <phoneticPr fontId="1"/>
  </si>
  <si>
    <t>遅延・抜港・港湾地区での混乱等により、予定通り運航できない場合がございます。ご迷惑をおかけしますがご理解の程よろしくお願い致します。</t>
    <phoneticPr fontId="1"/>
  </si>
  <si>
    <t>遅延・抜港・港湾地区での混乱等により、予定通り運航できない場合がございます。ご迷惑をおかけしますがご理解の程よろしくお願い致します。</t>
    <phoneticPr fontId="1"/>
  </si>
  <si>
    <t>OCEAN LINKS SAILING-SCHEDULE &gt;&gt;&gt;   関東積み</t>
    <phoneticPr fontId="1"/>
  </si>
  <si>
    <t>－注意事項－</t>
    <phoneticPr fontId="1"/>
  </si>
  <si>
    <r>
      <rPr>
        <b/>
        <sz val="9"/>
        <color theme="1"/>
        <rFont val="BIZ UDPゴシック"/>
        <family val="3"/>
        <charset val="128"/>
      </rPr>
      <t>1.　内貨での貨物搬入につきましては</t>
    </r>
    <r>
      <rPr>
        <b/>
        <sz val="9"/>
        <color rgb="FFFF0000"/>
        <rFont val="BIZ UDPゴシック"/>
        <family val="3"/>
        <charset val="128"/>
      </rPr>
      <t xml:space="preserve"> "CFS CUT日の前営業日"</t>
    </r>
    <r>
      <rPr>
        <b/>
        <sz val="9"/>
        <color theme="1"/>
        <rFont val="BIZ UDPゴシック"/>
        <family val="3"/>
        <charset val="128"/>
      </rPr>
      <t xml:space="preserve"> までに搬入をお願い致します。CFS CUT当日の内貨搬入はお受け出来かねますのでご注意下さいませ。
2.　貨物の送状には必ず①向け地　②BOOKING №　③シッピングマーク
　　 をご記載ください。不備がある場合はお受け出来ない事も御座います。
3.　PKGのターミナルはNORTH PORTです。（一部WESTとなる場合がございます）
5.　</t>
    </r>
    <r>
      <rPr>
        <b/>
        <sz val="9"/>
        <color rgb="FFFF0000"/>
        <rFont val="BIZ UDPゴシック"/>
        <family val="3"/>
        <charset val="128"/>
      </rPr>
      <t>B/L上　DESCRIPTION上にHS CODE６桁とNET WEIGHT 記載必須となります。</t>
    </r>
    <r>
      <rPr>
        <b/>
        <sz val="9"/>
        <color theme="1"/>
        <rFont val="BIZ UDPゴシック"/>
        <family val="3"/>
        <charset val="128"/>
      </rPr>
      <t xml:space="preserve">
6.　1 BOOKINGにつき 1 DOCレシートご入力をお願い致します
</t>
    </r>
    <r>
      <rPr>
        <sz val="9"/>
        <color theme="1"/>
        <rFont val="BIZ UDPゴシック"/>
        <family val="3"/>
        <charset val="128"/>
      </rPr>
      <t xml:space="preserve">
</t>
    </r>
    <r>
      <rPr>
        <sz val="9"/>
        <rFont val="BIZ UDPゴシック"/>
        <family val="3"/>
        <charset val="128"/>
      </rPr>
      <t xml:space="preserve">
</t>
    </r>
    <r>
      <rPr>
        <b/>
        <sz val="9"/>
        <rFont val="BIZ UDPゴシック"/>
        <family val="3"/>
        <charset val="128"/>
      </rPr>
      <t xml:space="preserve">【留意点のご説明】－－－－－－－－－－－－－－－－－－－－－－－－－－－
　※下記内容、それぞれご留意お願いします。
</t>
    </r>
    <r>
      <rPr>
        <b/>
        <sz val="9"/>
        <color rgb="FF0070C0"/>
        <rFont val="BIZ UDPゴシック"/>
        <family val="3"/>
        <charset val="128"/>
      </rPr>
      <t xml:space="preserve">　　●　　祝日の為、CUT日が変更（前倒し）されております。ご注意ください。
</t>
    </r>
    <r>
      <rPr>
        <b/>
        <sz val="9"/>
        <color rgb="FFFF0000"/>
        <rFont val="BIZ UDPゴシック"/>
        <family val="3"/>
        <charset val="128"/>
      </rPr>
      <t xml:space="preserve">　　×　　該当本船は、NO SERVICEとなります。
</t>
    </r>
    <r>
      <rPr>
        <b/>
        <sz val="9"/>
        <color rgb="FF4F6228"/>
        <rFont val="BIZ UDPゴシック"/>
        <family val="3"/>
        <charset val="128"/>
      </rPr>
      <t xml:space="preserve">　　▲　　本船名、VOY №等が変更されております。ご注意ください。
</t>
    </r>
    <rPh sb="186" eb="188">
      <t>イチブ</t>
    </rPh>
    <rPh sb="195" eb="197">
      <t>バアイ</t>
    </rPh>
    <rPh sb="224" eb="225">
      <t>ジョウ</t>
    </rPh>
    <rPh sb="234" eb="235">
      <t>ケタ</t>
    </rPh>
    <phoneticPr fontId="1"/>
  </si>
  <si>
    <r>
      <rPr>
        <b/>
        <sz val="10"/>
        <color theme="1"/>
        <rFont val="BIZ UDPゴシック"/>
        <family val="3"/>
        <charset val="128"/>
      </rPr>
      <t>★お知らせ★</t>
    </r>
    <r>
      <rPr>
        <sz val="10"/>
        <color theme="1"/>
        <rFont val="BIZ UDPゴシック"/>
        <family val="3"/>
        <charset val="128"/>
      </rPr>
      <t xml:space="preserve">
　　『輸出貨物』経済制裁対象国への輸送に関して　　http://www.oceanlinks.co.jp/wp-content/uploads/2015/10/INFORMATION-3.pdf</t>
    </r>
    <rPh sb="2" eb="3">
      <t>シ</t>
    </rPh>
    <phoneticPr fontId="1"/>
  </si>
  <si>
    <r>
      <rPr>
        <b/>
        <sz val="8"/>
        <color theme="1"/>
        <rFont val="BIZ UDPゴシック"/>
        <family val="3"/>
        <charset val="128"/>
      </rPr>
      <t>1.　内貨での貨物搬入につきましては</t>
    </r>
    <r>
      <rPr>
        <b/>
        <sz val="8"/>
        <color rgb="FFFF0000"/>
        <rFont val="BIZ UDPゴシック"/>
        <family val="3"/>
        <charset val="128"/>
      </rPr>
      <t xml:space="preserve"> "CFS CUT日の前営業日"</t>
    </r>
    <r>
      <rPr>
        <b/>
        <sz val="8"/>
        <color theme="1"/>
        <rFont val="BIZ UDPゴシック"/>
        <family val="3"/>
        <charset val="128"/>
      </rPr>
      <t xml:space="preserve"> までに搬入をお願い致します。CFS CUT当日の内貨搬入はお受け出来かねますのでご注意下さいませ。
2.　貨物の送状には必ず①向け地　②BOOKING №　③シッピングマーク
　　 をご記載ください。不備がある場合はお受け出来ない事も御座います。
3.  24時間ルール変更により、書類CUTがCFS CUT日午前中となりました。
4.  24時間ルールに伴い、全ての商品名/HS CODEの記載が必要となります。
5.  CHEMICALに関しましては、NON HAZERDの場合でも、MSDS、貨物写真のご送付にご協力ください。
6.　1 BOOKINGにつき 1 DOCレシートご入力をお願い致します。
</t>
    </r>
    <r>
      <rPr>
        <sz val="8"/>
        <color theme="1"/>
        <rFont val="BIZ UDPゴシック"/>
        <family val="3"/>
        <charset val="128"/>
      </rPr>
      <t xml:space="preserve">
</t>
    </r>
    <r>
      <rPr>
        <b/>
        <sz val="8"/>
        <color theme="1"/>
        <rFont val="BIZ UDPゴシック"/>
        <family val="3"/>
        <charset val="128"/>
      </rPr>
      <t xml:space="preserve">【留意点のご説明】－－－－－－－－－－－－－－－－－－－－－－－－－－
　※下記内容、それぞれご留意お願いします。
</t>
    </r>
    <r>
      <rPr>
        <b/>
        <sz val="8"/>
        <color rgb="FF0070C0"/>
        <rFont val="BIZ UDPゴシック"/>
        <family val="3"/>
        <charset val="128"/>
      </rPr>
      <t>　　●　　祝日の為、CUT日が変更（前倒し）されております。ご注意ください。</t>
    </r>
    <r>
      <rPr>
        <b/>
        <sz val="8"/>
        <color theme="1"/>
        <rFont val="BIZ UDPゴシック"/>
        <family val="3"/>
        <charset val="128"/>
      </rPr>
      <t xml:space="preserve">
　　</t>
    </r>
    <r>
      <rPr>
        <b/>
        <sz val="8"/>
        <color rgb="FFFF0000"/>
        <rFont val="BIZ UDPゴシック"/>
        <family val="3"/>
        <charset val="128"/>
      </rPr>
      <t>×　　該当本船は、NO SERVICEとなります。</t>
    </r>
    <r>
      <rPr>
        <b/>
        <sz val="8"/>
        <color theme="1"/>
        <rFont val="BIZ UDPゴシック"/>
        <family val="3"/>
        <charset val="128"/>
      </rPr>
      <t xml:space="preserve">
　　▲</t>
    </r>
    <r>
      <rPr>
        <b/>
        <sz val="8"/>
        <color rgb="FF4F6228"/>
        <rFont val="BIZ UDPゴシック"/>
        <family val="3"/>
        <charset val="128"/>
      </rPr>
      <t xml:space="preserve">　　本船名、VOY №等が変更されております。ご注意ください。
</t>
    </r>
    <phoneticPr fontId="1"/>
  </si>
  <si>
    <r>
      <t>1.　内貨での貨物搬入につきましては</t>
    </r>
    <r>
      <rPr>
        <b/>
        <sz val="8"/>
        <color rgb="FFFF0000"/>
        <rFont val="BIZ UDPゴシック"/>
        <family val="3"/>
        <charset val="128"/>
      </rPr>
      <t xml:space="preserve"> "CFS CUT日の前営業日"</t>
    </r>
    <r>
      <rPr>
        <b/>
        <sz val="8"/>
        <color theme="1"/>
        <rFont val="BIZ UDPゴシック"/>
        <family val="3"/>
        <charset val="128"/>
      </rPr>
      <t xml:space="preserve"> までに搬入をお願い致します。CFS CUT当日の内貨搬入はお受け出来かねますのでご注意下さいませ。
2.　貨物の送状には必ず①向け地　②BOOKING №　③シッピングマーク
　　 をご記載ください。不備がある場合はお受け出来ない事も御座います。
3.  24時間ルール変更により、書類CUTがCFS CUT日午前中となりました。
4.  24時間ルールに伴い、全ての商品名/HS CODEの記載が必要となります。
5.  青島向けはATTACHED SHEET対応不可です。DESCRIPTION欄は最大256文字まででお願いします。
6.  CHEMICALに関しましては、NON HAZERDの場合でも、MSDS、貨物写真のご送付にご協力ください。
7.　1 BOOKINGにつき 1 DOCレシートご入力をお願い致します。
【留意点のご説明】－－－－－－－－－－－－－－－－－－－－－－－－－
　※下記内容、それぞれご留意お願いします。
</t>
    </r>
    <r>
      <rPr>
        <b/>
        <sz val="8"/>
        <color rgb="FF0070C0"/>
        <rFont val="BIZ UDPゴシック"/>
        <family val="3"/>
        <charset val="128"/>
      </rPr>
      <t>　　●　　祝日の為、CUT日が変更（前倒し）されております。ご注意ください。</t>
    </r>
    <r>
      <rPr>
        <b/>
        <sz val="8"/>
        <color theme="1"/>
        <rFont val="BIZ UDPゴシック"/>
        <family val="3"/>
        <charset val="128"/>
      </rPr>
      <t xml:space="preserve">
　　</t>
    </r>
    <r>
      <rPr>
        <b/>
        <sz val="8"/>
        <color rgb="FFFF0000"/>
        <rFont val="BIZ UDPゴシック"/>
        <family val="3"/>
        <charset val="128"/>
      </rPr>
      <t>×　　該当本船は、NO SERVICEとなります。</t>
    </r>
    <r>
      <rPr>
        <b/>
        <sz val="8"/>
        <color theme="1"/>
        <rFont val="BIZ UDPゴシック"/>
        <family val="3"/>
        <charset val="128"/>
      </rPr>
      <t xml:space="preserve">
　　▲</t>
    </r>
    <r>
      <rPr>
        <b/>
        <sz val="8"/>
        <color rgb="FF4F6228"/>
        <rFont val="BIZ UDPゴシック"/>
        <family val="3"/>
        <charset val="128"/>
      </rPr>
      <t>　　本船名、VOY №等が変更されております。ご注意ください。</t>
    </r>
    <r>
      <rPr>
        <b/>
        <sz val="8"/>
        <color theme="1"/>
        <rFont val="BIZ UDPゴシック"/>
        <family val="3"/>
        <charset val="128"/>
      </rPr>
      <t xml:space="preserve">
</t>
    </r>
    <rPh sb="247" eb="249">
      <t>チンタオ</t>
    </rPh>
    <phoneticPr fontId="1"/>
  </si>
  <si>
    <t>遅延・抜港・港湾地区での混乱等により、予定通り運航できない場合がございます。ご迷惑をおかけしますがご理解の程よろしくお願い致します。</t>
    <phoneticPr fontId="1"/>
  </si>
  <si>
    <t>遅延・抜港・港湾地区での混乱等により、予定通り運航できない場合がございます。ご迷惑をおかけしますがご理解の程よろしくお願い致します。</t>
    <phoneticPr fontId="1"/>
  </si>
  <si>
    <t>MASTER BKG NO.</t>
    <phoneticPr fontId="18"/>
  </si>
  <si>
    <t>✔</t>
    <phoneticPr fontId="1"/>
  </si>
  <si>
    <t>09/18</t>
    <phoneticPr fontId="1"/>
  </si>
  <si>
    <t>09/25</t>
    <phoneticPr fontId="1"/>
  </si>
  <si>
    <t>内外トランスライン</t>
    <rPh sb="0" eb="2">
      <t>ナイガイ</t>
    </rPh>
    <phoneticPr fontId="1"/>
  </si>
  <si>
    <t>INTERASIA ELEVATE</t>
    <phoneticPr fontId="1"/>
  </si>
  <si>
    <t>※1PACKAGEあたり3トンを超える貨物については</t>
    <phoneticPr fontId="1"/>
  </si>
  <si>
    <t>取り扱いが出来ない場合がございますので事前に営業担当までご連絡ください。</t>
    <phoneticPr fontId="1"/>
  </si>
  <si>
    <t>お酒を輸出の際は
ブッキング時にアルコール度数をご教示ください。</t>
    <rPh sb="0" eb="1">
      <t>サケ</t>
    </rPh>
    <rPh sb="3" eb="5">
      <t>ユシュツ</t>
    </rPh>
    <rPh sb="6" eb="7">
      <t>サイ</t>
    </rPh>
    <rPh sb="12" eb="13">
      <t>ジ</t>
    </rPh>
    <rPh sb="17" eb="19">
      <t>ドスウ</t>
    </rPh>
    <rPh sb="25" eb="27">
      <t>キョウジ</t>
    </rPh>
    <phoneticPr fontId="1"/>
  </si>
  <si>
    <t>09/22</t>
    <phoneticPr fontId="1"/>
  </si>
  <si>
    <t>YM INCEPTION</t>
  </si>
  <si>
    <t>YM IMMENSE</t>
  </si>
  <si>
    <t>10/02</t>
    <phoneticPr fontId="1"/>
  </si>
  <si>
    <r>
      <t>CY CUT</t>
    </r>
    <r>
      <rPr>
        <b/>
        <sz val="12"/>
        <rFont val="ＭＳ Ｐ明朝"/>
        <family val="1"/>
        <charset val="128"/>
      </rPr>
      <t>（火）&gt;</t>
    </r>
    <r>
      <rPr>
        <b/>
        <sz val="12"/>
        <rFont val="Times New Roman"/>
        <family val="1"/>
      </rPr>
      <t>CFS CUT</t>
    </r>
    <r>
      <rPr>
        <b/>
        <sz val="12"/>
        <rFont val="ＭＳ Ｐ明朝"/>
        <family val="1"/>
        <charset val="128"/>
      </rPr>
      <t>（金）</t>
    </r>
    <rPh sb="7" eb="8">
      <t>カ</t>
    </rPh>
    <rPh sb="18" eb="19">
      <t>キン</t>
    </rPh>
    <phoneticPr fontId="1"/>
  </si>
  <si>
    <t>（金）</t>
    <rPh sb="0" eb="1">
      <t>キン</t>
    </rPh>
    <phoneticPr fontId="1"/>
  </si>
  <si>
    <t>7/26 CUT～CFS CUT１日延長！！システム反映まだ</t>
    <rPh sb="17" eb="18">
      <t>ニチ</t>
    </rPh>
    <rPh sb="18" eb="20">
      <t>エンチョウ</t>
    </rPh>
    <rPh sb="26" eb="28">
      <t>ハンエイ</t>
    </rPh>
    <phoneticPr fontId="1"/>
  </si>
  <si>
    <r>
      <t>7/26 CUT ~ETD1</t>
    </r>
    <r>
      <rPr>
        <b/>
        <sz val="12"/>
        <color rgb="FFFF0000"/>
        <rFont val="ＭＳ Ｐ明朝"/>
        <family val="1"/>
        <charset val="128"/>
      </rPr>
      <t>週間スライド、システム変更する</t>
    </r>
    <rPh sb="14" eb="16">
      <t>シュウカン</t>
    </rPh>
    <rPh sb="25" eb="27">
      <t>ヘンコウ</t>
    </rPh>
    <phoneticPr fontId="1"/>
  </si>
  <si>
    <t>内外CUT１日前（火）</t>
    <rPh sb="0" eb="1">
      <t>ナイガイ</t>
    </rPh>
    <rPh sb="5" eb="7">
      <t>ニチマエ</t>
    </rPh>
    <rPh sb="8" eb="9">
      <t>カ</t>
    </rPh>
    <phoneticPr fontId="1"/>
  </si>
  <si>
    <t>内外より1営業日前（水）</t>
    <rPh sb="0" eb="1">
      <t>ナイガイ</t>
    </rPh>
    <rPh sb="4" eb="7">
      <t>エイギョウビ</t>
    </rPh>
    <rPh sb="7" eb="8">
      <t>マエ</t>
    </rPh>
    <rPh sb="10" eb="11">
      <t>スイ</t>
    </rPh>
    <phoneticPr fontId="1"/>
  </si>
  <si>
    <t>09/24</t>
    <phoneticPr fontId="1"/>
  </si>
  <si>
    <t>10/01</t>
    <phoneticPr fontId="1"/>
  </si>
  <si>
    <t>POS YOKOHAMA</t>
  </si>
  <si>
    <t>TYO</t>
  </si>
  <si>
    <t>PUS</t>
  </si>
  <si>
    <t>NAMSUNG</t>
  </si>
  <si>
    <t>DONGJIN VENUS</t>
  </si>
  <si>
    <t>09/17</t>
  </si>
  <si>
    <t>09/30</t>
    <phoneticPr fontId="1"/>
  </si>
  <si>
    <t>09/20-20</t>
  </si>
  <si>
    <t>09/18</t>
  </si>
  <si>
    <t>09/25</t>
  </si>
  <si>
    <t>09/24</t>
  </si>
  <si>
    <t>10/08</t>
  </si>
  <si>
    <t>10/08</t>
    <phoneticPr fontId="1"/>
  </si>
  <si>
    <t>10/01</t>
  </si>
  <si>
    <t>10/02</t>
  </si>
  <si>
    <t>VICTORY STAR</t>
  </si>
  <si>
    <t xml:space="preserve">INH </t>
  </si>
  <si>
    <t>BAL STAR</t>
  </si>
  <si>
    <t>TY INCHEON</t>
  </si>
  <si>
    <t>YM IMPROVEMENT</t>
  </si>
  <si>
    <t>09/19</t>
  </si>
  <si>
    <t>09/26</t>
  </si>
  <si>
    <t>10/03</t>
  </si>
  <si>
    <t>MILD TEMPO</t>
  </si>
  <si>
    <t>SJJ</t>
  </si>
  <si>
    <t>2439W</t>
  </si>
  <si>
    <t>SITC SHIMIZU</t>
  </si>
  <si>
    <t>STIC</t>
  </si>
  <si>
    <t>フェイマスパシフィック</t>
  </si>
  <si>
    <t xml:space="preserve">SITC QINGDAO </t>
  </si>
  <si>
    <t>2444W</t>
  </si>
  <si>
    <t>2442W</t>
  </si>
  <si>
    <t>09/27</t>
    <phoneticPr fontId="1"/>
  </si>
  <si>
    <t>INSIGHT</t>
  </si>
  <si>
    <t>A GALAXY</t>
  </si>
  <si>
    <t>2434W</t>
  </si>
  <si>
    <t>10/04-05</t>
    <phoneticPr fontId="1"/>
  </si>
  <si>
    <t>10/04</t>
  </si>
  <si>
    <t>10/04</t>
    <phoneticPr fontId="1"/>
  </si>
  <si>
    <t>2440W</t>
  </si>
  <si>
    <t>09/21-22</t>
  </si>
  <si>
    <t>SITC</t>
  </si>
  <si>
    <t>10/09</t>
    <phoneticPr fontId="1"/>
  </si>
  <si>
    <t>10/16</t>
    <phoneticPr fontId="1"/>
  </si>
  <si>
    <t>10/23</t>
    <phoneticPr fontId="1"/>
  </si>
  <si>
    <t>10/30</t>
    <phoneticPr fontId="1"/>
  </si>
  <si>
    <t>10/15</t>
  </si>
  <si>
    <t>ACX PEARL</t>
  </si>
  <si>
    <t>ACX CRYSTAL</t>
  </si>
  <si>
    <t>RITA</t>
  </si>
  <si>
    <t>10/05-05</t>
    <phoneticPr fontId="1"/>
  </si>
  <si>
    <t>BANGKOK BRIDGE</t>
  </si>
  <si>
    <t>MOL EXPLORER</t>
  </si>
  <si>
    <t>LONG BEACH EXPRESS</t>
  </si>
  <si>
    <t>081S</t>
  </si>
  <si>
    <t>09/22-22</t>
  </si>
  <si>
    <t>085S</t>
  </si>
  <si>
    <t>09/29-29</t>
  </si>
  <si>
    <t>188S</t>
  </si>
  <si>
    <t>115S</t>
  </si>
  <si>
    <t>10/13-13</t>
  </si>
  <si>
    <t>082S</t>
  </si>
  <si>
    <t>10/20-20</t>
  </si>
  <si>
    <t>10/10</t>
  </si>
  <si>
    <t>10/17</t>
  </si>
  <si>
    <t>10/06-06</t>
  </si>
  <si>
    <t>09/30</t>
  </si>
  <si>
    <t>10/07</t>
  </si>
  <si>
    <t>10/14</t>
  </si>
  <si>
    <t>10/21</t>
  </si>
  <si>
    <t>10/28</t>
  </si>
  <si>
    <t>11/04</t>
  </si>
  <si>
    <t>11/11</t>
  </si>
  <si>
    <t>09/20-21</t>
  </si>
  <si>
    <t>09/27-28</t>
  </si>
  <si>
    <t>10/18-19</t>
  </si>
  <si>
    <t>10/25-26</t>
  </si>
  <si>
    <t>10/04-05</t>
  </si>
  <si>
    <t>10/11-12</t>
  </si>
  <si>
    <t>11/01-02</t>
  </si>
  <si>
    <t>10/09</t>
  </si>
  <si>
    <t>10/16</t>
  </si>
  <si>
    <t>10/23</t>
  </si>
  <si>
    <t>10/30</t>
  </si>
  <si>
    <t>11/06</t>
  </si>
  <si>
    <t>10/22</t>
  </si>
  <si>
    <t>10/29</t>
  </si>
  <si>
    <t>11/05</t>
  </si>
  <si>
    <t>11/12</t>
  </si>
  <si>
    <t>KHH</t>
    <phoneticPr fontId="1"/>
  </si>
  <si>
    <t>09/25-25</t>
  </si>
  <si>
    <t>10/02-02</t>
  </si>
  <si>
    <t>10/09-09</t>
  </si>
  <si>
    <t>09/27</t>
  </si>
  <si>
    <t>09/28</t>
  </si>
  <si>
    <t>10/05</t>
  </si>
  <si>
    <t>10/12</t>
  </si>
  <si>
    <t>10/19</t>
  </si>
  <si>
    <t>JKT</t>
    <phoneticPr fontId="1"/>
  </si>
  <si>
    <t>WAN HAI 370</t>
  </si>
  <si>
    <t>S006</t>
  </si>
  <si>
    <t>WAN HAI 368</t>
  </si>
  <si>
    <t>WAN HAI 372</t>
  </si>
  <si>
    <t>S043</t>
  </si>
  <si>
    <t>ACX DIAMOND</t>
  </si>
  <si>
    <t>CALIDRIS</t>
  </si>
  <si>
    <t>SEABREEZE</t>
  </si>
  <si>
    <t>0334S</t>
  </si>
  <si>
    <t>0136S</t>
  </si>
  <si>
    <t>2128S</t>
  </si>
  <si>
    <t>0335S</t>
  </si>
  <si>
    <t>0137S</t>
  </si>
  <si>
    <t>09/24-24</t>
  </si>
  <si>
    <t>10/01-01</t>
  </si>
  <si>
    <t>10/08-08</t>
  </si>
  <si>
    <t>10/15-15</t>
  </si>
  <si>
    <t>10/24</t>
  </si>
  <si>
    <t>INTERASIA PURSUIT</t>
  </si>
  <si>
    <t>WAN HAI 277</t>
  </si>
  <si>
    <t>WAN HAI 291</t>
  </si>
  <si>
    <t>WAN HAI 295</t>
  </si>
  <si>
    <t>S031</t>
  </si>
  <si>
    <t>S069</t>
  </si>
  <si>
    <t>TOKYO TOWER</t>
  </si>
  <si>
    <t>S052</t>
  </si>
  <si>
    <t>09/21-21</t>
  </si>
  <si>
    <t>09/28-28</t>
  </si>
  <si>
    <t>10/05-05</t>
  </si>
  <si>
    <t>022S</t>
    <phoneticPr fontId="1"/>
  </si>
  <si>
    <t>09/22-23</t>
    <phoneticPr fontId="1"/>
  </si>
  <si>
    <t xml:space="preserve">WAN HAI 370 </t>
    <phoneticPr fontId="1"/>
  </si>
  <si>
    <t>S007</t>
    <phoneticPr fontId="1"/>
  </si>
  <si>
    <t xml:space="preserve">TS LIANYUNGANG </t>
    <phoneticPr fontId="1"/>
  </si>
  <si>
    <t>TS KOBE</t>
    <phoneticPr fontId="1"/>
  </si>
  <si>
    <t>24019S</t>
    <phoneticPr fontId="1"/>
  </si>
  <si>
    <t xml:space="preserve">TS CHIBA </t>
    <phoneticPr fontId="1"/>
  </si>
  <si>
    <t xml:space="preserve">TS PENANG </t>
    <phoneticPr fontId="1"/>
  </si>
  <si>
    <t>24021S</t>
    <phoneticPr fontId="1"/>
  </si>
  <si>
    <t>24016S</t>
    <phoneticPr fontId="1"/>
  </si>
  <si>
    <t>TS CHIBA</t>
    <phoneticPr fontId="1"/>
  </si>
  <si>
    <t>TS LIANYUNGANG</t>
    <phoneticPr fontId="1"/>
  </si>
  <si>
    <t>24015S</t>
    <phoneticPr fontId="1"/>
  </si>
  <si>
    <t>24020S</t>
    <phoneticPr fontId="1"/>
  </si>
  <si>
    <t>S008</t>
    <phoneticPr fontId="1"/>
  </si>
  <si>
    <t>S016</t>
    <phoneticPr fontId="1"/>
  </si>
  <si>
    <t>10/11-12</t>
    <phoneticPr fontId="1"/>
  </si>
  <si>
    <t>115S</t>
    <phoneticPr fontId="1"/>
  </si>
  <si>
    <t>10/13-13</t>
    <phoneticPr fontId="1"/>
  </si>
  <si>
    <t>10/26</t>
    <phoneticPr fontId="1"/>
  </si>
  <si>
    <t>081S</t>
    <phoneticPr fontId="1"/>
  </si>
  <si>
    <t>085S</t>
    <phoneticPr fontId="1"/>
  </si>
  <si>
    <t>188S</t>
    <phoneticPr fontId="1"/>
  </si>
  <si>
    <t>SEABREEZE</t>
    <phoneticPr fontId="1"/>
  </si>
  <si>
    <t>2129S</t>
    <phoneticPr fontId="1"/>
  </si>
  <si>
    <t>10/22-22</t>
    <phoneticPr fontId="1"/>
  </si>
  <si>
    <t>10/17</t>
    <phoneticPr fontId="1"/>
  </si>
  <si>
    <t>10/31</t>
    <phoneticPr fontId="1"/>
  </si>
  <si>
    <t>S037</t>
    <phoneticPr fontId="1"/>
  </si>
  <si>
    <t>S038</t>
    <phoneticPr fontId="1"/>
  </si>
  <si>
    <t>10/08-08</t>
    <phoneticPr fontId="1"/>
  </si>
  <si>
    <t>10/15-15</t>
    <phoneticPr fontId="1"/>
  </si>
  <si>
    <t>10/10</t>
    <phoneticPr fontId="1"/>
  </si>
  <si>
    <t>10/12-12</t>
    <phoneticPr fontId="1"/>
  </si>
  <si>
    <t>10/19-19</t>
    <phoneticPr fontId="1"/>
  </si>
  <si>
    <t>10/22</t>
    <phoneticPr fontId="1"/>
  </si>
  <si>
    <t>10/29</t>
    <phoneticPr fontId="1"/>
  </si>
  <si>
    <r>
      <rPr>
        <b/>
        <sz val="9"/>
        <color theme="1"/>
        <rFont val="BIZ UDPゴシック"/>
        <family val="3"/>
        <charset val="128"/>
      </rPr>
      <t>1.　内貨での貨物搬入につきましては</t>
    </r>
    <r>
      <rPr>
        <b/>
        <sz val="9"/>
        <color rgb="FFFF0000"/>
        <rFont val="BIZ UDPゴシック"/>
        <family val="3"/>
        <charset val="128"/>
      </rPr>
      <t xml:space="preserve"> "CFS CUT日の前営業日"</t>
    </r>
    <r>
      <rPr>
        <b/>
        <sz val="9"/>
        <color theme="1"/>
        <rFont val="BIZ UDPゴシック"/>
        <family val="3"/>
        <charset val="128"/>
      </rPr>
      <t xml:space="preserve"> までに搬入をお願い致します。CFS CUT当日の内貨搬入はお受け出来かねますのでご注意下さいませ。
2.　貨物の送状には必ず①向け地　②BOOKING №　③シッピングマーク
　　 をご記載ください。不備がある場合はお受け出来ない事も御座います。
3.　リチウムイオン電池（SP188該当含む）は、必ずBOOKING前にMSDS、TEST REPORTのご送付を送付お願いします。
4.　1 BOOKINGにつき 1 DOCレシートご入力をお願い致します。
</t>
    </r>
    <r>
      <rPr>
        <sz val="9"/>
        <color theme="1"/>
        <rFont val="BIZ UDPゴシック"/>
        <family val="3"/>
        <charset val="128"/>
      </rPr>
      <t xml:space="preserve">
</t>
    </r>
    <r>
      <rPr>
        <b/>
        <sz val="9"/>
        <color theme="1"/>
        <rFont val="BIZ UDPゴシック"/>
        <family val="3"/>
        <charset val="128"/>
      </rPr>
      <t xml:space="preserve">【留意点のご説明】－－－－－－－－－－－－－－－－－－－－－－－－－－－－
　※下記内容、それぞれご留意お願いします。
</t>
    </r>
    <r>
      <rPr>
        <b/>
        <sz val="9"/>
        <color rgb="FF0070C0"/>
        <rFont val="BIZ UDPゴシック"/>
        <family val="3"/>
        <charset val="128"/>
      </rPr>
      <t>　　●　　祝日の為、CUT日が変更（前倒し）されております。ご注意ください。</t>
    </r>
    <r>
      <rPr>
        <b/>
        <sz val="9"/>
        <color theme="1"/>
        <rFont val="BIZ UDPゴシック"/>
        <family val="3"/>
        <charset val="128"/>
      </rPr>
      <t xml:space="preserve">
　　×</t>
    </r>
    <r>
      <rPr>
        <b/>
        <sz val="9"/>
        <color rgb="FFFF0000"/>
        <rFont val="BIZ UDPゴシック"/>
        <family val="3"/>
        <charset val="128"/>
      </rPr>
      <t>　　該当本船は、NO SERVICEとなります。</t>
    </r>
    <r>
      <rPr>
        <b/>
        <sz val="9"/>
        <color theme="1"/>
        <rFont val="BIZ UDPゴシック"/>
        <family val="3"/>
        <charset val="128"/>
      </rPr>
      <t xml:space="preserve">
　　</t>
    </r>
    <r>
      <rPr>
        <b/>
        <sz val="9"/>
        <color rgb="FF4F6228"/>
        <rFont val="BIZ UDPゴシック"/>
        <family val="3"/>
        <charset val="128"/>
      </rPr>
      <t xml:space="preserve">▲　　本船名、VOY №等が変更されております。ご注意ください。
</t>
    </r>
    <rPh sb="184" eb="185">
      <t>カナラ</t>
    </rPh>
    <rPh sb="193" eb="194">
      <t>マエ</t>
    </rPh>
    <rPh sb="213" eb="215">
      <t>ソウフ</t>
    </rPh>
    <rPh sb="216" eb="218">
      <t>ソウフ</t>
    </rPh>
    <rPh sb="219" eb="220">
      <t>ネガ</t>
    </rPh>
    <phoneticPr fontId="1"/>
  </si>
  <si>
    <r>
      <rPr>
        <b/>
        <sz val="8"/>
        <color theme="1"/>
        <rFont val="BIZ UDPゴシック"/>
        <family val="3"/>
        <charset val="128"/>
      </rPr>
      <t xml:space="preserve">1.　内貨での貨物搬入につきましては </t>
    </r>
    <r>
      <rPr>
        <b/>
        <sz val="8"/>
        <color rgb="FFFF0000"/>
        <rFont val="BIZ UDPゴシック"/>
        <family val="3"/>
        <charset val="128"/>
      </rPr>
      <t>"CFS CUT日の前営業日"</t>
    </r>
    <r>
      <rPr>
        <b/>
        <sz val="8"/>
        <color theme="1"/>
        <rFont val="BIZ UDPゴシック"/>
        <family val="3"/>
        <charset val="128"/>
      </rPr>
      <t xml:space="preserve"> までに搬入をお願い致します。CFS CUT当日の内貨搬入はお受け出来かねますのでご注意下さいませ。
2.　貨物の送状には必ず①向け地　②BOOKING №　③シッピングマーク
　　 をご記載ください。不備がある場合はお受け出来ない事も御座います。
3.　1 BOOKINGにつき 1 DOCレシートご入力をお願い致します。
【留意点のご説明】－－－－－－－－－－－－－－－－－－－－－－－－－－－－－－－－
　※下記内容、それぞれご留意お願いします。</t>
    </r>
    <r>
      <rPr>
        <b/>
        <sz val="8"/>
        <color rgb="FF0070C0"/>
        <rFont val="BIZ UDPゴシック"/>
        <family val="3"/>
        <charset val="128"/>
      </rPr>
      <t xml:space="preserve">
　　●　　祝日の為、CUT日が変更（前倒し）されております。ご注意ください。
</t>
    </r>
    <r>
      <rPr>
        <b/>
        <sz val="8"/>
        <color theme="1"/>
        <rFont val="BIZ UDPゴシック"/>
        <family val="3"/>
        <charset val="128"/>
      </rPr>
      <t>　</t>
    </r>
    <r>
      <rPr>
        <b/>
        <sz val="8"/>
        <color rgb="FFFF0000"/>
        <rFont val="BIZ UDPゴシック"/>
        <family val="3"/>
        <charset val="128"/>
      </rPr>
      <t>　×　　該当本船は、NO SERVICEとなります。</t>
    </r>
    <r>
      <rPr>
        <b/>
        <sz val="8"/>
        <color theme="1"/>
        <rFont val="BIZ UDPゴシック"/>
        <family val="3"/>
        <charset val="128"/>
      </rPr>
      <t xml:space="preserve">
　　</t>
    </r>
    <r>
      <rPr>
        <b/>
        <sz val="8"/>
        <color rgb="FF4F6228"/>
        <rFont val="BIZ UDPゴシック"/>
        <family val="3"/>
        <charset val="128"/>
      </rPr>
      <t>▲　　本船名、VOY №等が変更されております。ご注意ください。</t>
    </r>
    <r>
      <rPr>
        <sz val="8"/>
        <color rgb="FF4F6228"/>
        <rFont val="BIZ UDPゴシック"/>
        <family val="3"/>
        <charset val="128"/>
      </rPr>
      <t xml:space="preserve">
</t>
    </r>
    <phoneticPr fontId="1"/>
  </si>
  <si>
    <r>
      <t>1.　内貨での貨物搬入につきましては</t>
    </r>
    <r>
      <rPr>
        <b/>
        <sz val="8"/>
        <color rgb="FFFF0000"/>
        <rFont val="BIZ UDPゴシック"/>
        <family val="3"/>
        <charset val="128"/>
      </rPr>
      <t xml:space="preserve"> "CFS CUT日の前営業日" </t>
    </r>
    <r>
      <rPr>
        <sz val="8"/>
        <color theme="1"/>
        <rFont val="BIZ UDPゴシック"/>
        <family val="3"/>
        <charset val="128"/>
      </rPr>
      <t xml:space="preserve">までに搬入をお願い致します。CFS CUT当日の内貨搬入はお受け出来かねますのでご注意下さいませ。
2.　貨物の送状には必ず①向け地　②BOOKING №　③シッピングマーク
　　 をご記載ください。不備がある場合はお受け出来ない事も御座います。
3.　リチウムイオン電池（SP188該当含む）は、必ずBOOKING前にMSDS、TEST REPORTのご送付を送付お願いします。
4.　1 BOOKINGにつき 1 DOCレシートご入力をお願い致します。
</t>
    </r>
    <r>
      <rPr>
        <b/>
        <sz val="8"/>
        <color theme="1"/>
        <rFont val="BIZ UDPゴシック"/>
        <family val="3"/>
        <charset val="128"/>
      </rPr>
      <t>【留意点のご説明】－－－－－－－－－－－－－－－－－－－－－－－－－－－－－－
　※下記内容、それぞれご留意お願いします。</t>
    </r>
    <r>
      <rPr>
        <b/>
        <sz val="8"/>
        <color rgb="FF0070C0"/>
        <rFont val="BIZ UDPゴシック"/>
        <family val="3"/>
        <charset val="128"/>
      </rPr>
      <t xml:space="preserve">
　　●　　祝日の為、CUT日が変更（前倒し）されております。ご注意ください。</t>
    </r>
    <r>
      <rPr>
        <b/>
        <sz val="8"/>
        <color theme="1"/>
        <rFont val="BIZ UDPゴシック"/>
        <family val="3"/>
        <charset val="128"/>
      </rPr>
      <t xml:space="preserve">
　　</t>
    </r>
    <r>
      <rPr>
        <b/>
        <sz val="8"/>
        <color rgb="FFFF0000"/>
        <rFont val="BIZ UDPゴシック"/>
        <family val="3"/>
        <charset val="128"/>
      </rPr>
      <t>×　　該当本船は、NO SERVICEとなります。</t>
    </r>
    <r>
      <rPr>
        <b/>
        <sz val="8"/>
        <color theme="1"/>
        <rFont val="BIZ UDPゴシック"/>
        <family val="3"/>
        <charset val="128"/>
      </rPr>
      <t xml:space="preserve">
　　</t>
    </r>
    <r>
      <rPr>
        <b/>
        <sz val="8"/>
        <color rgb="FF4F6228"/>
        <rFont val="BIZ UDPゴシック"/>
        <family val="3"/>
        <charset val="128"/>
      </rPr>
      <t xml:space="preserve">▲　　本船名、VOY №等が変更されております。ご注意ください。
</t>
    </r>
    <phoneticPr fontId="1"/>
  </si>
  <si>
    <r>
      <t xml:space="preserve">1.　内貨での貨物搬入につきましては </t>
    </r>
    <r>
      <rPr>
        <b/>
        <sz val="9"/>
        <color rgb="FFFF0000"/>
        <rFont val="BIZ UDPゴシック"/>
        <family val="3"/>
        <charset val="128"/>
      </rPr>
      <t>"CFS CUT日の前営業日</t>
    </r>
    <r>
      <rPr>
        <b/>
        <sz val="9"/>
        <color theme="1"/>
        <rFont val="BIZ UDPゴシック"/>
        <family val="3"/>
        <charset val="128"/>
      </rPr>
      <t xml:space="preserve">" までに搬入をお願い致します。CFS CUT当日の内貨搬入はお受け出来かねますのでご注意下さいませ。
2.　貨物の送状には必ず①向け地　②BOOKING №　③シッピングマークをご記載ください。不備がある場合はお受け出来ない事も御座います。
3.　PUS経由南米向けにご用命の際はINVOICE/PACKING LISTの
　　 ご提出をお願い致します。
4.　リチウムイオン電池（SP188該当含む）はお引き受け出来かねます。
5.　1 BOOKINGにつき 1 DOCレシートご入力をお願い致します。
</t>
    </r>
    <r>
      <rPr>
        <b/>
        <sz val="9"/>
        <rFont val="BIZ UDPゴシック"/>
        <family val="3"/>
        <charset val="128"/>
      </rPr>
      <t>【留意点のご説明】－－－－－－－－－－－－－－－－－－－－－－－－－
　※下記内容、それぞれご留意お願いします。</t>
    </r>
    <r>
      <rPr>
        <b/>
        <sz val="9"/>
        <color rgb="FF0070C0"/>
        <rFont val="BIZ UDPゴシック"/>
        <family val="3"/>
        <charset val="128"/>
      </rPr>
      <t xml:space="preserve">
　　●　　祝日の為、CUT日が変更（前倒し）されております。ご注意ください。
</t>
    </r>
    <r>
      <rPr>
        <b/>
        <sz val="9"/>
        <color rgb="FFFF0000"/>
        <rFont val="BIZ UDPゴシック"/>
        <family val="3"/>
        <charset val="128"/>
      </rPr>
      <t xml:space="preserve">　　×　　該当本船は、NO SERVICEとなります。
</t>
    </r>
    <r>
      <rPr>
        <b/>
        <sz val="9"/>
        <color rgb="FF4F6228"/>
        <rFont val="BIZ UDPゴシック"/>
        <family val="3"/>
        <charset val="128"/>
      </rPr>
      <t xml:space="preserve">　　▲　　本船名、VOY №等が変更されております。ご注意ください。
     </t>
    </r>
    <r>
      <rPr>
        <b/>
        <sz val="9"/>
        <color theme="7" tint="-0.249977111117893"/>
        <rFont val="BIZ UDPゴシック"/>
        <family val="3"/>
        <charset val="128"/>
      </rPr>
      <t xml:space="preserve">H　　危険品および国内消防法該当貨物 受託可能本船です。
</t>
    </r>
    <rPh sb="454" eb="456">
      <t>キケン</t>
    </rPh>
    <rPh sb="456" eb="457">
      <t>ヒン</t>
    </rPh>
    <rPh sb="460" eb="465">
      <t>コクナイショウボウホウ</t>
    </rPh>
    <rPh sb="465" eb="467">
      <t>ガイトウ</t>
    </rPh>
    <rPh sb="467" eb="469">
      <t>カモツ</t>
    </rPh>
    <rPh sb="470" eb="472">
      <t>ジュタク</t>
    </rPh>
    <rPh sb="472" eb="474">
      <t>カノウ</t>
    </rPh>
    <rPh sb="474" eb="476">
      <t>ホンセン</t>
    </rPh>
    <phoneticPr fontId="1"/>
  </si>
  <si>
    <r>
      <rPr>
        <b/>
        <sz val="12"/>
        <rFont val="ＭＳ Ｐ明朝"/>
        <family val="1"/>
        <charset val="128"/>
      </rPr>
      <t>システム</t>
    </r>
    <r>
      <rPr>
        <b/>
        <sz val="12"/>
        <rFont val="Segoe UI Symbol"/>
        <family val="1"/>
      </rPr>
      <t>✔</t>
    </r>
    <phoneticPr fontId="1"/>
  </si>
  <si>
    <t>10/15</t>
    <phoneticPr fontId="1"/>
  </si>
  <si>
    <t>H</t>
  </si>
  <si>
    <t>0246N</t>
  </si>
  <si>
    <t>09/20</t>
  </si>
  <si>
    <t>09/29</t>
  </si>
  <si>
    <t>0247N</t>
  </si>
  <si>
    <t>09/27-27</t>
  </si>
  <si>
    <t>1502W</t>
  </si>
  <si>
    <t>10/06</t>
  </si>
  <si>
    <t>0248N</t>
  </si>
  <si>
    <t>10/04-04</t>
  </si>
  <si>
    <t>10/11</t>
    <phoneticPr fontId="1"/>
  </si>
  <si>
    <t>10/07</t>
    <phoneticPr fontId="1"/>
  </si>
  <si>
    <t>2426W</t>
  </si>
  <si>
    <t>2427W</t>
  </si>
  <si>
    <t>2428W</t>
  </si>
  <si>
    <t>10/18-18</t>
  </si>
  <si>
    <t>10/11-11</t>
  </si>
  <si>
    <t xml:space="preserve">DAIEI </t>
  </si>
  <si>
    <t>YM IMAGE</t>
  </si>
  <si>
    <t>196S</t>
  </si>
  <si>
    <t>223S</t>
  </si>
  <si>
    <t>384S</t>
  </si>
  <si>
    <t>10/18-19</t>
    <phoneticPr fontId="1"/>
  </si>
  <si>
    <t>10/25-26</t>
    <phoneticPr fontId="1"/>
  </si>
  <si>
    <t>10/11</t>
  </si>
  <si>
    <t>10/24</t>
    <phoneticPr fontId="1"/>
  </si>
  <si>
    <t>10/21</t>
    <phoneticPr fontId="1"/>
  </si>
  <si>
    <t>11/07</t>
    <phoneticPr fontId="1"/>
  </si>
  <si>
    <t>09/24-25</t>
  </si>
  <si>
    <t>10/01-02</t>
  </si>
  <si>
    <t>2441W</t>
  </si>
  <si>
    <t>11/02</t>
    <phoneticPr fontId="1"/>
  </si>
  <si>
    <t>2452W</t>
  </si>
  <si>
    <t>09/25-26</t>
  </si>
  <si>
    <t>10/02-03</t>
  </si>
  <si>
    <t>2450W</t>
  </si>
  <si>
    <t>10/09-10</t>
  </si>
  <si>
    <t>10/18</t>
    <phoneticPr fontId="1"/>
  </si>
  <si>
    <t>10/25</t>
    <phoneticPr fontId="1"/>
  </si>
  <si>
    <t>10/28</t>
    <phoneticPr fontId="1"/>
  </si>
  <si>
    <t>11/04</t>
    <phoneticPr fontId="1"/>
  </si>
  <si>
    <t>09/28-29</t>
  </si>
  <si>
    <t>10/05-06</t>
  </si>
  <si>
    <t>10/12-13</t>
  </si>
  <si>
    <t>11/06</t>
    <phoneticPr fontId="1"/>
  </si>
  <si>
    <t>11/13</t>
    <phoneticPr fontId="1"/>
  </si>
  <si>
    <t>2438W</t>
    <phoneticPr fontId="1"/>
  </si>
  <si>
    <t>09/19-19</t>
  </si>
  <si>
    <t>09/19-20</t>
  </si>
  <si>
    <t>09/23-23</t>
    <phoneticPr fontId="1"/>
  </si>
  <si>
    <t>09/26-27</t>
    <phoneticPr fontId="1"/>
  </si>
  <si>
    <t>09/26</t>
    <phoneticPr fontId="1"/>
  </si>
  <si>
    <t>023S</t>
    <phoneticPr fontId="1"/>
  </si>
  <si>
    <t>ALEXANDRIA BRIDGE</t>
    <phoneticPr fontId="1"/>
  </si>
  <si>
    <t>073S</t>
    <phoneticPr fontId="1"/>
  </si>
  <si>
    <t>TS NINGBO　０１５S &gt;ALEXANDRIA BRIDGE 073S</t>
    <phoneticPr fontId="1"/>
  </si>
  <si>
    <t>NAGOYA TOWER</t>
    <phoneticPr fontId="1"/>
  </si>
  <si>
    <t xml:space="preserve">008S </t>
    <phoneticPr fontId="1"/>
  </si>
  <si>
    <t>09/29-30</t>
    <phoneticPr fontId="1"/>
  </si>
  <si>
    <r>
      <t>OOCL 6</t>
    </r>
    <r>
      <rPr>
        <b/>
        <sz val="12"/>
        <color rgb="FFFF0000"/>
        <rFont val="Yu Gothic"/>
        <family val="1"/>
        <charset val="128"/>
      </rPr>
      <t>日</t>
    </r>
    <r>
      <rPr>
        <b/>
        <sz val="12"/>
        <color rgb="FFFF0000"/>
        <rFont val="ＭＳ Ｐ明朝"/>
        <family val="1"/>
        <charset val="128"/>
      </rPr>
      <t>→水</t>
    </r>
    <r>
      <rPr>
        <b/>
        <sz val="12"/>
        <color rgb="FFFF0000"/>
        <rFont val="Times New Roman"/>
        <family val="1"/>
      </rPr>
      <t>CUT</t>
    </r>
    <rPh sb="6" eb="7">
      <t>ニチ</t>
    </rPh>
    <rPh sb="7" eb="8">
      <t>スイ</t>
    </rPh>
    <phoneticPr fontId="1"/>
  </si>
  <si>
    <r>
      <t>ONE 7</t>
    </r>
    <r>
      <rPr>
        <b/>
        <sz val="12"/>
        <color theme="3" tint="0.39997558519241921"/>
        <rFont val="Yu Gothic"/>
        <family val="1"/>
        <charset val="128"/>
      </rPr>
      <t>日</t>
    </r>
    <r>
      <rPr>
        <b/>
        <sz val="12"/>
        <color theme="3" tint="0.39997558519241921"/>
        <rFont val="Times New Roman"/>
        <family val="1"/>
      </rPr>
      <t xml:space="preserve">→ </t>
    </r>
    <r>
      <rPr>
        <b/>
        <sz val="12"/>
        <color theme="3" tint="0.39997558519241921"/>
        <rFont val="Yu Gothic"/>
        <family val="1"/>
        <charset val="128"/>
      </rPr>
      <t>木</t>
    </r>
    <r>
      <rPr>
        <b/>
        <sz val="12"/>
        <color theme="3" tint="0.39997558519241921"/>
        <rFont val="Times New Roman"/>
        <family val="1"/>
      </rPr>
      <t>CUT</t>
    </r>
    <rPh sb="5" eb="6">
      <t>ニチ</t>
    </rPh>
    <rPh sb="8" eb="9">
      <t>モク</t>
    </rPh>
    <phoneticPr fontId="1"/>
  </si>
  <si>
    <t xml:space="preserve">ATHENS BRIDGE </t>
    <phoneticPr fontId="1"/>
  </si>
  <si>
    <t>163S</t>
    <phoneticPr fontId="1"/>
  </si>
  <si>
    <t>10/06-07</t>
    <phoneticPr fontId="1"/>
  </si>
  <si>
    <t>10/14</t>
    <phoneticPr fontId="1"/>
  </si>
  <si>
    <t>10/03</t>
    <phoneticPr fontId="1"/>
  </si>
  <si>
    <t>10/13-14</t>
    <phoneticPr fontId="1"/>
  </si>
  <si>
    <t>082S</t>
    <phoneticPr fontId="1"/>
  </si>
  <si>
    <t>086S</t>
    <phoneticPr fontId="1"/>
  </si>
  <si>
    <t>10/20-20</t>
    <phoneticPr fontId="1"/>
  </si>
  <si>
    <t>10/27-27</t>
    <phoneticPr fontId="1"/>
  </si>
  <si>
    <t>11/09</t>
    <phoneticPr fontId="1"/>
  </si>
  <si>
    <r>
      <t>PKG NS1 (11</t>
    </r>
    <r>
      <rPr>
        <b/>
        <sz val="12"/>
        <rFont val="ＭＳ Ｐ明朝"/>
        <family val="1"/>
        <charset val="128"/>
      </rPr>
      <t>日）</t>
    </r>
    <rPh sb="11" eb="12">
      <t>ニチ</t>
    </rPh>
    <phoneticPr fontId="1"/>
  </si>
  <si>
    <t>S044</t>
    <phoneticPr fontId="1"/>
  </si>
  <si>
    <r>
      <t>MNL JPH (9</t>
    </r>
    <r>
      <rPr>
        <b/>
        <sz val="12"/>
        <rFont val="ＭＳ Ｐ明朝"/>
        <family val="1"/>
        <charset val="128"/>
      </rPr>
      <t>日）</t>
    </r>
    <rPh sb="10" eb="11">
      <t>ニチ</t>
    </rPh>
    <phoneticPr fontId="1"/>
  </si>
  <si>
    <t>0336S</t>
    <phoneticPr fontId="1"/>
  </si>
  <si>
    <t>0138S</t>
    <phoneticPr fontId="1"/>
  </si>
  <si>
    <t>10/29-29</t>
    <phoneticPr fontId="1"/>
  </si>
  <si>
    <t>11/05-05</t>
    <phoneticPr fontId="1"/>
  </si>
  <si>
    <t>11/14</t>
    <phoneticPr fontId="1"/>
  </si>
  <si>
    <t>BKK</t>
    <phoneticPr fontId="1"/>
  </si>
  <si>
    <t>LCB</t>
    <phoneticPr fontId="1"/>
  </si>
  <si>
    <r>
      <t>HCH NS5 (8</t>
    </r>
    <r>
      <rPr>
        <b/>
        <sz val="12"/>
        <rFont val="ＭＳ Ｐ明朝"/>
        <family val="1"/>
        <charset val="128"/>
      </rPr>
      <t>日）</t>
    </r>
    <rPh sb="10" eb="11">
      <t>ニチ</t>
    </rPh>
    <phoneticPr fontId="1"/>
  </si>
  <si>
    <t>S032</t>
    <phoneticPr fontId="1"/>
  </si>
  <si>
    <t>S070</t>
    <phoneticPr fontId="1"/>
  </si>
  <si>
    <t>WAN HAI 178</t>
  </si>
  <si>
    <t>WAN HAI 178</t>
    <phoneticPr fontId="1"/>
  </si>
  <si>
    <r>
      <t>HPH JPH (10</t>
    </r>
    <r>
      <rPr>
        <b/>
        <sz val="12"/>
        <rFont val="ＭＳ Ｐ明朝"/>
        <family val="1"/>
        <charset val="128"/>
      </rPr>
      <t>日）</t>
    </r>
    <rPh sb="11" eb="12">
      <t>ニチ</t>
    </rPh>
    <phoneticPr fontId="1"/>
  </si>
  <si>
    <t>S039</t>
    <phoneticPr fontId="1"/>
  </si>
  <si>
    <t>10/26-26</t>
    <phoneticPr fontId="1"/>
  </si>
  <si>
    <t>11/02-02</t>
    <phoneticPr fontId="1"/>
  </si>
  <si>
    <t>11/09-09</t>
    <phoneticPr fontId="1"/>
  </si>
  <si>
    <t>11/05</t>
    <phoneticPr fontId="1"/>
  </si>
  <si>
    <t>11/12</t>
    <phoneticPr fontId="1"/>
  </si>
  <si>
    <t>11/19</t>
    <phoneticPr fontId="1"/>
  </si>
  <si>
    <t>WAN HAI 368</t>
    <phoneticPr fontId="1"/>
  </si>
  <si>
    <t>09/20-21</t>
    <phoneticPr fontId="1"/>
  </si>
  <si>
    <t>ONE HENRY HUDSON</t>
    <phoneticPr fontId="1"/>
  </si>
  <si>
    <t>092W</t>
    <phoneticPr fontId="1"/>
  </si>
  <si>
    <t>ONE HANOI</t>
    <phoneticPr fontId="1"/>
  </si>
  <si>
    <t>050W</t>
    <phoneticPr fontId="1"/>
  </si>
  <si>
    <t>SIN / KTX1, NS1, FP1</t>
    <phoneticPr fontId="1"/>
  </si>
  <si>
    <t>TS SHENZHEN</t>
    <phoneticPr fontId="1"/>
  </si>
  <si>
    <t>TS LIANYUNGANG 24017S &gt;TS PENANG V.24022S</t>
    <phoneticPr fontId="1"/>
  </si>
  <si>
    <t>24022S</t>
    <phoneticPr fontId="1"/>
  </si>
  <si>
    <r>
      <t>KLG JTK2 (VOYAGE2</t>
    </r>
    <r>
      <rPr>
        <b/>
        <sz val="12"/>
        <rFont val="ＭＳ Ｐ明朝"/>
        <family val="1"/>
        <charset val="128"/>
      </rPr>
      <t>飛ばし）</t>
    </r>
    <rPh sb="17" eb="18">
      <t>ト</t>
    </rPh>
    <phoneticPr fontId="1"/>
  </si>
  <si>
    <t xml:space="preserve">TS SHENZHEN </t>
    <phoneticPr fontId="1"/>
  </si>
  <si>
    <t>24018S</t>
    <phoneticPr fontId="1"/>
  </si>
  <si>
    <t>A VESSEL から変更</t>
    <rPh sb="11" eb="13">
      <t>ヘンコウ</t>
    </rPh>
    <phoneticPr fontId="1"/>
  </si>
  <si>
    <t>B VESSELから変更</t>
    <rPh sb="10" eb="12">
      <t>ヘンコウ</t>
    </rPh>
    <phoneticPr fontId="1"/>
  </si>
  <si>
    <t>24023S</t>
    <phoneticPr fontId="1"/>
  </si>
  <si>
    <r>
      <t>V2</t>
    </r>
    <r>
      <rPr>
        <b/>
        <sz val="12"/>
        <rFont val="ＭＳ Ｐ明朝"/>
        <family val="1"/>
        <charset val="128"/>
      </rPr>
      <t>飛ばし</t>
    </r>
    <rPh sb="2" eb="3">
      <t>ト</t>
    </rPh>
    <phoneticPr fontId="1"/>
  </si>
  <si>
    <t>PALU BAY</t>
    <phoneticPr fontId="1"/>
  </si>
  <si>
    <t>COSCO</t>
    <phoneticPr fontId="1"/>
  </si>
  <si>
    <t>CMA CGM ALHAMBRA</t>
    <phoneticPr fontId="1"/>
  </si>
  <si>
    <t>09/23-24</t>
    <phoneticPr fontId="1"/>
  </si>
  <si>
    <t>STEPHANIA K  004S &gt; CMA CGM ALHAMBRA (COSCO)</t>
    <phoneticPr fontId="1"/>
  </si>
  <si>
    <t>LONG BEACH EXPRESS</t>
    <phoneticPr fontId="1"/>
  </si>
  <si>
    <t>189S</t>
    <phoneticPr fontId="1"/>
  </si>
  <si>
    <t>11/03-03</t>
    <phoneticPr fontId="1"/>
  </si>
  <si>
    <t>11/08</t>
    <phoneticPr fontId="1"/>
  </si>
  <si>
    <t>11/18</t>
    <phoneticPr fontId="1"/>
  </si>
  <si>
    <t>11/25</t>
    <phoneticPr fontId="1"/>
  </si>
  <si>
    <t>11/20</t>
    <phoneticPr fontId="1"/>
  </si>
  <si>
    <t>MILD CHORUS</t>
  </si>
  <si>
    <t>10/07-08</t>
    <phoneticPr fontId="1"/>
  </si>
  <si>
    <t>10/21-22</t>
    <phoneticPr fontId="1"/>
  </si>
  <si>
    <t>SHA</t>
  </si>
  <si>
    <t>116S</t>
    <phoneticPr fontId="1"/>
  </si>
  <si>
    <t>11/10-10</t>
    <phoneticPr fontId="1"/>
  </si>
  <si>
    <t>11/16</t>
    <phoneticPr fontId="1"/>
  </si>
  <si>
    <t>11/23</t>
    <phoneticPr fontId="1"/>
  </si>
  <si>
    <t>2130S</t>
    <phoneticPr fontId="1"/>
  </si>
  <si>
    <t>0337S</t>
    <phoneticPr fontId="1"/>
  </si>
  <si>
    <t>11/12-12</t>
    <phoneticPr fontId="1"/>
  </si>
  <si>
    <t>11/19-19</t>
    <phoneticPr fontId="1"/>
  </si>
  <si>
    <t>11/26-26</t>
    <phoneticPr fontId="1"/>
  </si>
  <si>
    <t>11/21</t>
    <phoneticPr fontId="1"/>
  </si>
  <si>
    <t>11/28</t>
    <phoneticPr fontId="1"/>
  </si>
  <si>
    <t>12/05</t>
    <phoneticPr fontId="1"/>
  </si>
  <si>
    <t>S009</t>
    <phoneticPr fontId="1"/>
  </si>
  <si>
    <t>S017</t>
    <phoneticPr fontId="1"/>
  </si>
  <si>
    <t>11/01-02</t>
    <phoneticPr fontId="1"/>
  </si>
  <si>
    <t>11/08-09</t>
    <phoneticPr fontId="1"/>
  </si>
  <si>
    <t>S055</t>
    <phoneticPr fontId="1"/>
  </si>
  <si>
    <t>11/16-16</t>
    <phoneticPr fontId="1"/>
  </si>
  <si>
    <t>11/26</t>
    <phoneticPr fontId="1"/>
  </si>
  <si>
    <t>12/03</t>
    <phoneticPr fontId="1"/>
  </si>
  <si>
    <t>CAPE FORTIUS</t>
  </si>
  <si>
    <t>135S</t>
    <phoneticPr fontId="1"/>
  </si>
  <si>
    <t>CEBU</t>
  </si>
  <si>
    <t>10/20-21</t>
    <phoneticPr fontId="1"/>
  </si>
  <si>
    <t>009S</t>
    <phoneticPr fontId="1"/>
  </si>
  <si>
    <t>10/27-28</t>
    <phoneticPr fontId="1"/>
  </si>
  <si>
    <t>222W</t>
    <phoneticPr fontId="1"/>
  </si>
  <si>
    <t>CAPE SYROS</t>
    <phoneticPr fontId="1"/>
  </si>
  <si>
    <t>072S</t>
    <phoneticPr fontId="1"/>
  </si>
  <si>
    <t>MATOYA BAY</t>
    <phoneticPr fontId="1"/>
  </si>
  <si>
    <t>0IZIBS1NC</t>
    <phoneticPr fontId="1"/>
  </si>
  <si>
    <t>INTERASIA ELEVATE S043 &gt; 抜港！！COSCOで代船立てる。</t>
    <rPh sb="25" eb="27">
      <t>バッコウ</t>
    </rPh>
    <rPh sb="35" eb="37">
      <t>ダイセン</t>
    </rPh>
    <rPh sb="37" eb="38">
      <t>タ</t>
    </rPh>
    <phoneticPr fontId="1"/>
  </si>
  <si>
    <t>CMA CGM VISBY</t>
    <phoneticPr fontId="1"/>
  </si>
  <si>
    <t>BKG NO: 7253134920</t>
    <phoneticPr fontId="1"/>
  </si>
  <si>
    <t>1501W</t>
  </si>
  <si>
    <t>1503W</t>
  </si>
  <si>
    <t>1504W</t>
  </si>
  <si>
    <t>1505W</t>
  </si>
  <si>
    <t>1506W</t>
  </si>
  <si>
    <t>10/13</t>
  </si>
  <si>
    <t>0249N</t>
  </si>
  <si>
    <t>10/16-16</t>
  </si>
  <si>
    <t>10/20</t>
  </si>
  <si>
    <t>0250N</t>
  </si>
  <si>
    <t>10/23-23</t>
  </si>
  <si>
    <t>0251N</t>
  </si>
  <si>
    <t>10/25-25</t>
  </si>
  <si>
    <t>10/30-30</t>
  </si>
  <si>
    <t>11/03</t>
  </si>
  <si>
    <t>252S</t>
  </si>
  <si>
    <t>197S</t>
  </si>
  <si>
    <t>224S</t>
  </si>
  <si>
    <t>10/31</t>
  </si>
  <si>
    <t>385S</t>
  </si>
  <si>
    <t>11/01-01</t>
  </si>
  <si>
    <t>11/07</t>
  </si>
  <si>
    <t>10/27</t>
    <phoneticPr fontId="1"/>
  </si>
  <si>
    <t>11/13</t>
  </si>
  <si>
    <t>10/08-09</t>
  </si>
  <si>
    <t>10/15-16</t>
  </si>
  <si>
    <t>2443W</t>
  </si>
  <si>
    <t>10/22-23</t>
  </si>
  <si>
    <t>10/26</t>
  </si>
  <si>
    <t>10/29-30</t>
  </si>
  <si>
    <t>11/02</t>
  </si>
  <si>
    <t>2456W</t>
  </si>
  <si>
    <t>10/16-17</t>
  </si>
  <si>
    <t>10/23-24</t>
  </si>
  <si>
    <t>2354W</t>
  </si>
  <si>
    <t>10/30-31</t>
  </si>
  <si>
    <t>2460W</t>
  </si>
  <si>
    <t>11/06-07</t>
  </si>
  <si>
    <t>2422S</t>
  </si>
  <si>
    <t>10/19-20</t>
  </si>
  <si>
    <t>10/26-27</t>
  </si>
  <si>
    <t>262S</t>
  </si>
  <si>
    <t>300S</t>
  </si>
  <si>
    <t>062S</t>
  </si>
  <si>
    <t>263S</t>
  </si>
  <si>
    <t>10/12-12</t>
  </si>
  <si>
    <t>301S</t>
  </si>
  <si>
    <t>10/19-19</t>
  </si>
  <si>
    <t>1507W</t>
    <phoneticPr fontId="1"/>
  </si>
  <si>
    <t>1508W</t>
    <phoneticPr fontId="1"/>
  </si>
  <si>
    <t>0252N</t>
    <phoneticPr fontId="1"/>
  </si>
  <si>
    <t>0253N</t>
    <phoneticPr fontId="1"/>
  </si>
  <si>
    <t>0254N</t>
    <phoneticPr fontId="1"/>
  </si>
  <si>
    <t>11/13-14</t>
    <phoneticPr fontId="1"/>
  </si>
  <si>
    <t>11/13-13</t>
    <phoneticPr fontId="1"/>
  </si>
  <si>
    <t>11/01-01</t>
    <phoneticPr fontId="1"/>
  </si>
  <si>
    <t>11/08-08</t>
    <phoneticPr fontId="1"/>
  </si>
  <si>
    <t>11/15-15</t>
    <phoneticPr fontId="1"/>
  </si>
  <si>
    <t>11/06-06</t>
    <phoneticPr fontId="1"/>
  </si>
  <si>
    <t>H</t>
    <phoneticPr fontId="1"/>
  </si>
  <si>
    <t>11/01</t>
    <phoneticPr fontId="1"/>
  </si>
  <si>
    <t>11/11</t>
    <phoneticPr fontId="1"/>
  </si>
  <si>
    <t>2429W</t>
    <phoneticPr fontId="1"/>
  </si>
  <si>
    <t>2436W</t>
    <phoneticPr fontId="1"/>
  </si>
  <si>
    <t>2430W</t>
    <phoneticPr fontId="1"/>
  </si>
  <si>
    <t>10/18-18</t>
    <phoneticPr fontId="1"/>
  </si>
  <si>
    <t>10/25-25</t>
    <phoneticPr fontId="1"/>
  </si>
  <si>
    <t>225S</t>
    <phoneticPr fontId="1"/>
  </si>
  <si>
    <t>253S</t>
    <phoneticPr fontId="1"/>
  </si>
  <si>
    <t>198S</t>
    <phoneticPr fontId="1"/>
  </si>
  <si>
    <t>386S</t>
    <phoneticPr fontId="1"/>
  </si>
  <si>
    <t>11/22-22</t>
    <phoneticPr fontId="1"/>
  </si>
  <si>
    <t>11/29-29</t>
    <phoneticPr fontId="1"/>
  </si>
  <si>
    <t>11/27</t>
    <phoneticPr fontId="1"/>
  </si>
  <si>
    <t>2445W</t>
    <phoneticPr fontId="1"/>
  </si>
  <si>
    <t>2464W</t>
    <phoneticPr fontId="1"/>
  </si>
  <si>
    <t>2460W</t>
    <phoneticPr fontId="1"/>
  </si>
  <si>
    <t>2358W</t>
    <phoneticPr fontId="1"/>
  </si>
  <si>
    <t>12/02</t>
    <phoneticPr fontId="1"/>
  </si>
  <si>
    <t>11/20-21</t>
    <phoneticPr fontId="1"/>
  </si>
  <si>
    <t>11/27-28</t>
    <phoneticPr fontId="1"/>
  </si>
  <si>
    <t>11/10</t>
    <phoneticPr fontId="1"/>
  </si>
  <si>
    <t>　　　</t>
    <phoneticPr fontId="1"/>
  </si>
  <si>
    <t>東京積み</t>
    <rPh sb="0" eb="2">
      <t>トウキョウ</t>
    </rPh>
    <rPh sb="2" eb="3">
      <t>ヅ</t>
    </rPh>
    <phoneticPr fontId="1"/>
  </si>
  <si>
    <t>横浜積み</t>
    <rPh sb="0" eb="2">
      <t>ヨコハマ</t>
    </rPh>
    <rPh sb="2" eb="3">
      <t>ヅ</t>
    </rPh>
    <phoneticPr fontId="1"/>
  </si>
  <si>
    <t>09/30-10/01</t>
    <phoneticPr fontId="1"/>
  </si>
  <si>
    <t>10/14-15</t>
    <phoneticPr fontId="1"/>
  </si>
  <si>
    <t>10/28-29</t>
    <phoneticPr fontId="1"/>
  </si>
  <si>
    <t>11/04-05</t>
    <phoneticPr fontId="1"/>
  </si>
  <si>
    <t>11/11-12</t>
    <phoneticPr fontId="1"/>
  </si>
  <si>
    <t>11/18-19</t>
    <phoneticPr fontId="1"/>
  </si>
  <si>
    <t>11/25-26</t>
    <phoneticPr fontId="1"/>
  </si>
  <si>
    <t>S033</t>
    <phoneticPr fontId="1"/>
  </si>
  <si>
    <t>11/15</t>
    <phoneticPr fontId="1"/>
  </si>
  <si>
    <t>WHL</t>
    <phoneticPr fontId="1"/>
  </si>
  <si>
    <t>SITC YANTAI</t>
    <phoneticPr fontId="1"/>
  </si>
  <si>
    <t>11/08</t>
  </si>
  <si>
    <t>11/01</t>
  </si>
  <si>
    <t>10/25</t>
  </si>
  <si>
    <t>10/18</t>
  </si>
  <si>
    <t>B VESSEL</t>
    <phoneticPr fontId="1"/>
  </si>
  <si>
    <t>B</t>
    <phoneticPr fontId="1"/>
  </si>
  <si>
    <t>11/23</t>
  </si>
  <si>
    <t>11/16-17</t>
  </si>
  <si>
    <t>11/16</t>
  </si>
  <si>
    <t>11/09-10</t>
  </si>
  <si>
    <t>11/09</t>
  </si>
  <si>
    <t>11/02-03</t>
  </si>
  <si>
    <t xml:space="preserve">SITC XIANDE </t>
  </si>
  <si>
    <t>12/04</t>
  </si>
  <si>
    <t>11/19</t>
  </si>
  <si>
    <t>11/22-22</t>
  </si>
  <si>
    <t>11/27</t>
  </si>
  <si>
    <t>11/15-15</t>
  </si>
  <si>
    <t>11/20</t>
  </si>
  <si>
    <t>11/08-08</t>
  </si>
  <si>
    <r>
      <t xml:space="preserve">1.　内貨での貨物搬入につきましては </t>
    </r>
    <r>
      <rPr>
        <b/>
        <sz val="8"/>
        <color rgb="FFFF0000"/>
        <rFont val="BIZ UDPゴシック"/>
        <family val="3"/>
        <charset val="128"/>
      </rPr>
      <t xml:space="preserve">"CFS CUT日の前営業日" </t>
    </r>
    <r>
      <rPr>
        <b/>
        <sz val="8"/>
        <color theme="1"/>
        <rFont val="BIZ UDPゴシック"/>
        <family val="3"/>
        <charset val="128"/>
      </rPr>
      <t>までに搬入をお願い致します。CFS CUT当日の内貨搬入はお受け出来かねますのでご注意下さいませ。
2.　貨物の送状には必ず①向け地　②BOOKING №　③シッピングマーク
　　 をご記載ください。不備がある場合はお受け出来ない事も御座います。
3.  24時間ルール変更により、書類CUTがCFS CUT日午前中となりました。
4.  24時間ルールに伴い、全ての商品名/HS CODEの記載が必要となります。
5.  CHEMICALに関しましては、NON HAZERDの場合でも、MSDS、貨物写真のご送付にご協力ください。
6.　1 BOOKINGにつき 1 DOCレシートご入力をお願い致します。　　                                        　　　　　　　　　　　　　　　　　　　
＝規制事項＝
原産国日本の海産物の中国への輸出が禁止されております。
※海産物を輸送される場合、原産地が記載されたPACKING LISTのご提出をお願いします。　　　　　　　　　　　　　　　　　　　　　　　　　　　　　　　　　　　　　　　　　　　　　　　　　　　　　　　　　　　　　　　　　　　　　　　　　　　　　　　　　　　　　　　　　　　　　　　　　　　　　　　　</t>
    </r>
    <r>
      <rPr>
        <b/>
        <sz val="8"/>
        <color rgb="FFFF0000"/>
        <rFont val="BIZ UDPゴシック"/>
        <family val="3"/>
        <charset val="128"/>
      </rPr>
      <t xml:space="preserve">寧波税関ではアタッチシート付のマニフェストは受理されません。
</t>
    </r>
    <r>
      <rPr>
        <b/>
        <sz val="8"/>
        <color theme="1"/>
        <rFont val="BIZ UDPゴシック"/>
        <family val="3"/>
        <charset val="128"/>
      </rPr>
      <t>DOCに256字以内にてすべての品名をお納めください。　　　　　　　　　　　　　　　　　　　　　　　　　それを超える場合は、B/Lをセパレート頂くようお願いいたします。　　　　　　　　　　　　　　　　　　　　　　　　　　　　　　　　　　　　　　　　　　　　　　　　　　　　　　　　　　　　　　　　　　　　　　　　　　　　　　　　　　　　　　　　　　　　　　　　　　　　　　　　　　　　　　　　　　　　　　　　　　　　　　　　　　　　　　　　　　　　　　　　　　　　　　　　　　　　　　　　　　　　　　　　　　　　　　　　　　　　　　　　　　　　　
【留意点のご説明】－－－－－－－－－－－－－－－－－－－－－－－－－－
　※下記内容、それぞれご留意お願いします。
　　</t>
    </r>
    <r>
      <rPr>
        <b/>
        <sz val="8"/>
        <color rgb="FF336699"/>
        <rFont val="BIZ UDPゴシック"/>
        <family val="3"/>
        <charset val="128"/>
      </rPr>
      <t>●　　祝日の為、CUT日が変更（前倒し）されております。ご注意ください。</t>
    </r>
    <r>
      <rPr>
        <b/>
        <sz val="8"/>
        <color theme="1"/>
        <rFont val="BIZ UDPゴシック"/>
        <family val="3"/>
        <charset val="128"/>
      </rPr>
      <t xml:space="preserve">
　</t>
    </r>
    <r>
      <rPr>
        <b/>
        <sz val="8"/>
        <color rgb="FFFF0000"/>
        <rFont val="BIZ UDPゴシック"/>
        <family val="3"/>
        <charset val="128"/>
      </rPr>
      <t>　×　　該当本船は、NO SERVICEとなります。</t>
    </r>
    <r>
      <rPr>
        <b/>
        <sz val="8"/>
        <color theme="1"/>
        <rFont val="BIZ UDPゴシック"/>
        <family val="3"/>
        <charset val="128"/>
      </rPr>
      <t xml:space="preserve">
　　</t>
    </r>
    <r>
      <rPr>
        <b/>
        <sz val="8"/>
        <color theme="6" tint="-0.499984740745262"/>
        <rFont val="BIZ UDPゴシック"/>
        <family val="3"/>
        <charset val="128"/>
      </rPr>
      <t>▲　　本船名、VOY №等が変更されております。ご注意ください。</t>
    </r>
    <rPh sb="587" eb="589">
      <t>ニンボウ</t>
    </rPh>
    <rPh sb="589" eb="591">
      <t>ゼイカン</t>
    </rPh>
    <rPh sb="600" eb="601">
      <t>ツキ</t>
    </rPh>
    <rPh sb="609" eb="611">
      <t>ジュリ</t>
    </rPh>
    <rPh sb="625" eb="628">
      <t>ジイナイ</t>
    </rPh>
    <rPh sb="634" eb="636">
      <t>ヒンメイ</t>
    </rPh>
    <rPh sb="638" eb="639">
      <t>オサ</t>
    </rPh>
    <rPh sb="673" eb="674">
      <t>コ</t>
    </rPh>
    <rPh sb="676" eb="678">
      <t>バアイ</t>
    </rPh>
    <rPh sb="689" eb="690">
      <t>イタダ</t>
    </rPh>
    <rPh sb="694" eb="695">
      <t>ネガ</t>
    </rPh>
    <phoneticPr fontId="1"/>
  </si>
  <si>
    <t>A</t>
    <phoneticPr fontId="1"/>
  </si>
  <si>
    <t>A VESSEL</t>
    <phoneticPr fontId="1"/>
  </si>
  <si>
    <r>
      <rPr>
        <b/>
        <sz val="8"/>
        <color theme="1"/>
        <rFont val="BIZ UDPゴシック"/>
        <family val="3"/>
        <charset val="128"/>
      </rPr>
      <t>1.　内貨での貨物搬入につきましては</t>
    </r>
    <r>
      <rPr>
        <b/>
        <sz val="8"/>
        <color rgb="FFFF0000"/>
        <rFont val="BIZ UDPゴシック"/>
        <family val="3"/>
        <charset val="128"/>
      </rPr>
      <t xml:space="preserve"> "CFS CUT日の前営業日"</t>
    </r>
    <r>
      <rPr>
        <b/>
        <sz val="8"/>
        <color theme="1"/>
        <rFont val="BIZ UDPゴシック"/>
        <family val="3"/>
        <charset val="128"/>
      </rPr>
      <t xml:space="preserve"> までに搬入をお願い致します。CFS CUT当日の内貨搬入はお受け出来かねますのでご注意下さいませ。
2.　貨物の送状には必ず①向け地　②BOOKING №　③シッピングマーク
　　 をご記載ください。不備がある場合はお受け出来ない事も御座います。
3.  24時間ルール変更により、書類CUTがCFS CUT日午前中となりました。
4.  24時間ルールに伴い、全ての商品名/HS CODEの記載が必要となります。
5.  CHEMICALに関しましては、NON HAZERDの場合でも、MSDS、貨物写真のご送付にご協力ください。
6.　1 BOOKINGにつき 1 DOCレシートご入力をお願い致します。
</t>
    </r>
    <r>
      <rPr>
        <sz val="8"/>
        <color theme="1"/>
        <rFont val="BIZ UDPゴシック"/>
        <family val="3"/>
        <charset val="128"/>
      </rPr>
      <t xml:space="preserve">
</t>
    </r>
    <r>
      <rPr>
        <b/>
        <sz val="8"/>
        <color theme="1"/>
        <rFont val="BIZ UDPゴシック"/>
        <family val="3"/>
        <charset val="128"/>
      </rPr>
      <t xml:space="preserve">【留意点のご説明】－－－－－－－－－－－－－－－－－－－－－－－－－－
　※下記内容、それぞれご留意お願いします。
</t>
    </r>
    <r>
      <rPr>
        <b/>
        <sz val="8"/>
        <color rgb="FF0070C0"/>
        <rFont val="BIZ UDPゴシック"/>
        <family val="3"/>
        <charset val="128"/>
      </rPr>
      <t xml:space="preserve">　　●　　祝日の為、CUT日が変更（前倒し）されております。ご注意ください。
</t>
    </r>
    <r>
      <rPr>
        <b/>
        <sz val="8"/>
        <color rgb="FFFF0000"/>
        <rFont val="BIZ UDPゴシック"/>
        <family val="3"/>
        <charset val="128"/>
      </rPr>
      <t>　　×　　該当本船は、NO SERVICEとなります。</t>
    </r>
    <r>
      <rPr>
        <b/>
        <sz val="8"/>
        <color theme="1"/>
        <rFont val="BIZ UDPゴシック"/>
        <family val="3"/>
        <charset val="128"/>
      </rPr>
      <t xml:space="preserve">
　　</t>
    </r>
    <r>
      <rPr>
        <b/>
        <sz val="8"/>
        <color theme="6" tint="-0.499984740745262"/>
        <rFont val="BIZ UDPゴシック"/>
        <family val="3"/>
        <charset val="128"/>
      </rPr>
      <t>▲　　本船名、VOY №等が変更されております。ご注意ください。</t>
    </r>
    <r>
      <rPr>
        <sz val="8"/>
        <color theme="6" tint="-0.499984740745262"/>
        <rFont val="BIZ UDPゴシック"/>
        <family val="3"/>
        <charset val="128"/>
      </rPr>
      <t xml:space="preserve">
</t>
    </r>
    <phoneticPr fontId="1"/>
  </si>
  <si>
    <t>CONTRIVIA　2438W &gt;GLORY SHENDONG 2438W</t>
    <phoneticPr fontId="1"/>
  </si>
  <si>
    <t>VICTORY STAR</t>
    <phoneticPr fontId="1"/>
  </si>
  <si>
    <t>2433W</t>
    <phoneticPr fontId="1"/>
  </si>
  <si>
    <t>09/28</t>
    <phoneticPr fontId="1"/>
  </si>
  <si>
    <t>TY INCHEON　2425W　（抜港）→VICTORY STAR 2433W</t>
    <rPh sb="18" eb="20">
      <t>バッコウ</t>
    </rPh>
    <phoneticPr fontId="1"/>
  </si>
  <si>
    <t>BACH</t>
    <phoneticPr fontId="1"/>
  </si>
  <si>
    <t>002S</t>
    <phoneticPr fontId="1"/>
  </si>
  <si>
    <t>GLORY SHENGDONG</t>
    <phoneticPr fontId="1"/>
  </si>
  <si>
    <t>11/17</t>
    <phoneticPr fontId="1"/>
  </si>
  <si>
    <t>BAL STAR</t>
    <phoneticPr fontId="1"/>
  </si>
  <si>
    <t>11/22</t>
    <phoneticPr fontId="1"/>
  </si>
  <si>
    <r>
      <t xml:space="preserve">株式会社宇徳　東京フレートセンター　※『気付　オーシャンリンクス』ご記載要 
</t>
    </r>
    <r>
      <rPr>
        <sz val="11"/>
        <rFont val="BIZ UDPゴシック"/>
        <family val="3"/>
        <charset val="128"/>
      </rPr>
      <t xml:space="preserve">
</t>
    </r>
    <r>
      <rPr>
        <sz val="12"/>
        <rFont val="BIZ UDPゴシック"/>
        <family val="3"/>
        <charset val="128"/>
      </rPr>
      <t>東京都品川区八潮2‐8‐1　 
TEL 03-3790-1241/FAX 03-3790-0803
保税名称 : UTOC TFC H /W NACCS : 1FWC7 
DOC送付先：①搬入倉庫送信先tyo_exp_document@utoc.co.jp　
　　　　　　　　　②B/L作成部署送付先　docs-tokyo@oceanlinks.co.jp
ACL 船会社 コード：OCL1（オーシーエルイチ）
ACL 通知先コード：4AOCL(ヨンエーオーシーエル）
ACL 通知先コード：1CUTK(イチシーユーティーケー）
下記URLより貨物搬入の事前予約・搬入確認いただけます。
https://www.utoc.co.jp/operation/uciom/</t>
    </r>
    <phoneticPr fontId="1"/>
  </si>
  <si>
    <r>
      <rPr>
        <b/>
        <sz val="14"/>
        <color rgb="FFFF0000"/>
        <rFont val="BIZ UDPゴシック"/>
        <family val="3"/>
        <charset val="128"/>
      </rPr>
      <t xml:space="preserve">- 横 浜 貨 物 搬 入 先 </t>
    </r>
    <r>
      <rPr>
        <sz val="14"/>
        <color rgb="FF336699"/>
        <rFont val="BIZ UDPゴシック"/>
        <family val="3"/>
        <charset val="128"/>
      </rPr>
      <t xml:space="preserve">
</t>
    </r>
    <phoneticPr fontId="1"/>
  </si>
  <si>
    <t>株式会社宇徳　東京フレートセンター　気付　オーシャンリンクス
東京都品川区八潮2‐8‐1　 
TEL 03-3790-1241/FAX 03-3790-0803
保税名称 : UTOC TFC H /W NACCS : 1FWC7 
DOC送付先
 ①搬入倉庫送信先　tyo_exp_document@utoc.co.jp　
 ②B/L作成部署送付先　docs-tokyo@oceanlinks.co.jp
ACL 船会社 コード：OCL1（オーシーエルイチ）
ACL 通知先コード：4AOCL(ヨンエーオーシーエル）
ACL 通知先コード：1CUTK(イチシーユーティーケー）
下記URLより貨物搬入の事前予約・搬入確認いただけます。https://www.utoc.co.jp/operation/uciom/</t>
    <phoneticPr fontId="1"/>
  </si>
  <si>
    <t xml:space="preserve">東 京 貨 物 搬 入 先 </t>
    <phoneticPr fontId="1"/>
  </si>
  <si>
    <r>
      <rPr>
        <sz val="11"/>
        <color theme="1"/>
        <rFont val="BIZ UDPゴシック"/>
        <family val="3"/>
        <charset val="128"/>
      </rPr>
      <t xml:space="preserve">株式会社宇徳 本牧A-6CFS　気付　オーシャンリンクス
神奈川県横浜市中区本牧埠頭 9-1　
TEL 045-264-7011/FAX 045-264-8036
保税名称 : 株式会社宇徳 本牧埠頭 A-6CFS 保税蔵置場 NACCS: 2EWT8
DOC送付先
①搬入倉庫送信先　yok_exp_document@utoc.co.jp
②B/L作成部署送付先　docs-tokyo@oceanlinks.co.jp
ACL 船会社 コード：OCL1（オーシーエルイチ）
ACL 通知先コード：4AOCL(ヨンエーオーシーエル）
ACL 通知先コード：2RUTK(ニアールユーティーケー）
下記URLの手順に沿って貨物搬入確認をお願いします。
</t>
    </r>
    <r>
      <rPr>
        <sz val="10"/>
        <color theme="1"/>
        <rFont val="BIZ UDPゴシック"/>
        <family val="3"/>
        <charset val="128"/>
      </rPr>
      <t>https://www.utoc.co.jp/business/pdf/a6_export_mail_annai202208.pdf</t>
    </r>
    <phoneticPr fontId="1"/>
  </si>
  <si>
    <t xml:space="preserve">東 京 貨 物 搬 入 先 </t>
    <phoneticPr fontId="1"/>
  </si>
  <si>
    <r>
      <rPr>
        <b/>
        <sz val="12"/>
        <rFont val="BIZ UDPゴシック"/>
        <family val="3"/>
        <charset val="128"/>
      </rPr>
      <t xml:space="preserve">株式会社宇徳 本牧A-6CFS　※『気付　オーシャンリンクス』ご記載要 
</t>
    </r>
    <r>
      <rPr>
        <sz val="12"/>
        <rFont val="BIZ UDPゴシック"/>
        <family val="3"/>
        <charset val="128"/>
      </rPr>
      <t xml:space="preserve">
神奈川県横浜市中区本牧埠頭 9-1
TEL 045-264-7011/FAX 045-264-8036
保税名称 : 株式会社宇徳 本牧埠頭 A-6CFS 保税蔵置場 　　NACCS: 2EWT8
DOC送付先：①搬入倉庫送信先　yok_exp_document@utoc.co.jp   ②B/L作成部署送付先　docs-tokyo@oceanlinks.co.jp
ACL 船会社 コード：OCL1（オーシーエルイチ）
ACL 通知先コード：4AOCL(ヨンエーオーシーエル）
ACL 通知先コード：2RUTK(ニアールユーティーケー）
下記URLの手順に沿って貨物搬入確認をお願いします。
https://www.utoc.co.jp/business/pdf/a6_export_mail_annai202208.pdf</t>
    </r>
    <phoneticPr fontId="1"/>
  </si>
  <si>
    <t xml:space="preserve"> 横 浜 貨 物 搬 入 先 </t>
    <phoneticPr fontId="1"/>
  </si>
  <si>
    <r>
      <rPr>
        <b/>
        <sz val="10"/>
        <color theme="1"/>
        <rFont val="BIZ UDPゴシック"/>
        <family val="3"/>
        <charset val="128"/>
      </rPr>
      <t>株式会社宇徳　東京フレートセンター　気付　オーシャンリンクス'</t>
    </r>
    <r>
      <rPr>
        <sz val="10"/>
        <color theme="1"/>
        <rFont val="BIZ UDPゴシック"/>
        <family val="3"/>
        <charset val="128"/>
      </rPr>
      <t xml:space="preserve">
東京都品川区八潮2‐8‐1　 
TEL 03-3790-1241/FAX 03-3790-0803
保税名称 : UTOC TFC H /W NACCS : 1FWC7 
DOC送付先
 ①搬入倉庫送信先　tyo_exp_document@utoc.co.jp　
 ②B/L作成部署送付先　docs-tokyo@oceanlinks.co.jp
ACL 船会社 コード：OCL1（オーシーエルイチ）
ACL 通知先コード：4AOCL(ヨンエーオーシーエル）
ACL 通知先コード：1CUTK(イチシーユーティーケー）
下記URLより貨物搬入の事前予約・搬入確認いただけます。
https://www.utoc.co.jp/operation/uciom/</t>
    </r>
    <phoneticPr fontId="1"/>
  </si>
  <si>
    <t xml:space="preserve">東 京 貨 物 搬 入 先 </t>
    <phoneticPr fontId="1"/>
  </si>
  <si>
    <t xml:space="preserve">横 浜 貨 物 搬 入 先 </t>
    <phoneticPr fontId="1"/>
  </si>
  <si>
    <r>
      <rPr>
        <b/>
        <sz val="11"/>
        <color theme="1"/>
        <rFont val="BIZ UDPゴシック"/>
        <family val="3"/>
        <charset val="128"/>
      </rPr>
      <t xml:space="preserve">株式会社宇徳 本牧A-6CFS　気付　オーシャンリンクス
</t>
    </r>
    <r>
      <rPr>
        <sz val="11"/>
        <color theme="1"/>
        <rFont val="BIZ UDPゴシック"/>
        <family val="3"/>
        <charset val="128"/>
      </rPr>
      <t xml:space="preserve">
神奈川県横浜市中区本牧埠頭 9-1　
TEL 045-264-7011/FAX 045-264-8036
保税名称 : 株式会社宇徳 本牧埠頭 A-6CFS 保税蔵置場 　　NACCS: 2EWT8
DOC送付先：
①搬入倉庫送信先　yok_exp_document@utoc.co.jp　
②B/L作成部署送付先　docs-tokyo@oceanlinks.co.jp
ACL 船会社 コード：OCL1（オーシーエルイチ）
ACL 通知先コード：4AOCL(ヨンエーオーシーエル）
ACL 通知先コード：2RUTK(ニアールユーティーケー）
下記URLの手順に沿って貨物搬入確認をお願いします。
</t>
    </r>
    <r>
      <rPr>
        <sz val="10"/>
        <color theme="1"/>
        <rFont val="BIZ UDPゴシック"/>
        <family val="3"/>
        <charset val="128"/>
      </rPr>
      <t>https://www.utoc.co.jp/business/pdf/a6_export_mail_annai202208.pdf</t>
    </r>
    <phoneticPr fontId="1"/>
  </si>
  <si>
    <r>
      <rPr>
        <b/>
        <sz val="11"/>
        <color theme="1"/>
        <rFont val="BIZ UDPゴシック"/>
        <family val="3"/>
        <charset val="128"/>
      </rPr>
      <t>株式会社宇徳　東京フレートセンター　気付　オーシャンリンクス</t>
    </r>
    <r>
      <rPr>
        <sz val="11"/>
        <color theme="1"/>
        <rFont val="BIZ UDPゴシック"/>
        <family val="3"/>
        <charset val="128"/>
      </rPr>
      <t xml:space="preserve">
東京都品川区八潮2‐8‐1
TEL 03-3790-1241/FAX 03-3790-0803　　　
保税名称 : UTOC TFC H /W NACCS : 1FWC7 
DOC送付先：
①搬入倉庫送信先　tyo_exp_document@utoc.co.jp 
②B/L作成部署送付先　docs-tokyo@oceanlinks.co.jp
ACL 船会社 コード：OCL1（オーシーエルイチ）
ACL 通知先コード：4AOCL(ヨンエーオーシーエル）
ACL 通知先コード：1CUTK(イチシーユーティーケー）
下記URLより貨物搬入の事前予約・搬入確認いただけます。
https://www.utoc.co.jp/operation/uciom/</t>
    </r>
    <phoneticPr fontId="1"/>
  </si>
  <si>
    <r>
      <rPr>
        <b/>
        <sz val="11"/>
        <rFont val="BIZ UDPゴシック"/>
        <family val="3"/>
        <charset val="128"/>
      </rPr>
      <t xml:space="preserve">株式会社宇徳 本牧A-6CFS　気付　オーシャンリンクス
</t>
    </r>
    <r>
      <rPr>
        <sz val="11"/>
        <color theme="1"/>
        <rFont val="BIZ UDPゴシック"/>
        <family val="3"/>
        <charset val="128"/>
      </rPr>
      <t>神奈川県横浜市中区本牧埠頭 9-1
TEL 045-264-7011/FAX 045-264-8036
保税名称 : 株式会社宇徳 本牧埠頭 A-6CFS 保税蔵置場 　　NACCS: 2EWT8
DOC送付先：
①搬入倉庫送信先　yok_exp_document@utoc.co.jp 
②B/L作成部署送付先　docs-tokyo@oceanlinks.co.jp
ACL 船会社 コード：OCL1（オーシーエルイチ）
ACL 通知先コード：4AOCL(ヨンエーオーシーエル）
ACL 通知先コード：2RUTK(ニアールユーティーケー）
下記URLの手順に沿って貨物搬入確認をお願いします。
https://www.utoc.co.jp/business/pdf/a6_export_mail_annai202208.pdf</t>
    </r>
    <phoneticPr fontId="1"/>
  </si>
  <si>
    <r>
      <rPr>
        <b/>
        <sz val="12"/>
        <color theme="1"/>
        <rFont val="BIZ UDPゴシック"/>
        <family val="3"/>
        <charset val="128"/>
      </rPr>
      <t>株式会社宇徳　東京フレートセンター　気付　オーシャンリンクス</t>
    </r>
    <r>
      <rPr>
        <sz val="12"/>
        <color theme="1"/>
        <rFont val="BIZ UDPゴシック"/>
        <family val="3"/>
        <charset val="128"/>
      </rPr>
      <t xml:space="preserve">
東京都品川区八潮2‐8‐1　 
TEL 03-3790-1241/FAX 03-3790-0803
保税名称 : UTOC TFC H /W NACCS : 1FWC7 
DOC送付先
①搬入倉庫送信先　tyo_exp_document@utoc.co.jp　
②B/L作成部署送付先　docs-tokyo@oceanlinks.co.jp
ACL 船会社 コード：OCL1（オーシーエルイチ）
ACL 通知先コード：4AOCL(ヨンエーオーシーエル）
ACL 通知先コード：1CUTK(イチシーユーティーケー）
下記URLより貨物搬入の事前予約・搬入確認いただけます。https://www.utoc.co.jp/operation/uciom/</t>
    </r>
    <phoneticPr fontId="1"/>
  </si>
  <si>
    <r>
      <rPr>
        <b/>
        <sz val="12"/>
        <color theme="1"/>
        <rFont val="BIZ UDPゴシック"/>
        <family val="3"/>
        <charset val="128"/>
      </rPr>
      <t>株式会社宇徳 本牧A-6CFS　気付　オーシャンリンクス</t>
    </r>
    <r>
      <rPr>
        <sz val="12"/>
        <color theme="1"/>
        <rFont val="BIZ UDPゴシック"/>
        <family val="3"/>
        <charset val="128"/>
      </rPr>
      <t xml:space="preserve">
神奈川県横浜市中区本牧埠頭 9-1　
TEL 045-264-7011/FAX 045-264-8036
保税名称 : 株式会社宇徳 本牧埠頭 A-6CFS 保税蔵置場 　NACCS: 2EWT8
DOC送付先
①搬入倉庫送信先　yok_exp_document@utoc.co.jｐ
②B/L作成部署送付先　docs-tokyo@oceanlinks.co.jp
ACL 船会社 コード：OCL1（オーシーエルイチ）
ACL 通知先コード：4AOCL(ヨンエーオーシーエル）
ACL 通知先コード：2RUTK(ニアールユーティーケー）
下記URLの手順に沿って貨物搬入確認をお願いします。
https://www.utoc.co.jp/business/pdf/a6_export_mail_annai202208.pdf</t>
    </r>
    <phoneticPr fontId="1"/>
  </si>
  <si>
    <r>
      <rPr>
        <b/>
        <sz val="12"/>
        <color rgb="FFFF0000"/>
        <rFont val="BIZ UDPゴシック"/>
        <family val="3"/>
        <charset val="128"/>
      </rPr>
      <t>横 浜 貨 物 搬 入 先</t>
    </r>
    <r>
      <rPr>
        <b/>
        <sz val="12"/>
        <color theme="1"/>
        <rFont val="BIZ UDPゴシック"/>
        <family val="3"/>
        <charset val="128"/>
      </rPr>
      <t xml:space="preserve"> </t>
    </r>
    <phoneticPr fontId="1"/>
  </si>
  <si>
    <r>
      <rPr>
        <b/>
        <sz val="11"/>
        <color theme="1"/>
        <rFont val="BIZ UDPゴシック"/>
        <family val="3"/>
        <charset val="128"/>
      </rPr>
      <t>株式会社宇徳 本牧A-6CFS　気付　オーシャンリンクス</t>
    </r>
    <r>
      <rPr>
        <sz val="11"/>
        <color theme="1"/>
        <rFont val="BIZ UDPゴシック"/>
        <family val="3"/>
        <charset val="128"/>
      </rPr>
      <t xml:space="preserve">
神奈川県横浜市中区本牧埠頭 9-1
TEL 045-264-7011/FAX 045-264-8036
保税名称 : 株式会社宇徳 本牧埠頭 A-6CFS 保税蔵置場 　NACCS: 2EWT8
DOC送付先
①搬入倉庫送信先yok_exp_document@utoc.co.jp
②B/L作成部署送付先　docs-tokyo@oceanlinks.co.jp
ACL 船会社 コード：OCL1（オーシーエルイチ）
ACL 通知先コード：4AOCL(ヨンエーオーシーエル）
ACL 通知先コード：2RUTK(ニアールユーティーケー）
下記URLの手順に沿って貨物搬入確認をお願いします。
</t>
    </r>
    <r>
      <rPr>
        <sz val="10"/>
        <color theme="1"/>
        <rFont val="BIZ UDPゴシック"/>
        <family val="3"/>
        <charset val="128"/>
      </rPr>
      <t>https://www.utoc.co.jp/business/pdf/a6_export_mail_annai202208.pdf</t>
    </r>
    <phoneticPr fontId="1"/>
  </si>
  <si>
    <r>
      <rPr>
        <b/>
        <sz val="11"/>
        <color theme="1"/>
        <rFont val="BIZ UDPゴシック"/>
        <family val="3"/>
        <charset val="128"/>
      </rPr>
      <t>株式会社宇徳　東京フレートセンター　気付　オーシャンリンクス</t>
    </r>
    <r>
      <rPr>
        <sz val="11"/>
        <color theme="1"/>
        <rFont val="BIZ UDPゴシック"/>
        <family val="3"/>
        <charset val="128"/>
      </rPr>
      <t xml:space="preserve">
東京都品川区八潮2‐8‐1　 
TEL 03-3790-1241/FAX 03-3790-0803
保税名称 : UTOC TFC H /W NACCS : 1FWC7 
DOC送付先
①搬入倉庫送信先　tyo_exp_document@utoc.co.jp　
②B/L作成部署送付先　docs-tokyo@oceanlinks.co.jp
ACL 船会社 コード：OCL1（オーシーエルイチ）
ACL 通知先コード：4AOCL(ヨンエーオーシーエル）
ACL 通知先コード：1CUTK(イチシーユーティーケー）
下記URLより貨物搬入の事前予約・搬入確認いただけます。
https://www.utoc.co.jp/operation/uciom/</t>
    </r>
    <phoneticPr fontId="1"/>
  </si>
  <si>
    <t xml:space="preserve">
【推奨】
ONLINE BOOKINGをご活用ください。
※BOOKING №を即時 発番可能です。
</t>
    <phoneticPr fontId="1"/>
  </si>
  <si>
    <t>【重要】
BOOKINGご用命時､必ずご一読ください｡</t>
    <rPh sb="0" eb="2">
      <t>ジュウヨウ</t>
    </rPh>
    <rPh sb="12" eb="15">
      <t>ヨウメイジ</t>
    </rPh>
    <rPh sb="19" eb="21">
      <t>イチドク</t>
    </rPh>
    <phoneticPr fontId="1"/>
  </si>
  <si>
    <t>KLG</t>
  </si>
  <si>
    <t>東 京 貨 物 搬 入 先</t>
    <phoneticPr fontId="1"/>
  </si>
  <si>
    <t xml:space="preserve">横 浜 貨 物 搬 入 先 </t>
    <phoneticPr fontId="1"/>
  </si>
  <si>
    <t xml:space="preserve">東 京 貨 物 搬 入 先 </t>
    <phoneticPr fontId="1"/>
  </si>
  <si>
    <t xml:space="preserve">ジャパン・バン・ラインズ株式会社　
横浜支店 横浜市中区本牧埠頭6番地 
TEL : 045-625-3414   FAX : 045-625-3433  
保税地域コード（NACCS):（2EDZ3 / 内貨） 
保税地域コード（NACCS):（2EJ23 / 外貨） 
ACL 船会社 コード：OCL1（オーシーエルイチ）
ACL 通知先コード：4AOCL(ヨンエーオーシーエル）
↓↓DOCはこちらへもご送付お願いします↓↓ 　 
弊社B/L作成部署： 　 docs-tokyo@oceanlinks.co.jp 　 </t>
    <phoneticPr fontId="1"/>
  </si>
  <si>
    <t xml:space="preserve">ジャパン・バン・ラインズ株式会社　大井支店
東京都大田区東海4-7-13
鈴江コーポレーション大井臨海倉庫営業所内 _x000B_TEL : 03-3799-0642　
FAX : 03-3790-4581
保税地域コード（NACCS):（1FW15) 
ACL 船会社 コード：OCL1（オーシーエルイチ）
ACL 通知先コード：4AOCL(ヨンエーオーシーエル）
 ↓↓DOCはこちらへもご送付お願いします↓↓ 　 
弊社B/L作成部署： docs-tokyo@oceanlinks.co.jp 　 </t>
    <phoneticPr fontId="1"/>
  </si>
  <si>
    <t xml:space="preserve">横 浜 貨 物 搬 入 </t>
    <phoneticPr fontId="1"/>
  </si>
  <si>
    <t xml:space="preserve">東　海運株式会社　東京支店　東京都大田区東海４-８-１５
TEL : 03-3790-5166　FAX : 03-3790-5167
保税名称：東海運　大井　R/C H/W
NACCS:1FW02 
↓↓DOCはこちらへもご送付お願いします↓↓
弊社B/L作成部署： docs-tokyo@oceanlinks.co.jp 　 </t>
    <rPh sb="12" eb="13">
      <t>テン</t>
    </rPh>
    <phoneticPr fontId="1"/>
  </si>
  <si>
    <r>
      <rPr>
        <b/>
        <sz val="16"/>
        <color rgb="FF0070C0"/>
        <rFont val="BIZ UDPゴシック"/>
        <family val="3"/>
        <charset val="128"/>
      </rPr>
      <t>東 京 貨 物 搬 入 先</t>
    </r>
    <r>
      <rPr>
        <b/>
        <sz val="14"/>
        <color rgb="FF0070C0"/>
        <rFont val="BIZ UDPゴシック"/>
        <family val="3"/>
        <charset val="128"/>
      </rPr>
      <t xml:space="preserve"> </t>
    </r>
    <phoneticPr fontId="1"/>
  </si>
  <si>
    <t xml:space="preserve">東　海運株式会社　東京支店
東京都大田区東海４-８-１５
TEL : 03-3790-5166　FAX : 03-3790-5167 　
保税名称：東海運　大井　R/C H/W
NACCS:1FW02 
↓↓DOCはこちらへもご送付お願いします↓↓ 　 
弊社B/L作成部署： docs-tokyo@oceanlinks.co.jp 　 </t>
    <phoneticPr fontId="1"/>
  </si>
  <si>
    <t xml:space="preserve">東　海運株式会社　東京支店
東京都大田区東海４-８-１５
TEL : 03-3790-5166　FAX : 03-3790-5167 　保税名称：東海運　大井　R/C H/W
NACCS:1FW02 
↓↓DOCはこちらへもご送付お願いします↓↓ 　 
弊社B/L作成部署： docs-tokyo@oceanlinks.co.jp 　 </t>
    <phoneticPr fontId="1"/>
  </si>
  <si>
    <t>東　海運株式会社　
京浜事業部　物流部　横浜港物流センター
住所：神奈川県横浜市中区本牧ふ頭 9-78 TEL:045-628-2050 FAX: 045-628-2051
NACCS: 2EWU3 
搬入受付時間：８：３０-16:15
↓↓DOCはこちらへもご送付お願いします
弊社B/L作成部署： docs-tokyo@oceanlinks.co.jp 　</t>
    <phoneticPr fontId="1"/>
  </si>
  <si>
    <r>
      <rPr>
        <b/>
        <sz val="14"/>
        <rFont val="BIZ UDPゴシック"/>
        <family val="3"/>
        <charset val="128"/>
      </rPr>
      <t xml:space="preserve">東　海運株式会社　
東京支店 東京都大田区東海４-８-１５_x000B_
TEL : 03-3790-5166　FAX : 03-3790-5167 保税名称：東海運　大井　R/C H/W
NACCS:1FW02 
↓↓DOCはこちらへもご送付お願いします↓↓
 弊社B/L作成部署： docs-tokyo@oceanlinks.co.jp </t>
    </r>
    <r>
      <rPr>
        <b/>
        <sz val="14"/>
        <color rgb="FF0070C0"/>
        <rFont val="BIZ UDPゴシック"/>
        <family val="3"/>
        <charset val="128"/>
      </rPr>
      <t xml:space="preserve">　 </t>
    </r>
    <phoneticPr fontId="1"/>
  </si>
  <si>
    <t>東　海運株式会社　京浜事業部　物流部　横浜港物流センター
住所：神奈川県横浜市中区本牧ふ頭 9-78
TEL:045-628-2050
FAX: 045-628-2051
NACCS: 2EWU3 
 搬入受付時間：８：３０-16:15
↓↓DOCはこちらへもご送付お願いします
弊社B/L作成部署： docs-tokyo@oceanlinks.co.jp 　</t>
    <phoneticPr fontId="1"/>
  </si>
  <si>
    <t>東　海運株式会社　京浜事業部　物流部　横浜港物流センター
住所：神奈川県横浜市中区本牧ふ頭 9-78 TEL:045-628-2050
FAX: 045-628-2051
NACCS: 2EWU3 搬入受付時間：８：３０-16:15
↓↓DOCはこちらへもご送付お願いします↓↓
弊社B/L作成部署： docs-tokyo@oceanlinks.co.jp 　</t>
    <phoneticPr fontId="1"/>
  </si>
  <si>
    <r>
      <rPr>
        <b/>
        <sz val="18"/>
        <color rgb="FFFF0000"/>
        <rFont val="BIZ UDPゴシック"/>
        <family val="3"/>
        <charset val="128"/>
      </rPr>
      <t xml:space="preserve">横 浜 貨 物 搬 入 先 </t>
    </r>
    <phoneticPr fontId="1"/>
  </si>
  <si>
    <t>東　海運株式会社　横浜支店
横浜市鶴見区大黒埠頭１５　市営 T-1 上屋 　 
TEL : 045-506-0589 , 0735　FAX : 045-506-0739 　 
保税名称：大黒埠頭　T-1号　（東海運）
NACCS: 2HDD3 
↓↓DOCはこちらへもご送付お願いします↓↓
弊社B/L作成部署： docs-tokyo@oceanlinks.co.jp 　</t>
    <phoneticPr fontId="1"/>
  </si>
  <si>
    <r>
      <rPr>
        <sz val="16"/>
        <color theme="1"/>
        <rFont val="BIZ UDPゴシック"/>
        <family val="3"/>
        <charset val="128"/>
      </rPr>
      <t xml:space="preserve">★お知らせ★
</t>
    </r>
    <r>
      <rPr>
        <sz val="11"/>
        <color theme="1"/>
        <rFont val="BIZ UDPゴシック"/>
        <family val="3"/>
        <charset val="128"/>
      </rPr>
      <t xml:space="preserve">『輸出貨物』経済制裁対象国への輸送に関して
</t>
    </r>
    <r>
      <rPr>
        <sz val="10"/>
        <color theme="1"/>
        <rFont val="BIZ UDPゴシック"/>
        <family val="3"/>
        <charset val="128"/>
      </rPr>
      <t>http://www.oceanlinks.co.jp/wp-content/uploads/2015/10/INFORMATION-3.pdf</t>
    </r>
    <phoneticPr fontId="1"/>
  </si>
  <si>
    <t>株式会社宇徳 本牧A-6CFS　気付　オーシャンリンクス
神奈川県横浜市中区本牧埠頭 9-1
TEL 045-264-7011/FAX 045-264-8036
保税名称 : 株式会社宇徳 本牧埠頭 A-6CFS 保税蔵置場  NACCS: 2EWT8
DOC送付先 ①搬入倉庫送信先　yok_exp_document@utoc.co.jp
　　　　　　　　　②B/L作成部署送付先　docs-tokyo@oceanlinks.co.jp
ACL 船会社 コード：OCL1（オーシーエルイチ）
ACL 通知先コード：4AOCL(ヨンエーオーシーエル）
ACL 通知先コード：2RUTK(ニアールユーティーケー）
下記URLの手順に沿って貨物搬入確認をお願いします。
https://www.utoc.co.jp/business/pdf/a6_export_mail_annai202208.pdf</t>
    <phoneticPr fontId="1"/>
  </si>
  <si>
    <t>株式会社宇徳　東京フレートセンター　気付　オーシャンリンクス
東京都品川区八潮2‐8‐1
TEL 03-3790-1241/FAX 03-3790-0803
保税名称 : UTOC TFC H /W NACCS : 1FWC7 
DOC送付先 ①搬入倉庫送信先　tyo_exp_document@utoc.co.jp　
                   ②B/L作成部署送付先　docs-tokyo@oceanlinks.co.jp
ACL 船会社 コード：OCL1（オーシーエルイチ）
ACL 通知先コード：4AOCL(ヨンエーオーシーエル）
ACL 通知先コード：1CUTK(イチシーユーティーケー）
下記URLより貨物搬入の事前予約・搬入確認いただけます。https://www.utoc.co.jp/operation/uciom/</t>
    <phoneticPr fontId="1"/>
  </si>
  <si>
    <r>
      <rPr>
        <b/>
        <sz val="20"/>
        <color theme="8" tint="-0.499984740745262"/>
        <rFont val="BIZ UDPゴシック"/>
        <family val="3"/>
        <charset val="128"/>
      </rPr>
      <t>*</t>
    </r>
    <r>
      <rPr>
        <b/>
        <sz val="14"/>
        <color theme="8" tint="-0.499984740745262"/>
        <rFont val="BIZ UDPゴシック"/>
        <family val="3"/>
        <charset val="128"/>
      </rPr>
      <t>お酒を輸出の際は
ブッキング時にアルコール度数をご教示ください。</t>
    </r>
    <rPh sb="1" eb="2">
      <t>サケ</t>
    </rPh>
    <rPh sb="4" eb="6">
      <t>ユシュツ</t>
    </rPh>
    <rPh sb="7" eb="8">
      <t>サイ</t>
    </rPh>
    <rPh sb="13" eb="14">
      <t>ジ</t>
    </rPh>
    <rPh sb="18" eb="20">
      <t>ドスウ</t>
    </rPh>
    <rPh sb="26" eb="28">
      <t>キョウジ</t>
    </rPh>
    <phoneticPr fontId="1"/>
  </si>
  <si>
    <r>
      <rPr>
        <sz val="20"/>
        <color theme="1"/>
        <rFont val="BIZ UDPゴシック"/>
        <family val="3"/>
        <charset val="128"/>
      </rPr>
      <t>★お知らせ★</t>
    </r>
    <r>
      <rPr>
        <sz val="11"/>
        <color theme="1"/>
        <rFont val="BIZ UDPゴシック"/>
        <family val="3"/>
        <charset val="128"/>
      </rPr>
      <t xml:space="preserve">　
</t>
    </r>
    <r>
      <rPr>
        <sz val="14"/>
        <color theme="1"/>
        <rFont val="BIZ UDPゴシック"/>
        <family val="3"/>
        <charset val="128"/>
      </rPr>
      <t>『輸出貨物』経済制裁対象国への輸送に関して　</t>
    </r>
    <r>
      <rPr>
        <sz val="11"/>
        <color theme="1"/>
        <rFont val="BIZ UDPゴシック"/>
        <family val="3"/>
        <charset val="128"/>
      </rPr>
      <t xml:space="preserve">
http://www.oceanlinks.co.jp/wp-content/uploads/2015/10/INFORMATION-3.pdf</t>
    </r>
    <phoneticPr fontId="1"/>
  </si>
  <si>
    <t>株式会社宇徳　東京フレートセンター　気付　オーシャンリンクス
東京都品川区八潮2‐8‐1　 
TEL 03-3790-1241/FAX 03-3790-0803
保税名称 : UTOC TFC H /W NACCS : 1FWC7 
DOC送付先 ①搬入倉庫送信先　tyo_exp_document@utoc.co.jp　
                   ②B/L作成部署送付先　docs-tokyo@oceanlinks.co.jp
ACL 船会社 コード：OCL1（オーシーエルイチ）
ACL 通知先コード：4AOCL(ヨンエーオーシーエル）
ACL 通知先コード：1CUTK(イチシーユーティーケー）
下記URLより貨物搬入の事前予約・搬入確認いただけます。https://www.utoc.co.jp/operation/uciom/</t>
    <phoneticPr fontId="1"/>
  </si>
  <si>
    <t>株式会社宇徳 本牧A-6CFS　気付　オーシャンリンクス
神奈川県横浜市中区本牧埠頭 9-1
TEL 045-264-7011/FAX 045-264-8036
保税名称 : 株式会社宇徳 本牧埠頭 A-6CFS 保税蔵置場     NACCS: 2EWT8
DOC送付先 ①搬入倉庫送信先　yok_exp_document@utoc.co.jp 
                  ②B/L作成部署送付先　docs-tokyo@oceanlinks.co.jp
ACL 船会社 コード：OCL1（オーシーエルイチ）
ACL 通知先コード：4AOCL(ヨンエーオーシーエル）
ACL 通知先コード：2RUTK(ニアールユーティーケー）
下記URLの手順に沿って貨物搬入確認をお願いします。
https://www.utoc.co.jp/business/pdf/a6_export_mail_annai202208.pdf</t>
    <phoneticPr fontId="1"/>
  </si>
  <si>
    <t>株式会社宇徳 本牧A-6CFS　気付　オーシャンリンクス
神奈川県横浜市中区本牧埠頭 9-1
TEL 045-264-7011/FAX 045-264-8036
保税名称 : 株式会社宇徳 本牧埠頭 A-6CFS 保税蔵置場 
NACCS: 2EWT8
DOC送付先 ①搬入倉庫送信先　yok_exp_document@utoc.co.jp 
            ②B/L作成部署送付先　docs-tokyo@oceanlinks.co.jp
ACL 船会社 コード：OCL1（オーシーエルイチ）
ACL 通知先コード：4AOCL(ヨンエーオーシーエル）
ACL 通知先コード：2RUTK(ニアールユーティーケー）
下記URLの手順に沿って貨物搬入確認をお願いします。
https://www.utoc.co.jp/business/pdf/a6_export_mail_annai202208.pdf</t>
    <phoneticPr fontId="1"/>
  </si>
  <si>
    <t>083S</t>
    <phoneticPr fontId="1"/>
  </si>
  <si>
    <t>11/17-17</t>
    <phoneticPr fontId="1"/>
  </si>
  <si>
    <t>12/09</t>
    <phoneticPr fontId="1"/>
  </si>
  <si>
    <t>JBA</t>
  </si>
  <si>
    <t>TS SHENZHEN</t>
  </si>
  <si>
    <t>24024S</t>
    <phoneticPr fontId="1"/>
  </si>
  <si>
    <t>24026S</t>
    <phoneticPr fontId="1"/>
  </si>
  <si>
    <t>TS CHIBA</t>
  </si>
  <si>
    <t>11/</t>
    <phoneticPr fontId="1"/>
  </si>
  <si>
    <t>12/03-03</t>
    <phoneticPr fontId="1"/>
  </si>
  <si>
    <t>11/29</t>
    <phoneticPr fontId="1"/>
  </si>
  <si>
    <t>TCG</t>
    <phoneticPr fontId="1"/>
  </si>
  <si>
    <t>024S</t>
  </si>
  <si>
    <t>11/02-02</t>
  </si>
  <si>
    <t>OOCL</t>
  </si>
  <si>
    <t>10/21-22</t>
  </si>
  <si>
    <t>10/21-21</t>
  </si>
  <si>
    <t>10/17-18</t>
  </si>
  <si>
    <t>10/17-17</t>
  </si>
  <si>
    <t>10/14-14</t>
  </si>
  <si>
    <t>10/10-11</t>
  </si>
  <si>
    <t>10/10-10</t>
  </si>
  <si>
    <t>10/07-08</t>
  </si>
  <si>
    <t>10/07-07</t>
  </si>
  <si>
    <t>10/03-04</t>
  </si>
  <si>
    <t>10/03-03</t>
  </si>
  <si>
    <t>09/30-10/01</t>
  </si>
  <si>
    <t>09/30-30</t>
  </si>
  <si>
    <t>09/26-27</t>
  </si>
  <si>
    <t>09/26-26</t>
  </si>
  <si>
    <t>YOK</t>
    <phoneticPr fontId="1"/>
  </si>
  <si>
    <t>09/20</t>
    <phoneticPr fontId="1"/>
  </si>
  <si>
    <t>10/14-15</t>
    <phoneticPr fontId="1"/>
  </si>
  <si>
    <t>10/11</t>
    <phoneticPr fontId="1"/>
  </si>
  <si>
    <t>2439W</t>
    <phoneticPr fontId="1"/>
  </si>
  <si>
    <t>2439W</t>
    <phoneticPr fontId="1"/>
  </si>
  <si>
    <t>2440W</t>
    <phoneticPr fontId="1"/>
  </si>
  <si>
    <t>2440W</t>
    <phoneticPr fontId="1"/>
  </si>
  <si>
    <t>2440W</t>
    <phoneticPr fontId="1"/>
  </si>
  <si>
    <t>2441W</t>
    <phoneticPr fontId="1"/>
  </si>
  <si>
    <t>2442W</t>
    <phoneticPr fontId="1"/>
  </si>
  <si>
    <t>2442W</t>
    <phoneticPr fontId="1"/>
  </si>
  <si>
    <t>GLORY SHENGDONG</t>
  </si>
  <si>
    <t>10/17</t>
    <phoneticPr fontId="1"/>
  </si>
  <si>
    <t>2444W</t>
    <phoneticPr fontId="1"/>
  </si>
  <si>
    <t>2445W</t>
    <phoneticPr fontId="1"/>
  </si>
  <si>
    <t>YOK</t>
    <phoneticPr fontId="1"/>
  </si>
  <si>
    <t>10/24-24</t>
    <phoneticPr fontId="1"/>
  </si>
  <si>
    <t>10/24-25</t>
    <phoneticPr fontId="1"/>
  </si>
  <si>
    <t>10/28-28</t>
    <phoneticPr fontId="1"/>
  </si>
  <si>
    <t>10/28-29</t>
    <phoneticPr fontId="1"/>
  </si>
  <si>
    <t>10/31-31</t>
    <phoneticPr fontId="1"/>
  </si>
  <si>
    <t>10/22</t>
    <phoneticPr fontId="1"/>
  </si>
  <si>
    <t>10/23</t>
    <phoneticPr fontId="1"/>
  </si>
  <si>
    <t>10/25</t>
    <phoneticPr fontId="1"/>
  </si>
  <si>
    <t>10/29</t>
    <phoneticPr fontId="1"/>
  </si>
  <si>
    <t>10/27</t>
    <phoneticPr fontId="1"/>
  </si>
  <si>
    <t>10/30</t>
    <phoneticPr fontId="1"/>
  </si>
  <si>
    <t>11/03</t>
    <phoneticPr fontId="1"/>
  </si>
  <si>
    <t>10/27</t>
    <phoneticPr fontId="1"/>
  </si>
  <si>
    <r>
      <t>9/17</t>
    </r>
    <r>
      <rPr>
        <b/>
        <sz val="12"/>
        <rFont val="ＭＳ Ｐ明朝"/>
        <family val="1"/>
        <charset val="128"/>
      </rPr>
      <t>変更分</t>
    </r>
    <rPh sb="4" eb="7">
      <t>ヘンコウブン</t>
    </rPh>
    <phoneticPr fontId="1"/>
  </si>
  <si>
    <t>OOCL ZHOUSHAN</t>
    <phoneticPr fontId="1"/>
  </si>
  <si>
    <t>GSL MAREN</t>
    <phoneticPr fontId="1"/>
  </si>
  <si>
    <t>007S</t>
    <phoneticPr fontId="1"/>
  </si>
  <si>
    <t>AKITETA</t>
  </si>
  <si>
    <t>09/22-23</t>
    <phoneticPr fontId="1"/>
  </si>
  <si>
    <t>09/28</t>
    <phoneticPr fontId="1"/>
  </si>
  <si>
    <t>09/29-30</t>
    <phoneticPr fontId="1"/>
  </si>
  <si>
    <t>10/05</t>
    <phoneticPr fontId="1"/>
  </si>
  <si>
    <t>039S</t>
    <phoneticPr fontId="1"/>
  </si>
  <si>
    <t>10/05-05</t>
    <phoneticPr fontId="1"/>
  </si>
  <si>
    <t>11/09-09</t>
    <phoneticPr fontId="1"/>
  </si>
  <si>
    <t>11/06</t>
    <phoneticPr fontId="1"/>
  </si>
  <si>
    <t>11/06</t>
    <phoneticPr fontId="1"/>
  </si>
  <si>
    <t>11/15</t>
    <phoneticPr fontId="1"/>
  </si>
  <si>
    <t>HKG</t>
    <phoneticPr fontId="1"/>
  </si>
  <si>
    <t xml:space="preserve">ATHENS BRIDGE </t>
  </si>
  <si>
    <t>11/03-04</t>
    <phoneticPr fontId="1"/>
  </si>
  <si>
    <t>10/31</t>
    <phoneticPr fontId="1"/>
  </si>
  <si>
    <t>11/11</t>
    <phoneticPr fontId="1"/>
  </si>
  <si>
    <t>S007</t>
  </si>
  <si>
    <t>INTERASIA ELEVATE</t>
  </si>
  <si>
    <t>S044</t>
  </si>
  <si>
    <t>OMIT BY CARRIER</t>
    <phoneticPr fontId="1"/>
  </si>
  <si>
    <t>×</t>
    <phoneticPr fontId="1"/>
  </si>
  <si>
    <t>ONE HAMBURG</t>
    <phoneticPr fontId="1"/>
  </si>
  <si>
    <t>080W</t>
    <phoneticPr fontId="1"/>
  </si>
  <si>
    <t>SIN</t>
  </si>
  <si>
    <t>COSCO</t>
  </si>
  <si>
    <t>087S</t>
    <phoneticPr fontId="1"/>
  </si>
  <si>
    <t>11/24-24</t>
    <phoneticPr fontId="1"/>
  </si>
  <si>
    <t>11/30</t>
    <phoneticPr fontId="1"/>
  </si>
  <si>
    <t>12/07</t>
    <phoneticPr fontId="1"/>
  </si>
  <si>
    <t>S045</t>
    <phoneticPr fontId="1"/>
  </si>
  <si>
    <t>11/15-16</t>
    <phoneticPr fontId="1"/>
  </si>
  <si>
    <t>11/22-23</t>
    <phoneticPr fontId="1"/>
  </si>
  <si>
    <t>12/04</t>
    <phoneticPr fontId="1"/>
  </si>
  <si>
    <t>0139S</t>
    <phoneticPr fontId="1"/>
  </si>
  <si>
    <t>2131S</t>
    <phoneticPr fontId="1"/>
  </si>
  <si>
    <t>12/10-10</t>
    <phoneticPr fontId="1"/>
  </si>
  <si>
    <t>12/12</t>
    <phoneticPr fontId="1"/>
  </si>
  <si>
    <t>12/19</t>
    <phoneticPr fontId="1"/>
  </si>
  <si>
    <t>CALIDRIS</t>
    <phoneticPr fontId="1"/>
  </si>
  <si>
    <t>12/02-03</t>
    <phoneticPr fontId="1"/>
  </si>
  <si>
    <t>12/09-10</t>
    <phoneticPr fontId="1"/>
  </si>
  <si>
    <t>S071</t>
    <phoneticPr fontId="1"/>
  </si>
  <si>
    <t>12/11</t>
    <phoneticPr fontId="1"/>
  </si>
  <si>
    <t>HCH</t>
    <phoneticPr fontId="1"/>
  </si>
  <si>
    <t>S040</t>
    <phoneticPr fontId="1"/>
  </si>
  <si>
    <t>11/30-30</t>
    <phoneticPr fontId="1"/>
  </si>
  <si>
    <t>12/07-07</t>
    <phoneticPr fontId="1"/>
  </si>
  <si>
    <t>12/10</t>
    <phoneticPr fontId="1"/>
  </si>
  <si>
    <t>12/17</t>
    <phoneticPr fontId="1"/>
  </si>
  <si>
    <t>HPH</t>
    <phoneticPr fontId="1"/>
  </si>
  <si>
    <t>POS YOKOHAMA</t>
    <phoneticPr fontId="1"/>
  </si>
  <si>
    <t>1509W</t>
    <phoneticPr fontId="1"/>
  </si>
  <si>
    <t>11/20-20</t>
    <phoneticPr fontId="1"/>
  </si>
  <si>
    <t>11/24</t>
    <phoneticPr fontId="1"/>
  </si>
  <si>
    <t>DONGJIN VENUS</t>
    <phoneticPr fontId="1"/>
  </si>
  <si>
    <t>0255N</t>
    <phoneticPr fontId="1"/>
  </si>
  <si>
    <t>1510W</t>
    <phoneticPr fontId="1"/>
  </si>
  <si>
    <t>11/27-27</t>
    <phoneticPr fontId="1"/>
  </si>
  <si>
    <t>12/01</t>
    <phoneticPr fontId="1"/>
  </si>
  <si>
    <t>0256N</t>
    <phoneticPr fontId="1"/>
  </si>
  <si>
    <t>1511W</t>
    <phoneticPr fontId="1"/>
  </si>
  <si>
    <t>12/04-04</t>
    <phoneticPr fontId="1"/>
  </si>
  <si>
    <t>12/08</t>
    <phoneticPr fontId="1"/>
  </si>
  <si>
    <t>0257N</t>
    <phoneticPr fontId="1"/>
  </si>
  <si>
    <t>12/06-06</t>
    <phoneticPr fontId="1"/>
  </si>
  <si>
    <t>1512W</t>
    <phoneticPr fontId="1"/>
  </si>
  <si>
    <t>12/11-11</t>
    <phoneticPr fontId="1"/>
  </si>
  <si>
    <t>12/15</t>
    <phoneticPr fontId="1"/>
  </si>
  <si>
    <t>0258N</t>
    <phoneticPr fontId="1"/>
  </si>
  <si>
    <t>12/13-13</t>
    <phoneticPr fontId="1"/>
  </si>
  <si>
    <t>▲</t>
  </si>
  <si>
    <t>2431W</t>
    <phoneticPr fontId="1"/>
  </si>
  <si>
    <t>254S</t>
    <phoneticPr fontId="1"/>
  </si>
  <si>
    <t>199S</t>
    <phoneticPr fontId="1"/>
  </si>
  <si>
    <t>11/30</t>
  </si>
  <si>
    <t>11/05-06</t>
    <phoneticPr fontId="1"/>
  </si>
  <si>
    <t>11/12-13</t>
    <phoneticPr fontId="1"/>
  </si>
  <si>
    <t>A ONTAKE</t>
    <phoneticPr fontId="1"/>
  </si>
  <si>
    <t>2447W</t>
    <phoneticPr fontId="1"/>
  </si>
  <si>
    <t>11/19-20</t>
    <phoneticPr fontId="1"/>
  </si>
  <si>
    <t>MILD TEMPO</t>
    <phoneticPr fontId="1"/>
  </si>
  <si>
    <t>11/26-27</t>
    <phoneticPr fontId="1"/>
  </si>
  <si>
    <t>12/04-05</t>
    <phoneticPr fontId="1"/>
  </si>
  <si>
    <t>2362W</t>
    <phoneticPr fontId="1"/>
  </si>
  <si>
    <t>12/11-12</t>
    <phoneticPr fontId="1"/>
  </si>
  <si>
    <t>12/06</t>
    <phoneticPr fontId="1"/>
  </si>
  <si>
    <t>12/16</t>
    <phoneticPr fontId="1"/>
  </si>
  <si>
    <t>2468W</t>
    <phoneticPr fontId="1"/>
  </si>
  <si>
    <t>12/18-19</t>
    <phoneticPr fontId="1"/>
  </si>
  <si>
    <t>12/13</t>
    <phoneticPr fontId="1"/>
  </si>
  <si>
    <t>12/23</t>
    <phoneticPr fontId="1"/>
  </si>
  <si>
    <t>2446W</t>
    <phoneticPr fontId="1"/>
  </si>
  <si>
    <t>2448W</t>
    <phoneticPr fontId="1"/>
  </si>
  <si>
    <t>11/29-30</t>
    <phoneticPr fontId="1"/>
  </si>
  <si>
    <t>2420S</t>
  </si>
  <si>
    <t>E</t>
  </si>
  <si>
    <t>F</t>
  </si>
  <si>
    <t>G</t>
  </si>
  <si>
    <t>I  VESSEL</t>
  </si>
  <si>
    <t>I</t>
  </si>
  <si>
    <t>J VESSEL</t>
  </si>
  <si>
    <t>J</t>
  </si>
  <si>
    <t>K VESSEL</t>
  </si>
  <si>
    <t>K</t>
  </si>
  <si>
    <t>L VESSEL</t>
  </si>
  <si>
    <t>L</t>
  </si>
  <si>
    <t>11/23-24</t>
  </si>
  <si>
    <t>M VESSEL</t>
  </si>
  <si>
    <t>M</t>
  </si>
  <si>
    <t>11/30-12/01</t>
  </si>
  <si>
    <t>11/26</t>
  </si>
  <si>
    <t>12/07</t>
  </si>
  <si>
    <t>384S</t>
    <phoneticPr fontId="1"/>
  </si>
  <si>
    <t>12/18</t>
    <phoneticPr fontId="1"/>
  </si>
  <si>
    <t>12/25</t>
    <phoneticPr fontId="1"/>
  </si>
  <si>
    <t>10/27</t>
  </si>
  <si>
    <t>063S</t>
  </si>
  <si>
    <t>10/26-26</t>
  </si>
  <si>
    <t>264S</t>
  </si>
  <si>
    <t>11/10</t>
  </si>
  <si>
    <t>302S</t>
    <phoneticPr fontId="1"/>
  </si>
  <si>
    <t>064S</t>
    <phoneticPr fontId="1"/>
  </si>
  <si>
    <t>E  VESSEL</t>
  </si>
  <si>
    <t>F  VESSEL</t>
  </si>
  <si>
    <t>11/14</t>
  </si>
  <si>
    <t>G  VESSEL</t>
  </si>
  <si>
    <t>11/21</t>
  </si>
  <si>
    <t>SITC JIADE</t>
    <phoneticPr fontId="1"/>
  </si>
  <si>
    <t>SITC SHANDONG</t>
    <phoneticPr fontId="1"/>
  </si>
  <si>
    <t>NO SERVICE</t>
    <phoneticPr fontId="1"/>
  </si>
  <si>
    <t>S051</t>
  </si>
  <si>
    <t>WAN HAI 173 S114 &gt; WAN HAI 178 S037</t>
  </si>
  <si>
    <t>S037</t>
  </si>
  <si>
    <t>S053</t>
  </si>
  <si>
    <t>WAN HAI 173 S115 &gt; WAN HAI 178 S038</t>
  </si>
  <si>
    <t>S038</t>
  </si>
  <si>
    <t>S054</t>
  </si>
  <si>
    <t>11/09-09</t>
  </si>
  <si>
    <t>S039</t>
  </si>
  <si>
    <t>11/16-16</t>
  </si>
  <si>
    <t>11/23-23</t>
  </si>
  <si>
    <t>12/03</t>
  </si>
  <si>
    <t>275S</t>
    <phoneticPr fontId="1"/>
  </si>
  <si>
    <t>CAPE FORTIUS</t>
    <phoneticPr fontId="1"/>
  </si>
  <si>
    <t>134S</t>
    <phoneticPr fontId="1"/>
  </si>
  <si>
    <t>040S</t>
  </si>
  <si>
    <t>164S</t>
    <phoneticPr fontId="1"/>
  </si>
  <si>
    <t>0IZI5S1NC</t>
    <phoneticPr fontId="1"/>
  </si>
  <si>
    <t>0IZI7S1NC</t>
    <phoneticPr fontId="1"/>
  </si>
  <si>
    <t>0IZI9S1NC</t>
    <phoneticPr fontId="1"/>
  </si>
  <si>
    <t>※国慶節の前後はスケジュールが大きく変わる場合がございますのであらかじめご了承くださいませ。</t>
    <rPh sb="1" eb="4">
      <t>コッケイセツ</t>
    </rPh>
    <rPh sb="5" eb="7">
      <t>ゼンゴ</t>
    </rPh>
    <rPh sb="15" eb="16">
      <t>オオ</t>
    </rPh>
    <rPh sb="18" eb="19">
      <t>カ</t>
    </rPh>
    <rPh sb="21" eb="23">
      <t>バアイ</t>
    </rPh>
    <rPh sb="37" eb="39">
      <t>リョウショウ</t>
    </rPh>
    <phoneticPr fontId="1"/>
  </si>
  <si>
    <t>ONE HONOLULU</t>
    <phoneticPr fontId="1"/>
  </si>
  <si>
    <r>
      <t>TOKYO/YOKOHAMA発</t>
    </r>
    <r>
      <rPr>
        <b/>
        <sz val="18"/>
        <color theme="1"/>
        <rFont val="Microsoft JhengHei"/>
        <family val="3"/>
      </rPr>
      <t>│</t>
    </r>
    <r>
      <rPr>
        <b/>
        <sz val="18"/>
        <color theme="1"/>
        <rFont val="BIZ UDPゴシック"/>
        <family val="3"/>
        <charset val="128"/>
      </rPr>
      <t>輸出LCL</t>
    </r>
    <phoneticPr fontId="1"/>
  </si>
  <si>
    <t>1.韓国 釜山 （ PUSAN ）</t>
    <phoneticPr fontId="1"/>
  </si>
  <si>
    <t xml:space="preserve">2.韓国 仁川 （ INCHEON ） </t>
    <phoneticPr fontId="1"/>
  </si>
  <si>
    <t xml:space="preserve">3.ドバイ （ DUBAI, JEBEL ALI ）  </t>
    <phoneticPr fontId="1"/>
  </si>
  <si>
    <t xml:space="preserve">4.台湾 基隆 （ KEELUNG ） </t>
    <phoneticPr fontId="1"/>
  </si>
  <si>
    <t xml:space="preserve">5.台湾 台中 （ TAICHUNG ） </t>
    <phoneticPr fontId="1"/>
  </si>
  <si>
    <t xml:space="preserve">6.台湾 高雄 （ KAOHSIUNG ） </t>
    <phoneticPr fontId="1"/>
  </si>
  <si>
    <t xml:space="preserve">7.中国 上海 （ SHANGHAI ） </t>
    <phoneticPr fontId="1"/>
  </si>
  <si>
    <t xml:space="preserve">8.中国 青島 （ QINGDAO ） </t>
    <phoneticPr fontId="1"/>
  </si>
  <si>
    <t xml:space="preserve">9.中国 大連 （ DALIAN ） </t>
    <phoneticPr fontId="1"/>
  </si>
  <si>
    <t xml:space="preserve">10.中国 新港 （ XINGANG ） </t>
    <phoneticPr fontId="1"/>
  </si>
  <si>
    <t xml:space="preserve">11.中国 寧波 （ NINGBO ） </t>
    <phoneticPr fontId="1"/>
  </si>
  <si>
    <t xml:space="preserve">12.中国 厦門　（ XIAMEN ） </t>
    <phoneticPr fontId="1"/>
  </si>
  <si>
    <t xml:space="preserve">13.香港　（ HONＧ KONG ） </t>
    <phoneticPr fontId="1"/>
  </si>
  <si>
    <t xml:space="preserve">14.シンガポール （ SINGAPORE ） </t>
    <phoneticPr fontId="1"/>
  </si>
  <si>
    <t xml:space="preserve">15.インドネシア ジャカルタ　（ JAKARTA ） </t>
    <phoneticPr fontId="1"/>
  </si>
  <si>
    <t xml:space="preserve">16.マレーシア ポートケラン （ PORT KELANG ） </t>
    <phoneticPr fontId="1"/>
  </si>
  <si>
    <t xml:space="preserve">17.フィリピン マニラ （ MANILA NORTH ） </t>
    <phoneticPr fontId="1"/>
  </si>
  <si>
    <t xml:space="preserve">18.ベトナム ホーチミン （ HOCHIMINH ） </t>
    <phoneticPr fontId="1"/>
  </si>
  <si>
    <t xml:space="preserve">19.ベトナム ハイフォン （ HAIPHONG ） </t>
    <phoneticPr fontId="1"/>
  </si>
  <si>
    <t xml:space="preserve">20.タイ バンコク （ BANGKOK ） </t>
    <phoneticPr fontId="1"/>
  </si>
  <si>
    <t xml:space="preserve">21.タイ レムチャバン （ LAEM CHABANG ） </t>
    <phoneticPr fontId="1"/>
  </si>
  <si>
    <t>ONE ORPHEUS</t>
    <phoneticPr fontId="1"/>
  </si>
  <si>
    <t>072W</t>
    <phoneticPr fontId="1"/>
  </si>
  <si>
    <t>2443W</t>
    <phoneticPr fontId="1"/>
  </si>
  <si>
    <t>※国慶節の前後はスケジュールが大きく変わる場合がございますのであらかじめご了承くださいませ。</t>
    <phoneticPr fontId="1"/>
  </si>
  <si>
    <t>㈱エースロジコム　横浜事業所
神奈川県横浜市鶴見区大黒埠頭22 YCC物流棟内 109号
TEL ： 045-510-2158　/　FAX ： 045-510-2159　
NACCS ： 2HI47
↓↓DOCは下記へもご送付お願いします↓↓ 　
①搬入倉庫送信先 : masahiro_hashizume@acelogicom.co.jp
②弊社B/L作成部署： docs-tokyo@oceanlinks.co.jp 　
ACL 船会社 コード：OCL1（オーシーエルイチ）
ACL 通知先コード：4AOCL(ヨンエーオーシーエル）
ACL 通知先コード：2AARZ（ニエーエーアールゼット）</t>
    <phoneticPr fontId="1"/>
  </si>
  <si>
    <t xml:space="preserve">横 浜 貨 物 搬 入 先 </t>
    <phoneticPr fontId="1"/>
  </si>
  <si>
    <t>㈱エースロジコム　東京事務所 
東京都大田区東海1-3-6 プロロジスパーク東京太田内 1F
TEL ： 03-5755-7419　/　ＦＡＸ： 03-5755-7423　　
NACCS ： 1FWT5
↓↓DOCは下記へもご送付お願いします↓↓ 　 
①搬入倉庫送信先　: koji_terasawa@acelogicom.co.jp
②弊社B/L作成部署： docs-tokyo@oceanlinks.co.jp 　
ACL 船会社 コード：OCL1（オーシーエルイチ）
ACL 通知先コード：4AOCL(ヨンエーオーシーエル）
ACL 通知先コード：1AARZ（イチエーエーアールゼット）</t>
    <phoneticPr fontId="1"/>
  </si>
  <si>
    <t xml:space="preserve">東 京 貨 物 搬 入 先 </t>
    <phoneticPr fontId="1"/>
  </si>
  <si>
    <r>
      <rPr>
        <b/>
        <sz val="18"/>
        <color rgb="FFFF0000"/>
        <rFont val="BIZ UDPゴシック"/>
        <family val="3"/>
        <charset val="128"/>
      </rPr>
      <t>【重要】</t>
    </r>
    <r>
      <rPr>
        <b/>
        <sz val="12"/>
        <color rgb="FFFF0000"/>
        <rFont val="BIZ UDPゴシック"/>
        <family val="3"/>
        <charset val="128"/>
      </rPr>
      <t xml:space="preserve">
BOOKINGご用命時､必ずご一読ください｡</t>
    </r>
    <phoneticPr fontId="1"/>
  </si>
  <si>
    <r>
      <rPr>
        <b/>
        <sz val="14"/>
        <color theme="1"/>
        <rFont val="BIZ UDPゴシック"/>
        <family val="3"/>
        <charset val="128"/>
      </rPr>
      <t>★お知らせ★</t>
    </r>
    <r>
      <rPr>
        <sz val="8"/>
        <color theme="1"/>
        <rFont val="BIZ UDPゴシック"/>
        <family val="3"/>
        <charset val="128"/>
      </rPr>
      <t xml:space="preserve">
※</t>
    </r>
    <r>
      <rPr>
        <sz val="11"/>
        <color theme="1"/>
        <rFont val="BIZ UDPゴシック"/>
        <family val="3"/>
        <charset val="128"/>
      </rPr>
      <t>1PKGあたり3トンを超える貨物については取り扱いが出来ない場合がございますので事前に営業担当までご連絡ください。</t>
    </r>
    <phoneticPr fontId="1"/>
  </si>
  <si>
    <r>
      <rPr>
        <b/>
        <sz val="14"/>
        <color theme="1"/>
        <rFont val="BIZ UDPゴシック"/>
        <family val="3"/>
        <charset val="128"/>
      </rPr>
      <t xml:space="preserve">★お知らせ★
</t>
    </r>
    <r>
      <rPr>
        <sz val="8"/>
        <color theme="1"/>
        <rFont val="BIZ UDPゴシック"/>
        <family val="3"/>
        <charset val="128"/>
      </rPr>
      <t xml:space="preserve">
</t>
    </r>
    <r>
      <rPr>
        <b/>
        <sz val="10"/>
        <color rgb="FFFF0000"/>
        <rFont val="BIZ UDPゴシック"/>
        <family val="3"/>
        <charset val="128"/>
      </rPr>
      <t xml:space="preserve">★9/18 CFS CUTより搬入先が変更となります。ご注意ください★
</t>
    </r>
    <r>
      <rPr>
        <sz val="9"/>
        <rFont val="BIZ UDPゴシック"/>
        <family val="3"/>
        <charset val="128"/>
      </rPr>
      <t>東京受け貨物→東京積み / 横浜受け貨物→横浜積みとなります。</t>
    </r>
    <phoneticPr fontId="1"/>
  </si>
  <si>
    <t>横 浜 貨 物 搬 入 先 -　（搬入事前予約不要）</t>
    <phoneticPr fontId="1"/>
  </si>
  <si>
    <t xml:space="preserve">
ジャパン・バン・ラインズ（株） 
NACCS: (内貨) 2EDZ3 / (外貨)2EJ23
住所: 231-0811
神奈川県横浜市中区本牧埠頭6
鈴江コーポレーション本牧A突堤営業所内
TEL: 045-625-3414 / FAX: 045-625-3433
受付時間: 8:00 - 12:00 / 13:00 - 16:00   (荷受:8:45 -)
消防法該当貨搬入日: CFS CUT翌営業日朝一(外貨)
【DOC送付先】
B/L作成部署送付先： docs-tokyo@oceanlinks.co.jp
ACL 船会社 コード：OCL1（オーシーエルイチ）
ACL 通知先コード：4AOCL(ヨンエーオーシーエル）</t>
    <phoneticPr fontId="1"/>
  </si>
  <si>
    <t>（株）日成 
NACCS: 1FW69 
住所: 143-0001
東京都大田区東海4-3-1 東京海貨センター
TEL: 03-5492-7251 / FAX: 03-3790-6780
受付時間: 8:30 - 11:30 / 13:00 - 16:00
消防法該当貨搬入日: CFS CUT翌営業日朝一(外貨)
【DOC送付先】
B/L作成部署送付先： docs-tokyo@oceanlinks.co.jp
ACL 船会社 コード：OCL1（オーシーエルイチ）
ACL 通知先コード：4AOCL(ヨンエーオーシーエル）</t>
    <phoneticPr fontId="1"/>
  </si>
  <si>
    <t>東 京 貨 物 搬 入 先 -　（搬入事前予約不要）</t>
    <phoneticPr fontId="1"/>
  </si>
  <si>
    <r>
      <t xml:space="preserve">株式会社宇徳 本牧A-6CFS　気付　オーシャンリンクス
神奈川県横浜市中区本牧埠頭 9-1　
TEL 045-264-7011/FAX 045-264-8036
保税名称 : 株式会社宇徳 本牧埠頭 A-6CFS 保税蔵置場 　　
NACCS: 2EWT8
DOC送付先
 ①搬入倉庫送信先　yok_exp_document@utoc.co.jp       　　　　　　                       
 ②B/L作成部署送付先　docs-tokyo@oceanlinks.co.jp
ACL 船会社 コード：OCL1（オーシーエルイチ）
ACL 通知先コード：4AOCL(ヨンエーオーシーエル）
ACL 通知先コード：2RUTK(ニアールユーティーケー）
下記URLの手順に沿って貨物搬入確認をお願いします。
</t>
    </r>
    <r>
      <rPr>
        <sz val="10"/>
        <color theme="1"/>
        <rFont val="BIZ UDPゴシック"/>
        <family val="3"/>
        <charset val="128"/>
      </rPr>
      <t>https://www.utoc.co.jp/business/pdf/a6_export_mail_annai202208.pdf</t>
    </r>
    <phoneticPr fontId="1"/>
  </si>
  <si>
    <t xml:space="preserve">横 浜 貨 物 搬 入 先 </t>
    <phoneticPr fontId="1"/>
  </si>
  <si>
    <t>株式会社宇徳　東京フレートセンター　気付　オーシャンリンクス
東京都品川区八潮2‐8‐1　 
TEL 03-3790-1241/FAX 03-3790-0803
保税名称 : UTOC TFC H /W NACCS : 1FWC7 
DOC送付先
 ①搬入倉庫送信先　tyo_exp_document@utoc.co.jp　
 ②B/L作成部署送付先　docs-tokyo@oceanlinks.co.jp
ACL 船会社 コード：OCL1（オーシーエルイチ）
ACL 通知先コード：4AOCL(ヨンエーオーシーエル）
ACL 通知先コード：1CUTK(イチシーユーティーケー）
下記URLより貨物搬入の事前予約・搬入確認いただけます。https://www.utoc.co.jp/operation/uciom/</t>
    <phoneticPr fontId="1"/>
  </si>
  <si>
    <t xml:space="preserve">東 京 貨 物 搬 入 先 </t>
    <phoneticPr fontId="1"/>
  </si>
  <si>
    <t>株式会社宇徳 本牧A-6CFS　気付　オーシャンリンクス
神奈川県横浜市中区本牧埠頭 9-1　
TEL 045-264-7011/FAX 045-264-8036
保税名称 : 株式会社宇徳 本牧埠頭 A-6CFS 保税蔵置場   NACCS: 2EWT8
DOC送付先
 ①搬入倉庫送信先　yok_exp_document@utoc.co.jp       　　　　　　                       
 ②B/L作成部署送付先　docs-tokyo@oceanlinks.co.jp
ACL 船会社 コード：OCL1（オーシーエルイチ）
ACL 通知先コード：4AOCL(ヨンエーオーシーエル）
ACL 通知先コード：2RUTK(ニアールユーティーケー）
下記URLの手順に沿って貨物搬入確認をお願いします。
https://www.utoc.co.jp/business/pdf/a6_export_mail_annai202208.pdf</t>
    <phoneticPr fontId="1"/>
  </si>
  <si>
    <t>横 浜 貨 物 搬 入 先 -</t>
    <phoneticPr fontId="1"/>
  </si>
  <si>
    <t>株式会社宇徳　東京フレートセンター　気付　オーシャンリンクス
東京都品川区八潮2‐8‐1　 
TEL 03-3790-1241/FAX 03-3790-0803
保税名称 : UTOC TFC H /W NACCS : 1FWC7 
DOC送付先
 ①搬入倉庫送信先　tyo_exp_document@utoc.co.jp　
 ②B/L作成部署送付先　docs-tokyo@oceanlinks.co.jp
ACL 船会社 コード：OCL1（オーシーエルイチ）
ACL 通知先コード：4AOCL(ヨンエーオーシーエル）
ACL 通知先コード：1CUTK(イチシーユーティーケー）
下記URLより貨物搬入の事前予約・搬入確認いただけます。https://www.utoc.co.jp/operation/uciom/</t>
    <phoneticPr fontId="1"/>
  </si>
  <si>
    <t xml:space="preserve">東 京 貨 物 搬 入 先 </t>
    <phoneticPr fontId="1"/>
  </si>
  <si>
    <t xml:space="preserve">横 浜 貨 物 搬 入 先 </t>
    <phoneticPr fontId="1"/>
  </si>
  <si>
    <r>
      <t xml:space="preserve">株式会社宇徳 本牧A-6CFS　気付　オーシャンリンクス
神奈川県横浜市中区本牧埠頭 9-1　
TEL 045-264-7011/FAX 045-264-8036
保税名称 : 株式会社宇徳 本牧埠頭 A-6CFS 保税蔵置場 
NACCS: 2EWT8
DOC送付先
 ①搬入倉庫送信先　yok_exp_document@utoc.co.jp       　　　　　　                       
 ②B/L作成部署送付先　docs-tokyo@oceanlinks.co.jp
ACL 船会社 コード：OCL1（オーシーエルイチ）
ACL 通知先コード：4AOCL(ヨンエーオーシーエル）
ACL 通知先コード：2RUTK(ニアールユーティーケー）
下記URLの手順に沿って貨物搬入確認をお願いします。
</t>
    </r>
    <r>
      <rPr>
        <sz val="11"/>
        <color theme="1"/>
        <rFont val="BIZ UDPゴシック"/>
        <family val="3"/>
        <charset val="128"/>
      </rPr>
      <t>https://www.utoc.co.jp/business/pdf/a6_export_mail_annai202208.pdf</t>
    </r>
    <phoneticPr fontId="1"/>
  </si>
  <si>
    <t>株式会社宇徳 本牧A-6CFS　気付　オーシャンリンクス
神奈川県横浜市中区本牧埠頭 9-1　
TEL 045-264-7011/FAX 045-264-8036
保税名称 : 株式会社宇徳 本牧埠頭 A-6CFS 保税蔵置場 
NACCS: 2EWT8
DOC送付先
 ①搬入倉庫送信先　yok_exp_document@utoc.co.jp       　　　　　　                       
 ②B/L作成部署送付先　docs-tokyo@oceanlinks.co.jp
ACL 船会社 コード：OCL1（オーシーエルイチ）
ACL 通知先コード：4AOCL(ヨンエーオーシーエル）
ACL 通知先コード：2RUTK(ニアールユーティーケー）
下記URLの手順に沿って貨物搬入確認をお願いします。
https://www.utoc.co.jp/business/pdf/a6_export_mail_annai202208.pdf</t>
    <phoneticPr fontId="1"/>
  </si>
  <si>
    <t>CONTRIVIA</t>
    <phoneticPr fontId="1"/>
  </si>
  <si>
    <t>CONTRIVIA</t>
    <phoneticPr fontId="1"/>
  </si>
  <si>
    <t>2440W</t>
    <phoneticPr fontId="1"/>
  </si>
  <si>
    <t>OK</t>
  </si>
  <si>
    <t>●OK</t>
  </si>
  <si>
    <t>?</t>
  </si>
  <si>
    <t>XIN MING ZHOU 26</t>
    <phoneticPr fontId="1"/>
  </si>
  <si>
    <t>2409S</t>
    <phoneticPr fontId="1"/>
  </si>
  <si>
    <t>10/10-10/10</t>
    <phoneticPr fontId="1"/>
  </si>
  <si>
    <r>
      <rPr>
        <b/>
        <u/>
        <sz val="16"/>
        <color theme="10"/>
        <rFont val="BIZ UDPゴシック"/>
        <family val="3"/>
        <charset val="128"/>
      </rPr>
      <t xml:space="preserve">★お知らせ★　
</t>
    </r>
    <r>
      <rPr>
        <b/>
        <u/>
        <sz val="10"/>
        <color theme="10"/>
        <rFont val="BIZ UDPゴシック"/>
        <family val="3"/>
        <charset val="128"/>
      </rPr>
      <t xml:space="preserve">
『輸出貨物』経済制裁対象国への輸送に関して</t>
    </r>
    <phoneticPr fontId="1"/>
  </si>
  <si>
    <t xml:space="preserve">【推奨】
ONLINE BOOKINGをご活用ください。
※BOOKING №を即時 発番可能です。
</t>
    <phoneticPr fontId="1"/>
  </si>
  <si>
    <t>【推奨】
ONLINE BOOKINGをご活用ください。
※BOOKING №を即時 発番可能です。</t>
    <phoneticPr fontId="1"/>
  </si>
  <si>
    <t>【重要】
BOOKINGご用命時､必ずご一読ください｡</t>
    <phoneticPr fontId="1"/>
  </si>
  <si>
    <t xml:space="preserve">SITC RUNDE </t>
    <phoneticPr fontId="1"/>
  </si>
  <si>
    <t>2420S</t>
    <phoneticPr fontId="1"/>
  </si>
  <si>
    <t>2422S</t>
    <phoneticPr fontId="1"/>
  </si>
  <si>
    <t xml:space="preserve">SITC MACAO </t>
    <phoneticPr fontId="1"/>
  </si>
  <si>
    <t>SITC LIAONING</t>
    <phoneticPr fontId="1"/>
  </si>
  <si>
    <t>SITC RUNDE</t>
    <phoneticPr fontId="1"/>
  </si>
  <si>
    <t xml:space="preserve">SITC LIAONING </t>
    <phoneticPr fontId="1"/>
  </si>
  <si>
    <t>2444W</t>
    <phoneticPr fontId="1"/>
  </si>
  <si>
    <t>2442W</t>
    <phoneticPr fontId="1"/>
  </si>
  <si>
    <t>　▲</t>
  </si>
  <si>
    <t>　×</t>
  </si>
  <si>
    <t>YM IMMENSE</t>
    <phoneticPr fontId="1"/>
  </si>
  <si>
    <t>384S</t>
    <phoneticPr fontId="1"/>
  </si>
  <si>
    <t>YM IMPROVEMENT</t>
    <phoneticPr fontId="1"/>
  </si>
  <si>
    <t>252S</t>
    <phoneticPr fontId="1"/>
  </si>
  <si>
    <t>10/16</t>
    <phoneticPr fontId="1"/>
  </si>
  <si>
    <t>TS SHENZHEN</t>
    <phoneticPr fontId="1"/>
  </si>
  <si>
    <t>24021S</t>
    <phoneticPr fontId="1"/>
  </si>
  <si>
    <t>24017S</t>
    <phoneticPr fontId="1"/>
  </si>
  <si>
    <t>YML</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</si>
</sst>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6" formatCode="&quot;¥&quot;#,##0;[Red]&quot;¥&quot;\-#,##0"/>
    <numFmt numFmtId="176" formatCode="m/d;@"/>
    <numFmt numFmtId="177" formatCode="yyyy&quot;年&quot;m&quot;月&quot;d&quot;日&quot;;@"/>
    <numFmt numFmtId="178" formatCode="yyyy/m/d;@"/>
    <numFmt numFmtId="179" formatCode="yyyy/m/d\ aaa"/>
  </numFmts>
  <fonts count="222">
    <font>
      <sz val="11"/>
      <color theme="1"/>
      <name val="ＭＳ Ｐゴシック"/>
      <family val="2"/>
      <charset val="128"/>
      <scheme val="minor"/>
    </font>
    <font>
      <sz val="6"/>
      <name val="ＭＳ Ｐゴシック"/>
      <family val="2"/>
      <charset val="128"/>
      <scheme val="minor"/>
    </font>
    <font>
      <sz val="11"/>
      <color theme="0"/>
      <name val="BIZ UDPゴシック"/>
      <family val="3"/>
      <charset val="128"/>
    </font>
    <font>
      <sz val="9"/>
      <color theme="1"/>
      <name val="BIZ UDPゴシック"/>
      <family val="3"/>
      <charset val="128"/>
    </font>
    <font>
      <sz val="8"/>
      <color theme="1"/>
      <name val="BIZ UDPゴシック"/>
      <family val="3"/>
      <charset val="128"/>
    </font>
    <font>
      <sz val="16"/>
      <color theme="0"/>
      <name val="BIZ UDPゴシック"/>
      <family val="3"/>
      <charset val="128"/>
    </font>
    <font>
      <sz val="8"/>
      <color theme="1"/>
      <name val="ＭＳ Ｐゴシック"/>
      <family val="2"/>
      <charset val="128"/>
      <scheme val="minor"/>
    </font>
    <font>
      <sz val="7"/>
      <color theme="1"/>
      <name val="BIZ UDPゴシック"/>
      <family val="3"/>
      <charset val="128"/>
    </font>
    <font>
      <sz val="8"/>
      <color theme="5"/>
      <name val="BIZ UDPゴシック"/>
      <family val="3"/>
      <charset val="128"/>
    </font>
    <font>
      <sz val="8"/>
      <color theme="0"/>
      <name val="BIZ UDPゴシック"/>
      <family val="3"/>
      <charset val="128"/>
    </font>
    <font>
      <sz val="11"/>
      <color theme="6"/>
      <name val="ＭＳ Ｐゴシック"/>
      <family val="2"/>
      <charset val="128"/>
      <scheme val="minor"/>
    </font>
    <font>
      <sz val="11"/>
      <color rgb="FF0070C0"/>
      <name val="ＭＳ Ｐゴシック"/>
      <family val="2"/>
      <charset val="128"/>
      <scheme val="minor"/>
    </font>
    <font>
      <b/>
      <sz val="11"/>
      <color theme="1"/>
      <name val="ＭＳ Ｐゴシック"/>
      <family val="3"/>
      <charset val="128"/>
      <scheme val="minor"/>
    </font>
    <font>
      <sz val="7"/>
      <name val="BIZ UDPゴシック"/>
      <family val="3"/>
      <charset val="128"/>
    </font>
    <font>
      <sz val="11"/>
      <name val="Times New Roman"/>
      <family val="1"/>
    </font>
    <font>
      <sz val="9"/>
      <name val="Times New Roman"/>
      <family val="1"/>
    </font>
    <font>
      <b/>
      <u/>
      <sz val="17"/>
      <color indexed="12"/>
      <name val="Times New Roman"/>
      <family val="1"/>
    </font>
    <font>
      <b/>
      <u/>
      <sz val="17"/>
      <color indexed="12"/>
      <name val="ＭＳ ゴシック"/>
      <family val="3"/>
      <charset val="128"/>
    </font>
    <font>
      <sz val="6"/>
      <name val="ＭＳ Ｐゴシック"/>
      <family val="3"/>
      <charset val="128"/>
    </font>
    <font>
      <b/>
      <sz val="12"/>
      <name val="Times New Roman"/>
      <family val="1"/>
    </font>
    <font>
      <b/>
      <sz val="12"/>
      <color indexed="12"/>
      <name val="Times New Roman"/>
      <family val="1"/>
    </font>
    <font>
      <b/>
      <sz val="12"/>
      <color indexed="10"/>
      <name val="Times New Roman"/>
      <family val="1"/>
    </font>
    <font>
      <sz val="11"/>
      <name val="ＭＳ Ｐゴシック"/>
      <family val="3"/>
      <charset val="128"/>
    </font>
    <font>
      <sz val="11"/>
      <color rgb="FFFF0000"/>
      <name val="ＭＳ Ｐゴシック"/>
      <family val="3"/>
      <charset val="128"/>
      <scheme val="minor"/>
    </font>
    <font>
      <sz val="11"/>
      <color rgb="FF0070C0"/>
      <name val="ＭＳ Ｐゴシック"/>
      <family val="3"/>
      <charset val="128"/>
      <scheme val="minor"/>
    </font>
    <font>
      <sz val="11"/>
      <color theme="6" tint="-0.499984740745262"/>
      <name val="ＭＳ Ｐゴシック"/>
      <family val="2"/>
      <charset val="128"/>
      <scheme val="minor"/>
    </font>
    <font>
      <u/>
      <sz val="11"/>
      <color theme="10"/>
      <name val="ＭＳ Ｐゴシック"/>
      <family val="2"/>
      <charset val="128"/>
      <scheme val="minor"/>
    </font>
    <font>
      <sz val="11"/>
      <color theme="6" tint="-0.499984740745262"/>
      <name val="ＭＳ Ｐゴシック"/>
      <family val="3"/>
      <charset val="128"/>
      <scheme val="minor"/>
    </font>
    <font>
      <sz val="10"/>
      <color rgb="FF000000"/>
      <name val="Arial"/>
      <family val="2"/>
    </font>
    <font>
      <sz val="9"/>
      <color theme="6" tint="-0.499984740745262"/>
      <name val="ＭＳ Ｐゴシック"/>
      <family val="3"/>
      <charset val="128"/>
      <scheme val="minor"/>
    </font>
    <font>
      <b/>
      <sz val="12"/>
      <name val="ＭＳ Ｐ明朝"/>
      <family val="1"/>
      <charset val="128"/>
    </font>
    <font>
      <b/>
      <sz val="11"/>
      <color theme="1"/>
      <name val="BIZ UDPゴシック"/>
      <family val="3"/>
      <charset val="128"/>
    </font>
    <font>
      <sz val="10"/>
      <color theme="1"/>
      <name val="Arial Unicode MS"/>
      <family val="3"/>
      <charset val="128"/>
    </font>
    <font>
      <b/>
      <sz val="11"/>
      <color theme="1"/>
      <name val="ＭＳ Ｐゴシック"/>
      <family val="2"/>
      <charset val="128"/>
      <scheme val="minor"/>
    </font>
    <font>
      <b/>
      <sz val="11"/>
      <color theme="0"/>
      <name val="BIZ UDPゴシック"/>
      <family val="3"/>
      <charset val="128"/>
    </font>
    <font>
      <b/>
      <sz val="11"/>
      <color rgb="FF000000"/>
      <name val="BIZ UDPゴシック"/>
      <family val="3"/>
      <charset val="128"/>
    </font>
    <font>
      <b/>
      <sz val="8"/>
      <color theme="1"/>
      <name val="BIZ UDPゴシック"/>
      <family val="3"/>
      <charset val="128"/>
    </font>
    <font>
      <sz val="11"/>
      <name val="BIZ UDPゴシック"/>
      <family val="3"/>
      <charset val="128"/>
    </font>
    <font>
      <sz val="7"/>
      <color rgb="FFFF0000"/>
      <name val="BIZ UDPゴシック"/>
      <family val="3"/>
      <charset val="128"/>
    </font>
    <font>
      <sz val="9"/>
      <name val="ＭＳ Ｐ明朝"/>
      <family val="1"/>
      <charset val="128"/>
    </font>
    <font>
      <b/>
      <sz val="9"/>
      <color rgb="FFFF0000"/>
      <name val="BIZ UDPゴシック"/>
      <family val="3"/>
      <charset val="128"/>
    </font>
    <font>
      <b/>
      <sz val="12"/>
      <color rgb="FF0000FF"/>
      <name val="ＭＳ Ｐ明朝"/>
      <family val="1"/>
      <charset val="128"/>
    </font>
    <font>
      <b/>
      <sz val="12"/>
      <color rgb="FF0000FF"/>
      <name val="Times New Roman"/>
      <family val="1"/>
    </font>
    <font>
      <b/>
      <sz val="12"/>
      <color rgb="FFFF0000"/>
      <name val="ＭＳ Ｐ明朝"/>
      <family val="1"/>
      <charset val="128"/>
    </font>
    <font>
      <b/>
      <sz val="12"/>
      <color rgb="FFFF0000"/>
      <name val="Times New Roman"/>
      <family val="1"/>
    </font>
    <font>
      <b/>
      <sz val="12"/>
      <name val="ＭＳ 明朝"/>
      <family val="1"/>
      <charset val="128"/>
    </font>
    <font>
      <sz val="11"/>
      <color rgb="FFFF0000"/>
      <name val="ＭＳ Ｐゴシック"/>
      <family val="2"/>
      <charset val="128"/>
      <scheme val="minor"/>
    </font>
    <font>
      <sz val="12"/>
      <name val="Times New Roman"/>
      <family val="1"/>
    </font>
    <font>
      <b/>
      <sz val="12"/>
      <color theme="1"/>
      <name val="Times New Roman"/>
      <family val="1"/>
    </font>
    <font>
      <sz val="11"/>
      <color theme="9" tint="-0.499984740745262"/>
      <name val="ＭＳ Ｐゴシック"/>
      <family val="3"/>
      <charset val="128"/>
      <scheme val="minor"/>
    </font>
    <font>
      <b/>
      <sz val="12"/>
      <color indexed="12"/>
      <name val="ＭＳ Ｐ明朝"/>
      <family val="1"/>
      <charset val="128"/>
    </font>
    <font>
      <b/>
      <sz val="11"/>
      <color indexed="10"/>
      <name val="Times New Roman"/>
      <family val="1"/>
    </font>
    <font>
      <b/>
      <sz val="10"/>
      <color indexed="10"/>
      <name val="ＭＳ Ｐ明朝"/>
      <family val="1"/>
      <charset val="128"/>
    </font>
    <font>
      <b/>
      <sz val="10"/>
      <color indexed="10"/>
      <name val="Times New Roman"/>
      <family val="1"/>
    </font>
    <font>
      <sz val="36"/>
      <color theme="1"/>
      <name val="ＭＳ Ｐゴシック"/>
      <family val="2"/>
      <charset val="128"/>
      <scheme val="minor"/>
    </font>
    <font>
      <b/>
      <sz val="11"/>
      <color theme="9" tint="-0.499984740745262"/>
      <name val="BIZ UDPゴシック"/>
      <family val="3"/>
      <charset val="128"/>
    </font>
    <font>
      <sz val="11"/>
      <color rgb="FF4F6228"/>
      <name val="ＭＳ Ｐゴシック"/>
      <family val="2"/>
      <charset val="128"/>
      <scheme val="minor"/>
    </font>
    <font>
      <sz val="11"/>
      <color rgb="FF4F6228"/>
      <name val="ＭＳ Ｐゴシック"/>
      <family val="3"/>
      <charset val="128"/>
      <scheme val="minor"/>
    </font>
    <font>
      <b/>
      <sz val="11"/>
      <color theme="9" tint="-0.499984740745262"/>
      <name val="ＭＳ Ｐゴシック"/>
      <family val="3"/>
      <charset val="128"/>
      <scheme val="minor"/>
    </font>
    <font>
      <sz val="7"/>
      <color theme="0"/>
      <name val="BIZ UDPゴシック"/>
      <family val="3"/>
      <charset val="128"/>
    </font>
    <font>
      <sz val="11"/>
      <color theme="9" tint="-0.249977111117893"/>
      <name val="ＭＳ Ｐゴシック"/>
      <family val="2"/>
      <charset val="128"/>
      <scheme val="minor"/>
    </font>
    <font>
      <sz val="11"/>
      <color theme="9" tint="-0.249977111117893"/>
      <name val="ＭＳ Ｐゴシック"/>
      <family val="3"/>
      <charset val="128"/>
      <scheme val="minor"/>
    </font>
    <font>
      <b/>
      <sz val="12"/>
      <color rgb="FF00B050"/>
      <name val="Times New Roman"/>
      <family val="1"/>
    </font>
    <font>
      <sz val="11"/>
      <color rgb="FFA87308"/>
      <name val="ＭＳ Ｐゴシック"/>
      <family val="2"/>
      <charset val="128"/>
      <scheme val="minor"/>
    </font>
    <font>
      <sz val="11"/>
      <color rgb="FF00B0F0"/>
      <name val="ＭＳ Ｐゴシック"/>
      <family val="2"/>
      <charset val="128"/>
      <scheme val="minor"/>
    </font>
    <font>
      <b/>
      <sz val="9"/>
      <color rgb="FF0070C0"/>
      <name val="BIZ UDPゴシック"/>
      <family val="3"/>
      <charset val="128"/>
    </font>
    <font>
      <sz val="10"/>
      <color rgb="FF000000"/>
      <name val="BIZ UDPゴシック"/>
      <family val="3"/>
      <charset val="128"/>
    </font>
    <font>
      <sz val="10"/>
      <color rgb="FFFF0000"/>
      <name val="BIZ UDPゴシック"/>
      <family val="3"/>
      <charset val="128"/>
    </font>
    <font>
      <sz val="10"/>
      <color rgb="FF0070C0"/>
      <name val="BIZ UDPゴシック"/>
      <family val="3"/>
      <charset val="128"/>
    </font>
    <font>
      <sz val="11"/>
      <color theme="6" tint="-0.499984740745262"/>
      <name val="BIZ UDPゴシック"/>
      <family val="3"/>
      <charset val="128"/>
    </font>
    <font>
      <sz val="11"/>
      <color rgb="FFFF0000"/>
      <name val="BIZ UDPゴシック"/>
      <family val="3"/>
      <charset val="128"/>
    </font>
    <font>
      <sz val="10"/>
      <color theme="6" tint="-0.499984740745262"/>
      <name val="BIZ UDPゴシック"/>
      <family val="3"/>
      <charset val="128"/>
    </font>
    <font>
      <sz val="11"/>
      <color rgb="FF00B0F0"/>
      <name val="ＭＳ Ｐゴシック"/>
      <family val="3"/>
      <charset val="128"/>
      <scheme val="minor"/>
    </font>
    <font>
      <sz val="11"/>
      <color rgb="FF0070C0"/>
      <name val="BIZ UDPゴシック"/>
      <family val="3"/>
      <charset val="128"/>
    </font>
    <font>
      <sz val="11"/>
      <color theme="9" tint="-0.249977111117893"/>
      <name val="BIZ UDPゴシック"/>
      <family val="3"/>
      <charset val="128"/>
    </font>
    <font>
      <sz val="7"/>
      <color theme="9" tint="-0.249977111117893"/>
      <name val="BIZ UDPゴシック"/>
      <family val="3"/>
      <charset val="128"/>
    </font>
    <font>
      <sz val="10"/>
      <color theme="9" tint="-0.249977111117893"/>
      <name val="BIZ UDPゴシック"/>
      <family val="3"/>
      <charset val="128"/>
    </font>
    <font>
      <sz val="9"/>
      <color rgb="FF00B0F0"/>
      <name val="BIZ UDPゴシック"/>
      <family val="3"/>
      <charset val="128"/>
    </font>
    <font>
      <sz val="11"/>
      <color theme="1"/>
      <name val="ＭＳ Ｐゴシック"/>
      <family val="2"/>
      <charset val="128"/>
      <scheme val="minor"/>
    </font>
    <font>
      <sz val="12"/>
      <color rgb="FF0070C0"/>
      <name val="BIZ UDPゴシック"/>
      <family val="3"/>
      <charset val="128"/>
    </font>
    <font>
      <strike/>
      <sz val="7"/>
      <color theme="1"/>
      <name val="BIZ UDPゴシック"/>
      <family val="3"/>
      <charset val="128"/>
    </font>
    <font>
      <sz val="11"/>
      <color theme="6" tint="-0.249977111117893"/>
      <name val="ＭＳ Ｐゴシック"/>
      <family val="3"/>
      <charset val="128"/>
      <scheme val="minor"/>
    </font>
    <font>
      <strike/>
      <sz val="7"/>
      <name val="BIZ UDPゴシック"/>
      <family val="3"/>
      <charset val="128"/>
    </font>
    <font>
      <sz val="11"/>
      <color theme="1"/>
      <name val="BIZ UDPゴシック"/>
      <family val="3"/>
      <charset val="128"/>
    </font>
    <font>
      <sz val="10"/>
      <color theme="1"/>
      <name val="BIZ UDPゴシック"/>
      <family val="3"/>
      <charset val="128"/>
    </font>
    <font>
      <b/>
      <sz val="9"/>
      <color theme="1"/>
      <name val="BIZ UDPゴシック"/>
      <family val="3"/>
      <charset val="128"/>
    </font>
    <font>
      <sz val="8"/>
      <name val="BIZ UDPゴシック"/>
      <family val="3"/>
      <charset val="128"/>
    </font>
    <font>
      <b/>
      <sz val="8"/>
      <color rgb="FF0070C0"/>
      <name val="BIZ UDPゴシック"/>
      <family val="3"/>
      <charset val="128"/>
    </font>
    <font>
      <b/>
      <sz val="8"/>
      <color rgb="FFFF0000"/>
      <name val="BIZ UDPゴシック"/>
      <family val="3"/>
      <charset val="128"/>
    </font>
    <font>
      <b/>
      <sz val="8"/>
      <color rgb="FF4F6228"/>
      <name val="BIZ UDPゴシック"/>
      <family val="3"/>
      <charset val="128"/>
    </font>
    <font>
      <sz val="11"/>
      <color rgb="FF4F6228"/>
      <name val="BIZ UDPゴシック"/>
      <family val="3"/>
      <charset val="128"/>
    </font>
    <font>
      <sz val="11"/>
      <color rgb="FFE59C0B"/>
      <name val="BIZ UDPゴシック"/>
      <family val="3"/>
      <charset val="128"/>
    </font>
    <font>
      <sz val="11"/>
      <color theme="9" tint="-0.499984740745262"/>
      <name val="BIZ UDPゴシック"/>
      <family val="3"/>
      <charset val="128"/>
    </font>
    <font>
      <sz val="12"/>
      <color theme="1"/>
      <name val="BIZ UDPゴシック"/>
      <family val="3"/>
      <charset val="128"/>
    </font>
    <font>
      <sz val="12"/>
      <name val="BIZ UDPゴシック"/>
      <family val="3"/>
      <charset val="128"/>
    </font>
    <font>
      <b/>
      <i/>
      <sz val="32"/>
      <color rgb="FF0070C0"/>
      <name val="BIZ UDPゴシック"/>
      <family val="3"/>
      <charset val="128"/>
    </font>
    <font>
      <b/>
      <i/>
      <sz val="32"/>
      <color theme="0"/>
      <name val="BIZ UDPゴシック"/>
      <family val="3"/>
      <charset val="128"/>
    </font>
    <font>
      <b/>
      <i/>
      <sz val="30"/>
      <color rgb="FF0070C0"/>
      <name val="BIZ UDPゴシック"/>
      <family val="3"/>
      <charset val="128"/>
    </font>
    <font>
      <sz val="9"/>
      <color rgb="FF0070C0"/>
      <name val="BIZ UDPゴシック"/>
      <family val="3"/>
      <charset val="128"/>
    </font>
    <font>
      <sz val="9"/>
      <color rgb="FF4F6228"/>
      <name val="BIZ UDPゴシック"/>
      <family val="3"/>
      <charset val="128"/>
    </font>
    <font>
      <sz val="9"/>
      <name val="BIZ UDPゴシック"/>
      <family val="3"/>
      <charset val="128"/>
    </font>
    <font>
      <sz val="9"/>
      <color theme="6" tint="-0.499984740745262"/>
      <name val="BIZ UDPゴシック"/>
      <family val="3"/>
      <charset val="128"/>
    </font>
    <font>
      <sz val="9"/>
      <color rgb="FF000000"/>
      <name val="BIZ UDPゴシック"/>
      <family val="3"/>
      <charset val="128"/>
    </font>
    <font>
      <b/>
      <sz val="14"/>
      <color rgb="FF0070C0"/>
      <name val="BIZ UDPゴシック"/>
      <family val="3"/>
      <charset val="128"/>
    </font>
    <font>
      <sz val="14"/>
      <color theme="1"/>
      <name val="BIZ UDPゴシック"/>
      <family val="3"/>
      <charset val="128"/>
    </font>
    <font>
      <b/>
      <sz val="14"/>
      <color rgb="FFFF0000"/>
      <name val="BIZ UDPゴシック"/>
      <family val="3"/>
      <charset val="128"/>
    </font>
    <font>
      <b/>
      <sz val="10"/>
      <color theme="1"/>
      <name val="BIZ UDPゴシック"/>
      <family val="3"/>
      <charset val="128"/>
    </font>
    <font>
      <u/>
      <sz val="11"/>
      <color theme="10"/>
      <name val="BIZ UDPゴシック"/>
      <family val="3"/>
      <charset val="128"/>
    </font>
    <font>
      <b/>
      <sz val="12"/>
      <color rgb="FF0070C0"/>
      <name val="BIZ UDPゴシック"/>
      <family val="3"/>
      <charset val="128"/>
    </font>
    <font>
      <b/>
      <sz val="12"/>
      <color rgb="FFFF0000"/>
      <name val="BIZ UDPゴシック"/>
      <family val="3"/>
      <charset val="128"/>
    </font>
    <font>
      <sz val="10"/>
      <name val="BIZ UDPゴシック"/>
      <family val="3"/>
      <charset val="128"/>
    </font>
    <font>
      <b/>
      <sz val="12"/>
      <color theme="1"/>
      <name val="BIZ UDPゴシック"/>
      <family val="3"/>
      <charset val="128"/>
    </font>
    <font>
      <sz val="14"/>
      <color theme="1"/>
      <name val="ＭＳ Ｐゴシック"/>
      <family val="2"/>
      <charset val="128"/>
      <scheme val="minor"/>
    </font>
    <font>
      <sz val="9"/>
      <color rgb="FF0070C0"/>
      <name val="ＭＳ Ｐゴシック"/>
      <family val="2"/>
      <charset val="128"/>
      <scheme val="minor"/>
    </font>
    <font>
      <sz val="9"/>
      <color rgb="FF4F6228"/>
      <name val="ＭＳ Ｐゴシック"/>
      <family val="2"/>
      <charset val="128"/>
      <scheme val="minor"/>
    </font>
    <font>
      <b/>
      <sz val="11"/>
      <name val="BIZ UDPゴシック"/>
      <family val="3"/>
      <charset val="128"/>
    </font>
    <font>
      <b/>
      <sz val="9"/>
      <color rgb="FF4F6228"/>
      <name val="BIZ UDPゴシック"/>
      <family val="3"/>
      <charset val="128"/>
    </font>
    <font>
      <sz val="8"/>
      <color rgb="FF4F6228"/>
      <name val="BIZ UDPゴシック"/>
      <family val="3"/>
      <charset val="128"/>
    </font>
    <font>
      <sz val="9"/>
      <color theme="6" tint="-0.249977111117893"/>
      <name val="BIZ UDPゴシック"/>
      <family val="3"/>
      <charset val="128"/>
    </font>
    <font>
      <b/>
      <sz val="12"/>
      <color rgb="FF3333FF"/>
      <name val="Times New Roman"/>
      <family val="1"/>
    </font>
    <font>
      <b/>
      <sz val="14"/>
      <name val="Times New Roman"/>
      <family val="1"/>
    </font>
    <font>
      <b/>
      <sz val="12"/>
      <color theme="3" tint="0.39997558519241921"/>
      <name val="Times New Roman"/>
      <family val="1"/>
    </font>
    <font>
      <b/>
      <sz val="12"/>
      <color theme="3" tint="0.39997558519241921"/>
      <name val="Yu Gothic"/>
      <family val="1"/>
      <charset val="128"/>
    </font>
    <font>
      <b/>
      <sz val="12"/>
      <color rgb="FF92D050"/>
      <name val="Times New Roman"/>
      <family val="1"/>
    </font>
    <font>
      <b/>
      <sz val="12"/>
      <name val="Times New Roman"/>
      <family val="1"/>
      <charset val="128"/>
    </font>
    <font>
      <sz val="11"/>
      <name val="ＭＳ Ｐゴシック"/>
      <family val="2"/>
      <charset val="128"/>
      <scheme val="minor"/>
    </font>
    <font>
      <sz val="12"/>
      <name val="ＭＳ Ｐゴシック"/>
      <family val="2"/>
      <charset val="128"/>
      <scheme val="minor"/>
    </font>
    <font>
      <b/>
      <sz val="11"/>
      <color rgb="FFFF0000"/>
      <name val="BIZ UDPゴシック"/>
      <family val="3"/>
      <charset val="128"/>
    </font>
    <font>
      <b/>
      <sz val="9"/>
      <name val="BIZ UDPゴシック"/>
      <family val="3"/>
      <charset val="128"/>
    </font>
    <font>
      <sz val="10"/>
      <color rgb="FF4F6228"/>
      <name val="BIZ UDPゴシック"/>
      <family val="3"/>
      <charset val="128"/>
    </font>
    <font>
      <sz val="9"/>
      <color theme="3" tint="0.39997558519241921"/>
      <name val="BIZ UDPゴシック"/>
      <family val="3"/>
      <charset val="128"/>
    </font>
    <font>
      <b/>
      <sz val="10"/>
      <color rgb="FF4F6228"/>
      <name val="BIZ UDPゴシック"/>
      <family val="3"/>
      <charset val="128"/>
    </font>
    <font>
      <sz val="9"/>
      <color rgb="FF3333FF"/>
      <name val="BIZ UDPゴシック"/>
      <family val="3"/>
      <charset val="128"/>
    </font>
    <font>
      <b/>
      <sz val="10.5"/>
      <color theme="1"/>
      <name val="BIZ UDPゴシック"/>
      <family val="3"/>
      <charset val="128"/>
    </font>
    <font>
      <sz val="9"/>
      <color rgb="FF000000"/>
      <name val="Meiryo UI"/>
      <family val="3"/>
      <charset val="128"/>
    </font>
    <font>
      <b/>
      <sz val="12"/>
      <name val="Segoe UI Symbol"/>
      <family val="1"/>
    </font>
    <font>
      <b/>
      <sz val="9"/>
      <color theme="6" tint="-0.499984740745262"/>
      <name val="BIZ UDPゴシック"/>
      <family val="3"/>
      <charset val="128"/>
    </font>
    <font>
      <sz val="12"/>
      <color rgb="FFFF0000"/>
      <name val="BIZ UDPゴシック"/>
      <family val="3"/>
      <charset val="128"/>
    </font>
    <font>
      <b/>
      <sz val="11"/>
      <color rgb="FFFF0000"/>
      <name val="ＭＳ Ｐゴシック"/>
      <family val="3"/>
      <charset val="128"/>
    </font>
    <font>
      <b/>
      <sz val="11"/>
      <color rgb="FFFF0000"/>
      <name val="ＭＳ Ｐ明朝"/>
      <family val="1"/>
      <charset val="128"/>
    </font>
    <font>
      <strike/>
      <sz val="9"/>
      <color rgb="FFFF0000"/>
      <name val="BIZ UDPゴシック"/>
      <family val="3"/>
      <charset val="128"/>
    </font>
    <font>
      <sz val="12"/>
      <name val="ＭＳ Ｐゴシック"/>
      <family val="3"/>
      <charset val="128"/>
      <scheme val="minor"/>
    </font>
    <font>
      <sz val="9"/>
      <color indexed="10"/>
      <name val="BIZ UDPゴシック"/>
      <family val="3"/>
      <charset val="128"/>
    </font>
    <font>
      <b/>
      <sz val="7"/>
      <color theme="1"/>
      <name val="BIZ UDPゴシック"/>
      <family val="3"/>
      <charset val="128"/>
    </font>
    <font>
      <b/>
      <sz val="9"/>
      <color theme="7" tint="-0.249977111117893"/>
      <name val="BIZ UDPゴシック"/>
      <family val="3"/>
      <charset val="128"/>
    </font>
    <font>
      <b/>
      <sz val="10"/>
      <name val="Times New Roman"/>
      <family val="1"/>
    </font>
    <font>
      <b/>
      <sz val="9"/>
      <color rgb="FF7030A0"/>
      <name val="BIZ UDPゴシック"/>
      <family val="3"/>
      <charset val="128"/>
    </font>
    <font>
      <sz val="9"/>
      <color rgb="FF336699"/>
      <name val="BIZ UDPゴシック"/>
      <family val="3"/>
      <charset val="128"/>
    </font>
    <font>
      <b/>
      <sz val="12"/>
      <color rgb="FFFF0000"/>
      <name val="Yu Gothic"/>
      <family val="1"/>
      <charset val="128"/>
    </font>
    <font>
      <strike/>
      <sz val="11"/>
      <color theme="1"/>
      <name val="BIZ UDPゴシック"/>
      <family val="3"/>
      <charset val="128"/>
    </font>
    <font>
      <sz val="9"/>
      <color rgb="FFFF0000"/>
      <name val="BIZ UDPゴシック"/>
      <family val="3"/>
      <charset val="128"/>
    </font>
    <font>
      <b/>
      <sz val="9"/>
      <color theme="7"/>
      <name val="BIZ UDPゴシック"/>
      <family val="3"/>
      <charset val="128"/>
    </font>
    <font>
      <b/>
      <sz val="9"/>
      <color rgb="FF336699"/>
      <name val="BIZ UDPゴシック"/>
      <family val="3"/>
      <charset val="128"/>
    </font>
    <font>
      <b/>
      <sz val="10"/>
      <color rgb="FF336699"/>
      <name val="BIZ UDPゴシック"/>
      <family val="3"/>
      <charset val="128"/>
    </font>
    <font>
      <strike/>
      <sz val="9"/>
      <color theme="1"/>
      <name val="BIZ UDPゴシック"/>
      <family val="3"/>
      <charset val="128"/>
    </font>
    <font>
      <strike/>
      <sz val="9"/>
      <name val="BIZ UDPゴシック"/>
      <family val="3"/>
      <charset val="128"/>
    </font>
    <font>
      <b/>
      <sz val="12"/>
      <name val="ＭＳ Ｐゴシック"/>
      <family val="3"/>
      <charset val="128"/>
      <scheme val="minor"/>
    </font>
    <font>
      <sz val="9"/>
      <color theme="6" tint="-0.499984740745262"/>
      <name val="ＭＳ Ｐゴシック"/>
      <family val="2"/>
      <charset val="128"/>
      <scheme val="minor"/>
    </font>
    <font>
      <b/>
      <sz val="8"/>
      <color rgb="FF336699"/>
      <name val="BIZ UDPゴシック"/>
      <family val="3"/>
      <charset val="128"/>
    </font>
    <font>
      <b/>
      <sz val="8"/>
      <color theme="6" tint="-0.499984740745262"/>
      <name val="BIZ UDPゴシック"/>
      <family val="3"/>
      <charset val="128"/>
    </font>
    <font>
      <sz val="8"/>
      <color theme="6" tint="-0.499984740745262"/>
      <name val="BIZ UDPゴシック"/>
      <family val="3"/>
      <charset val="128"/>
    </font>
    <font>
      <b/>
      <sz val="12"/>
      <name val="BIZ UDPゴシック"/>
      <family val="3"/>
      <charset val="128"/>
    </font>
    <font>
      <b/>
      <sz val="14"/>
      <color rgb="FF336699"/>
      <name val="BIZ UDPゴシック"/>
      <family val="3"/>
      <charset val="128"/>
    </font>
    <font>
      <sz val="14"/>
      <color rgb="FF336699"/>
      <name val="BIZ UDPゴシック"/>
      <family val="3"/>
      <charset val="128"/>
    </font>
    <font>
      <b/>
      <u/>
      <sz val="12"/>
      <color theme="10"/>
      <name val="BIZ UDPゴシック"/>
      <family val="3"/>
      <charset val="128"/>
    </font>
    <font>
      <b/>
      <u/>
      <sz val="14"/>
      <color rgb="FFFF0000"/>
      <name val="BIZ UDPゴシック"/>
      <family val="3"/>
      <charset val="128"/>
    </font>
    <font>
      <b/>
      <sz val="14"/>
      <name val="BIZ UDPゴシック"/>
      <family val="3"/>
      <charset val="128"/>
    </font>
    <font>
      <sz val="14"/>
      <color theme="3"/>
      <name val="BIZ UDPゴシック"/>
      <family val="3"/>
      <charset val="128"/>
    </font>
    <font>
      <b/>
      <sz val="16"/>
      <color rgb="FFFF0000"/>
      <name val="BIZ UDPゴシック"/>
      <family val="3"/>
      <charset val="128"/>
    </font>
    <font>
      <b/>
      <sz val="18"/>
      <color rgb="FFFF0000"/>
      <name val="BIZ UDPゴシック"/>
      <family val="3"/>
      <charset val="128"/>
    </font>
    <font>
      <b/>
      <sz val="18"/>
      <color theme="3"/>
      <name val="BIZ UDPゴシック"/>
      <family val="3"/>
      <charset val="128"/>
    </font>
    <font>
      <b/>
      <sz val="14"/>
      <color theme="1"/>
      <name val="BIZ UDPゴシック"/>
      <family val="3"/>
      <charset val="128"/>
    </font>
    <font>
      <b/>
      <sz val="16"/>
      <color theme="1"/>
      <name val="BIZ UDPゴシック"/>
      <family val="3"/>
      <charset val="128"/>
    </font>
    <font>
      <sz val="16"/>
      <color theme="1"/>
      <name val="BIZ UDPゴシック"/>
      <family val="3"/>
      <charset val="128"/>
    </font>
    <font>
      <b/>
      <sz val="16"/>
      <color rgb="FF0070C0"/>
      <name val="BIZ UDPゴシック"/>
      <family val="3"/>
      <charset val="128"/>
    </font>
    <font>
      <b/>
      <sz val="18"/>
      <color theme="1"/>
      <name val="BIZ UDPゴシック"/>
      <family val="3"/>
      <charset val="128"/>
    </font>
    <font>
      <b/>
      <sz val="20"/>
      <color theme="1"/>
      <name val="BIZ UDPゴシック"/>
      <family val="3"/>
      <charset val="128"/>
    </font>
    <font>
      <sz val="20"/>
      <color theme="1"/>
      <name val="BIZ UDPゴシック"/>
      <family val="3"/>
      <charset val="128"/>
    </font>
    <font>
      <sz val="12"/>
      <color rgb="FF3333FF"/>
      <name val="BIZ UDPゴシック"/>
      <family val="3"/>
      <charset val="128"/>
    </font>
    <font>
      <b/>
      <sz val="20"/>
      <color rgb="FF336699"/>
      <name val="BIZ UDPゴシック"/>
      <family val="3"/>
      <charset val="128"/>
    </font>
    <font>
      <b/>
      <sz val="14"/>
      <color theme="8" tint="-0.499984740745262"/>
      <name val="BIZ UDPゴシック"/>
      <family val="3"/>
      <charset val="128"/>
    </font>
    <font>
      <sz val="10"/>
      <color theme="6" tint="0.79998168889431442"/>
      <name val="BIZ UDPゴシック"/>
      <family val="3"/>
      <charset val="128"/>
    </font>
    <font>
      <b/>
      <sz val="20"/>
      <color theme="8" tint="-0.499984740745262"/>
      <name val="BIZ UDPゴシック"/>
      <family val="3"/>
      <charset val="128"/>
    </font>
    <font>
      <b/>
      <sz val="18"/>
      <color rgb="FF336699"/>
      <name val="BIZ UDPゴシック"/>
      <family val="3"/>
      <charset val="128"/>
    </font>
    <font>
      <b/>
      <sz val="10"/>
      <color theme="4"/>
      <name val="BIZ UDPゴシック"/>
      <family val="3"/>
      <charset val="128"/>
    </font>
    <font>
      <sz val="9"/>
      <color theme="4"/>
      <name val="BIZ UDPゴシック"/>
      <family val="3"/>
      <charset val="128"/>
    </font>
    <font>
      <b/>
      <sz val="10"/>
      <color rgb="FFFF0000"/>
      <name val="BIZ UDPゴシック"/>
      <family val="3"/>
      <charset val="128"/>
    </font>
    <font>
      <b/>
      <sz val="18"/>
      <color theme="1"/>
      <name val="Microsoft JhengHei"/>
      <family val="3"/>
    </font>
    <font>
      <sz val="7"/>
      <color rgb="FF4F6228"/>
      <name val="Wingdings"/>
      <family val="3"/>
      <charset val="2"/>
    </font>
    <font>
      <sz val="7"/>
      <color rgb="FFFF0000"/>
      <name val="Wingdings"/>
      <family val="3"/>
      <charset val="2"/>
    </font>
    <font>
      <sz val="7"/>
      <color rgb="FF0070C0"/>
      <name val="Wingdings"/>
      <family val="3"/>
      <charset val="2"/>
    </font>
    <font>
      <sz val="8"/>
      <color rgb="FF0070C0"/>
      <name val="Wingdings"/>
      <family val="3"/>
      <charset val="2"/>
    </font>
    <font>
      <sz val="14"/>
      <name val="BIZ UDPゴシック"/>
      <family val="3"/>
      <charset val="128"/>
    </font>
    <font>
      <sz val="14"/>
      <color rgb="FF0070C0"/>
      <name val="BIZ UDPゴシック"/>
      <family val="3"/>
      <charset val="128"/>
    </font>
    <font>
      <b/>
      <sz val="16"/>
      <color theme="3"/>
      <name val="BIZ UDPゴシック"/>
      <family val="3"/>
      <charset val="128"/>
    </font>
    <font>
      <b/>
      <sz val="14"/>
      <color theme="3"/>
      <name val="BIZ UDPゴシック"/>
      <family val="3"/>
      <charset val="128"/>
    </font>
    <font>
      <b/>
      <sz val="14"/>
      <color rgb="FF003399"/>
      <name val="BIZ UDPゴシック"/>
      <family val="3"/>
      <charset val="128"/>
    </font>
    <font>
      <b/>
      <u/>
      <sz val="10"/>
      <color theme="10"/>
      <name val="BIZ UDPゴシック"/>
      <family val="3"/>
      <charset val="128"/>
    </font>
    <font>
      <b/>
      <u/>
      <sz val="16"/>
      <color theme="10"/>
      <name val="BIZ UDPゴシック"/>
      <family val="3"/>
      <charset val="128"/>
    </font>
    <font>
      <u/>
      <sz val="14"/>
      <color rgb="FFFF0000"/>
      <name val="ＭＳ Ｐゴシック"/>
      <family val="3"/>
      <charset val="128"/>
      <scheme val="minor"/>
    </font>
    <font>
      <b/>
      <sz val="14"/>
      <color rgb="FFFF0000"/>
      <name val="ＭＳ Ｐゴシック"/>
      <family val="3"/>
      <charset val="128"/>
      <scheme val="minor"/>
    </font>
    <font>
      <u/>
      <sz val="14"/>
      <color theme="10"/>
      <name val="BIZ UDPゴシック"/>
      <family val="3"/>
      <charset val="128"/>
    </font>
    <font>
      <sz val="14"/>
      <color theme="10"/>
      <name val="BIZ UDPゴシック"/>
      <family val="3"/>
      <charset val="128"/>
    </font>
    <font>
      <b/>
      <u/>
      <sz val="14"/>
      <color rgb="FFFF0000"/>
      <name val="ＭＳ Ｐゴシック"/>
      <family val="3"/>
      <charset val="128"/>
      <scheme val="minor"/>
    </font>
    <font>
      <u/>
      <sz val="14"/>
      <color rgb="FFFF0000"/>
      <name val="BIZ UDPゴシック"/>
      <family val="3"/>
      <charset val="128"/>
    </font>
    <font>
      <b/>
      <u/>
      <sz val="14"/>
      <color theme="10"/>
      <name val="BIZ UDPゴシック"/>
      <family val="3"/>
      <charset val="128"/>
    </font>
    <font>
      <b/>
      <u/>
      <sz val="11"/>
      <color rgb="FFFF0000"/>
      <name val="BIZ UDPゴシック"/>
      <family val="3"/>
      <charset val="128"/>
    </font>
    <font>
      <b/>
      <u/>
      <sz val="15"/>
      <color rgb="FFFF0000"/>
      <name val="ＭＳ Ｐゴシック"/>
      <family val="3"/>
      <charset val="128"/>
      <scheme val="minor"/>
    </font>
    <font>
      <u/>
      <sz val="12"/>
      <color theme="10"/>
      <name val="ＭＳ Ｐゴシック"/>
      <family val="3"/>
      <charset val="128"/>
      <scheme val="minor"/>
    </font>
    <font>
      <u/>
      <sz val="14"/>
      <color theme="10"/>
      <name val="ＭＳ Ｐゴシック"/>
      <family val="3"/>
      <charset val="128"/>
      <scheme val="minor"/>
    </font>
    <font>
      <u/>
      <sz val="12"/>
      <color rgb="FF3333FF"/>
      <name val="ＭＳ Ｐゴシック"/>
      <family val="3"/>
      <charset val="128"/>
      <scheme val="minor"/>
    </font>
    <font>
      <b/>
      <u/>
      <sz val="12"/>
      <color rgb="FFFF0000"/>
      <name val="ＭＳ Ｐゴシック"/>
      <family val="3"/>
      <charset val="128"/>
      <scheme val="minor"/>
    </font>
    <font>
      <b/>
      <u/>
      <sz val="16"/>
      <color rgb="FFFF0000"/>
      <name val="ＭＳ Ｐゴシック"/>
      <family val="3"/>
      <charset val="128"/>
      <scheme val="minor"/>
    </font>
    <font>
      <u/>
      <sz val="14"/>
      <color theme="10"/>
      <name val="ＭＳ Ｐゴシック"/>
      <family val="2"/>
      <charset val="128"/>
      <scheme val="minor"/>
    </font>
    <font>
      <u/>
      <sz val="18"/>
      <color theme="10"/>
      <name val="ＭＳ Ｐゴシック"/>
      <family val="2"/>
      <charset val="128"/>
      <scheme val="minor"/>
    </font>
    <font>
      <u/>
      <sz val="16"/>
      <color rgb="FFFF0000"/>
      <name val="ＭＳ Ｐゴシック"/>
      <family val="3"/>
      <charset val="128"/>
      <scheme val="minor"/>
    </font>
    <font>
      <u/>
      <sz val="18"/>
      <color rgb="FFFF0000"/>
      <name val="ＭＳ Ｐゴシック"/>
      <family val="3"/>
      <charset val="128"/>
      <scheme val="minor"/>
    </font>
    <font>
      <u/>
      <sz val="18"/>
      <color theme="10"/>
      <name val="ＭＳ Ｐゴシック"/>
      <family val="3"/>
      <charset val="128"/>
      <scheme val="minor"/>
    </font>
    <font>
      <u/>
      <sz val="16"/>
      <color rgb="FF3333FF"/>
      <name val="ＭＳ Ｐゴシック"/>
      <family val="3"/>
      <charset val="128"/>
      <scheme val="minor"/>
    </font>
    <font>
      <b/>
      <u/>
      <sz val="14"/>
      <color theme="10"/>
      <name val="ＭＳ Ｐゴシック"/>
      <family val="3"/>
      <charset val="128"/>
      <scheme val="minor"/>
    </font>
    <font>
      <b/>
      <u/>
      <sz val="16"/>
      <color theme="10"/>
      <name val="ＭＳ Ｐゴシック"/>
      <family val="3"/>
      <charset val="128"/>
      <scheme val="minor"/>
    </font>
    <font>
      <b/>
      <u/>
      <sz val="12"/>
      <color theme="10"/>
      <name val="ＭＳ Ｐゴシック"/>
      <family val="3"/>
      <charset val="128"/>
      <scheme val="minor"/>
    </font>
  </fonts>
  <fills count="27">
    <fill>
      <patternFill patternType="none"/>
    </fill>
    <fill>
      <patternFill patternType="gray125"/>
    </fill>
    <fill>
      <patternFill patternType="solid">
        <fgColor theme="8"/>
        <bgColor indexed="64"/>
      </patternFill>
    </fill>
    <fill>
      <patternFill patternType="solid">
        <fgColor theme="8" tint="0.59999389629810485"/>
        <bgColor indexed="64"/>
      </patternFill>
    </fill>
    <fill>
      <patternFill patternType="solid">
        <fgColor theme="0"/>
        <bgColor indexed="64"/>
      </patternFill>
    </fill>
    <fill>
      <patternFill patternType="solid">
        <fgColor theme="7"/>
        <bgColor indexed="64"/>
      </patternFill>
    </fill>
    <fill>
      <patternFill patternType="solid">
        <fgColor theme="6"/>
        <bgColor indexed="64"/>
      </patternFill>
    </fill>
    <fill>
      <patternFill patternType="solid">
        <fgColor theme="9"/>
        <bgColor indexed="64"/>
      </patternFill>
    </fill>
    <fill>
      <patternFill patternType="solid">
        <fgColor theme="3"/>
        <bgColor indexed="64"/>
      </patternFill>
    </fill>
    <fill>
      <patternFill patternType="solid">
        <fgColor theme="9" tint="-0.499984740745262"/>
        <bgColor indexed="64"/>
      </patternFill>
    </fill>
    <fill>
      <patternFill patternType="solid">
        <fgColor theme="3" tint="-0.249977111117893"/>
        <bgColor indexed="64"/>
      </patternFill>
    </fill>
    <fill>
      <patternFill patternType="solid">
        <fgColor theme="2" tint="-0.749992370372631"/>
        <bgColor indexed="64"/>
      </patternFill>
    </fill>
    <fill>
      <patternFill patternType="solid">
        <fgColor rgb="FFFF0000"/>
        <bgColor indexed="64"/>
      </patternFill>
    </fill>
    <fill>
      <patternFill patternType="solid">
        <fgColor rgb="FF00B0F0"/>
        <bgColor indexed="64"/>
      </patternFill>
    </fill>
    <fill>
      <patternFill patternType="solid">
        <fgColor rgb="FFFA60BC"/>
        <bgColor indexed="64"/>
      </patternFill>
    </fill>
    <fill>
      <patternFill patternType="solid">
        <fgColor indexed="43"/>
        <bgColor indexed="64"/>
      </patternFill>
    </fill>
    <fill>
      <patternFill patternType="solid">
        <fgColor rgb="FF92D05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2"/>
        <bgColor indexed="64"/>
      </patternFill>
    </fill>
    <fill>
      <patternFill patternType="solid">
        <fgColor theme="2" tint="-9.9978637043366805E-2"/>
        <bgColor indexed="64"/>
      </patternFill>
    </fill>
    <fill>
      <gradientFill>
        <stop position="0">
          <color theme="0"/>
        </stop>
        <stop position="1">
          <color rgb="FF00B0F0"/>
        </stop>
      </gradientFill>
    </fill>
    <fill>
      <patternFill patternType="solid">
        <fgColor theme="0" tint="-0.249977111117893"/>
        <bgColor indexed="64"/>
      </patternFill>
    </fill>
    <fill>
      <patternFill patternType="solid">
        <fgColor theme="2" tint="-0.249977111117893"/>
        <bgColor indexed="64"/>
      </patternFill>
    </fill>
    <fill>
      <patternFill patternType="solid">
        <fgColor rgb="FF00B0F0"/>
        <bgColor auto="1"/>
      </patternFill>
    </fill>
    <fill>
      <patternFill patternType="solid">
        <fgColor theme="8" tint="0.79998168889431442"/>
        <bgColor indexed="64"/>
      </patternFill>
    </fill>
    <fill>
      <patternFill patternType="solid">
        <fgColor theme="6" tint="0.79998168889431442"/>
        <bgColor indexed="64"/>
      </patternFill>
    </fill>
  </fills>
  <borders count="129">
    <border>
      <left/>
      <right/>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dotted">
        <color theme="8"/>
      </left>
      <right style="dotted">
        <color theme="8"/>
      </right>
      <top style="dotted">
        <color theme="8"/>
      </top>
      <bottom style="dotted">
        <color theme="8"/>
      </bottom>
      <diagonal/>
    </border>
    <border>
      <left style="dotted">
        <color theme="8"/>
      </left>
      <right style="dotted">
        <color theme="8"/>
      </right>
      <top/>
      <bottom style="dotted">
        <color theme="8"/>
      </bottom>
      <diagonal/>
    </border>
    <border>
      <left style="dotted">
        <color theme="8"/>
      </left>
      <right style="thin">
        <color indexed="64"/>
      </right>
      <top/>
      <bottom style="dotted">
        <color theme="8"/>
      </bottom>
      <diagonal/>
    </border>
    <border>
      <left style="dotted">
        <color theme="8"/>
      </left>
      <right style="thin">
        <color indexed="64"/>
      </right>
      <top style="dotted">
        <color theme="8"/>
      </top>
      <bottom style="dotted">
        <color theme="8"/>
      </bottom>
      <diagonal/>
    </border>
    <border>
      <left style="dotted">
        <color theme="8"/>
      </left>
      <right style="dotted">
        <color theme="8"/>
      </right>
      <top style="dotted">
        <color theme="8"/>
      </top>
      <bottom style="thin">
        <color indexed="64"/>
      </bottom>
      <diagonal/>
    </border>
    <border>
      <left style="dotted">
        <color theme="8"/>
      </left>
      <right style="thin">
        <color indexed="64"/>
      </right>
      <top style="dotted">
        <color theme="8"/>
      </top>
      <bottom style="thin">
        <color indexed="64"/>
      </bottom>
      <diagonal/>
    </border>
    <border>
      <left/>
      <right style="dotted">
        <color theme="8"/>
      </right>
      <top/>
      <bottom style="dotted">
        <color theme="8"/>
      </bottom>
      <diagonal/>
    </border>
    <border>
      <left/>
      <right style="dotted">
        <color theme="8"/>
      </right>
      <top style="dotted">
        <color theme="8"/>
      </top>
      <bottom style="dotted">
        <color theme="8"/>
      </bottom>
      <diagonal/>
    </border>
    <border>
      <left/>
      <right style="dotted">
        <color theme="8"/>
      </right>
      <top style="dotted">
        <color theme="8"/>
      </top>
      <bottom style="thin">
        <color indexed="64"/>
      </bottom>
      <diagonal/>
    </border>
    <border>
      <left style="thin">
        <color theme="1"/>
      </left>
      <right style="dashed">
        <color theme="8"/>
      </right>
      <top style="dotted">
        <color theme="8"/>
      </top>
      <bottom style="dotted">
        <color theme="8"/>
      </bottom>
      <diagonal/>
    </border>
    <border>
      <left style="thin">
        <color indexed="64"/>
      </left>
      <right style="thin">
        <color indexed="64"/>
      </right>
      <top style="thin">
        <color indexed="64"/>
      </top>
      <bottom/>
      <diagonal/>
    </border>
    <border>
      <left style="dotted">
        <color theme="8"/>
      </left>
      <right style="dotted">
        <color theme="8"/>
      </right>
      <top style="dotted">
        <color theme="8"/>
      </top>
      <bottom style="thin">
        <color theme="1"/>
      </bottom>
      <diagonal/>
    </border>
    <border>
      <left style="thin">
        <color theme="1"/>
      </left>
      <right style="dashed">
        <color theme="8"/>
      </right>
      <top/>
      <bottom style="dotted">
        <color theme="8"/>
      </bottom>
      <diagonal/>
    </border>
    <border>
      <left style="dotted">
        <color theme="8"/>
      </left>
      <right style="dotted">
        <color theme="8"/>
      </right>
      <top style="dotted">
        <color theme="8"/>
      </top>
      <bottom style="dotted">
        <color rgb="FF00B0F0"/>
      </bottom>
      <diagonal/>
    </border>
    <border>
      <left style="dotted">
        <color theme="8"/>
      </left>
      <right style="thin">
        <color indexed="64"/>
      </right>
      <top style="dotted">
        <color theme="8"/>
      </top>
      <bottom/>
      <diagonal/>
    </border>
    <border>
      <left style="dotted">
        <color theme="8"/>
      </left>
      <right style="thin">
        <color indexed="64"/>
      </right>
      <top style="dotted">
        <color theme="8"/>
      </top>
      <bottom style="dotted">
        <color rgb="FF00B0F0"/>
      </bottom>
      <diagonal/>
    </border>
    <border>
      <left style="dashed">
        <color theme="8"/>
      </left>
      <right style="dotted">
        <color theme="8"/>
      </right>
      <top style="dotted">
        <color theme="8"/>
      </top>
      <bottom style="dotted">
        <color rgb="FF00B0F0"/>
      </bottom>
      <diagonal/>
    </border>
    <border>
      <left style="dotted">
        <color theme="8"/>
      </left>
      <right style="dotted">
        <color theme="8"/>
      </right>
      <top style="dotted">
        <color rgb="FF00B0F0"/>
      </top>
      <bottom style="dotted">
        <color rgb="FF00B0F0"/>
      </bottom>
      <diagonal/>
    </border>
    <border>
      <left style="dashed">
        <color theme="8"/>
      </left>
      <right style="dotted">
        <color theme="8"/>
      </right>
      <top/>
      <bottom style="dotted">
        <color rgb="FF00B0F0"/>
      </bottom>
      <diagonal/>
    </border>
    <border>
      <left style="thin">
        <color theme="1"/>
      </left>
      <right style="dashed">
        <color theme="8"/>
      </right>
      <top/>
      <bottom style="dotted">
        <color rgb="FF00B0F0"/>
      </bottom>
      <diagonal/>
    </border>
    <border>
      <left style="dotted">
        <color theme="8"/>
      </left>
      <right style="dotted">
        <color theme="8"/>
      </right>
      <top/>
      <bottom style="dotted">
        <color rgb="FF00B0F0"/>
      </bottom>
      <diagonal/>
    </border>
    <border>
      <left style="thin">
        <color indexed="64"/>
      </left>
      <right style="thin">
        <color indexed="64"/>
      </right>
      <top style="thin">
        <color indexed="64"/>
      </top>
      <bottom style="thin">
        <color indexed="64"/>
      </bottom>
      <diagonal/>
    </border>
    <border>
      <left style="thin">
        <color theme="1"/>
      </left>
      <right style="dashed">
        <color theme="8"/>
      </right>
      <top style="dotted">
        <color theme="8"/>
      </top>
      <bottom style="thin">
        <color indexed="64"/>
      </bottom>
      <diagonal/>
    </border>
    <border>
      <left style="dotted">
        <color theme="8"/>
      </left>
      <right style="thin">
        <color indexed="64"/>
      </right>
      <top style="dotted">
        <color rgb="FF00B0F0"/>
      </top>
      <bottom style="thin">
        <color indexed="64"/>
      </bottom>
      <diagonal/>
    </border>
    <border>
      <left style="dotted">
        <color theme="8"/>
      </left>
      <right style="dotted">
        <color theme="8"/>
      </right>
      <top style="dotted">
        <color rgb="FF00B0F0"/>
      </top>
      <bottom style="thin">
        <color indexed="64"/>
      </bottom>
      <diagonal/>
    </border>
    <border>
      <left/>
      <right/>
      <top/>
      <bottom style="thin">
        <color indexed="64"/>
      </bottom>
      <diagonal/>
    </border>
    <border>
      <left style="thin">
        <color theme="1"/>
      </left>
      <right style="dashed">
        <color theme="8"/>
      </right>
      <top/>
      <bottom/>
      <diagonal/>
    </border>
    <border>
      <left style="thin">
        <color indexed="64"/>
      </left>
      <right/>
      <top style="thin">
        <color indexed="64"/>
      </top>
      <bottom style="thin">
        <color indexed="64"/>
      </bottom>
      <diagonal/>
    </border>
    <border>
      <left style="thin">
        <color indexed="64"/>
      </left>
      <right style="dashed">
        <color theme="8"/>
      </right>
      <top/>
      <bottom style="dotted">
        <color theme="8"/>
      </bottom>
      <diagonal/>
    </border>
    <border>
      <left/>
      <right style="thin">
        <color indexed="64"/>
      </right>
      <top style="thin">
        <color indexed="64"/>
      </top>
      <bottom style="thin">
        <color indexed="64"/>
      </bottom>
      <diagonal/>
    </border>
    <border>
      <left/>
      <right style="dotted">
        <color theme="8"/>
      </right>
      <top/>
      <bottom/>
      <diagonal/>
    </border>
    <border>
      <left style="dotted">
        <color theme="8"/>
      </left>
      <right style="thin">
        <color indexed="64"/>
      </right>
      <top/>
      <bottom style="dotted">
        <color rgb="FF00B0F0"/>
      </bottom>
      <diagonal/>
    </border>
    <border>
      <left style="dotted">
        <color theme="8"/>
      </left>
      <right/>
      <top/>
      <bottom style="dotted">
        <color theme="8"/>
      </bottom>
      <diagonal/>
    </border>
    <border>
      <left style="thin">
        <color theme="1"/>
      </left>
      <right style="dashed">
        <color theme="8"/>
      </right>
      <top/>
      <bottom style="dotted">
        <color rgb="FF0070C0"/>
      </bottom>
      <diagonal/>
    </border>
    <border>
      <left style="dotted">
        <color theme="8"/>
      </left>
      <right style="thin">
        <color indexed="64"/>
      </right>
      <top/>
      <bottom style="dotted">
        <color rgb="FF0070C0"/>
      </bottom>
      <diagonal/>
    </border>
    <border>
      <left/>
      <right style="dotted">
        <color theme="8"/>
      </right>
      <top/>
      <bottom style="dotted">
        <color rgb="FF00B0F0"/>
      </bottom>
      <diagonal/>
    </border>
    <border>
      <left style="dotted">
        <color rgb="FF00B0F0"/>
      </left>
      <right style="dotted">
        <color theme="8"/>
      </right>
      <top style="dotted">
        <color theme="8"/>
      </top>
      <bottom style="dotted">
        <color rgb="FF00B0F0"/>
      </bottom>
      <diagonal/>
    </border>
    <border>
      <left style="dotted">
        <color theme="8"/>
      </left>
      <right style="dotted">
        <color rgb="FF00B0F0"/>
      </right>
      <top style="dotted">
        <color theme="8"/>
      </top>
      <bottom style="dotted">
        <color rgb="FF00B0F0"/>
      </bottom>
      <diagonal/>
    </border>
    <border>
      <left style="thin">
        <color indexed="64"/>
      </left>
      <right style="dotted">
        <color theme="8"/>
      </right>
      <top style="thin">
        <color indexed="64"/>
      </top>
      <bottom style="dotted">
        <color theme="8"/>
      </bottom>
      <diagonal/>
    </border>
    <border>
      <left style="thin">
        <color indexed="64"/>
      </left>
      <right style="dotted">
        <color theme="8"/>
      </right>
      <top/>
      <bottom style="dotted">
        <color theme="8"/>
      </bottom>
      <diagonal/>
    </border>
    <border>
      <left style="thin">
        <color indexed="64"/>
      </left>
      <right style="dotted">
        <color theme="8"/>
      </right>
      <top style="dotted">
        <color theme="8"/>
      </top>
      <bottom style="thin">
        <color indexed="64"/>
      </bottom>
      <diagonal/>
    </border>
    <border>
      <left style="dotted">
        <color theme="8"/>
      </left>
      <right style="dotted">
        <color theme="8"/>
      </right>
      <top style="thin">
        <color indexed="64"/>
      </top>
      <bottom style="dotted">
        <color rgb="FF00B0F0"/>
      </bottom>
      <diagonal/>
    </border>
    <border>
      <left style="dotted">
        <color theme="8"/>
      </left>
      <right/>
      <top/>
      <bottom style="dotted">
        <color rgb="FF00B0F0"/>
      </bottom>
      <diagonal/>
    </border>
    <border>
      <left style="dotted">
        <color rgb="FF00B0F0"/>
      </left>
      <right style="dotted">
        <color theme="8"/>
      </right>
      <top style="dotted">
        <color rgb="FF00B0F0"/>
      </top>
      <bottom style="dotted">
        <color rgb="FF00B0F0"/>
      </bottom>
      <diagonal/>
    </border>
    <border>
      <left/>
      <right style="dotted">
        <color theme="8"/>
      </right>
      <top/>
      <bottom style="thin">
        <color indexed="64"/>
      </bottom>
      <diagonal/>
    </border>
    <border>
      <left style="dotted">
        <color theme="8"/>
      </left>
      <right style="thin">
        <color indexed="64"/>
      </right>
      <top/>
      <bottom style="thin">
        <color indexed="64"/>
      </bottom>
      <diagonal/>
    </border>
    <border>
      <left style="thin">
        <color theme="1"/>
      </left>
      <right style="dashed">
        <color theme="8"/>
      </right>
      <top/>
      <bottom style="thin">
        <color indexed="64"/>
      </bottom>
      <diagonal/>
    </border>
    <border>
      <left/>
      <right style="dotted">
        <color theme="8"/>
      </right>
      <top/>
      <bottom style="thin">
        <color theme="1"/>
      </bottom>
      <diagonal/>
    </border>
    <border>
      <left style="thin">
        <color theme="1"/>
      </left>
      <right style="dashed">
        <color theme="8"/>
      </right>
      <top/>
      <bottom style="thin">
        <color theme="1"/>
      </bottom>
      <diagonal/>
    </border>
    <border>
      <left style="dotted">
        <color theme="8"/>
      </left>
      <right style="thin">
        <color indexed="64"/>
      </right>
      <top/>
      <bottom style="thin">
        <color theme="1"/>
      </bottom>
      <diagonal/>
    </border>
    <border>
      <left/>
      <right style="dotted">
        <color theme="8"/>
      </right>
      <top style="dotted">
        <color rgb="FF00B0F0"/>
      </top>
      <bottom style="thin">
        <color indexed="64"/>
      </bottom>
      <diagonal/>
    </border>
    <border>
      <left style="dotted">
        <color theme="8"/>
      </left>
      <right style="dotted">
        <color rgb="FF00B0F0"/>
      </right>
      <top style="dotted">
        <color rgb="FF00B0F0"/>
      </top>
      <bottom style="thin">
        <color indexed="64"/>
      </bottom>
      <diagonal/>
    </border>
    <border>
      <left style="dotted">
        <color rgb="FF00B0F0"/>
      </left>
      <right style="dotted">
        <color theme="8"/>
      </right>
      <top style="dotted">
        <color rgb="FF00B0F0"/>
      </top>
      <bottom style="thin">
        <color indexed="64"/>
      </bottom>
      <diagonal/>
    </border>
    <border>
      <left style="thin">
        <color theme="1"/>
      </left>
      <right style="dashed">
        <color theme="8"/>
      </right>
      <top style="dotted">
        <color theme="8"/>
      </top>
      <bottom style="thin">
        <color theme="1"/>
      </bottom>
      <diagonal/>
    </border>
    <border>
      <left/>
      <right style="dotted">
        <color theme="8"/>
      </right>
      <top style="dotted">
        <color theme="8"/>
      </top>
      <bottom style="thin">
        <color theme="1"/>
      </bottom>
      <diagonal/>
    </border>
    <border>
      <left style="dotted">
        <color theme="8"/>
      </left>
      <right style="thin">
        <color indexed="64"/>
      </right>
      <top style="dotted">
        <color theme="8"/>
      </top>
      <bottom style="thin">
        <color theme="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dashed">
        <color theme="8"/>
      </left>
      <right style="dotted">
        <color theme="8"/>
      </right>
      <top style="dotted">
        <color theme="8"/>
      </top>
      <bottom style="thin">
        <color indexed="64"/>
      </bottom>
      <diagonal/>
    </border>
    <border>
      <left/>
      <right style="thin">
        <color indexed="64"/>
      </right>
      <top/>
      <bottom/>
      <diagonal/>
    </border>
    <border>
      <left/>
      <right/>
      <top style="thin">
        <color indexed="64"/>
      </top>
      <bottom/>
      <diagonal/>
    </border>
    <border>
      <left style="thin">
        <color indexed="64"/>
      </left>
      <right style="dashed">
        <color theme="8"/>
      </right>
      <top style="dotted">
        <color theme="8"/>
      </top>
      <bottom style="thin">
        <color indexed="64"/>
      </bottom>
      <diagonal/>
    </border>
    <border>
      <left/>
      <right style="thin">
        <color indexed="64"/>
      </right>
      <top style="thin">
        <color indexed="64"/>
      </top>
      <bottom/>
      <diagonal/>
    </border>
    <border>
      <left style="thin">
        <color theme="1"/>
      </left>
      <right/>
      <top style="thin">
        <color indexed="64"/>
      </top>
      <bottom/>
      <diagonal/>
    </border>
    <border>
      <left style="thin">
        <color theme="1"/>
      </left>
      <right/>
      <top/>
      <bottom/>
      <diagonal/>
    </border>
    <border>
      <left/>
      <right/>
      <top/>
      <bottom style="dotted">
        <color theme="8"/>
      </bottom>
      <diagonal/>
    </border>
    <border>
      <left/>
      <right style="thin">
        <color theme="1"/>
      </right>
      <top/>
      <bottom/>
      <diagonal/>
    </border>
    <border>
      <left style="dashed">
        <color theme="8"/>
      </left>
      <right style="dotted">
        <color theme="8"/>
      </right>
      <top style="thin">
        <color indexed="64"/>
      </top>
      <bottom style="dotted">
        <color rgb="FF00B0F0"/>
      </bottom>
      <diagonal/>
    </border>
    <border>
      <left style="thin">
        <color theme="1"/>
      </left>
      <right/>
      <top style="dotted">
        <color rgb="FF00B0F0"/>
      </top>
      <bottom style="dotted">
        <color rgb="FF00B0F0"/>
      </bottom>
      <diagonal/>
    </border>
    <border>
      <left/>
      <right/>
      <top style="thin">
        <color indexed="64"/>
      </top>
      <bottom style="thin">
        <color indexed="64"/>
      </bottom>
      <diagonal/>
    </border>
    <border>
      <left/>
      <right style="dotted">
        <color theme="8"/>
      </right>
      <top style="dotted">
        <color theme="8"/>
      </top>
      <bottom style="dotted">
        <color rgb="FF00B0F0"/>
      </bottom>
      <diagonal/>
    </border>
    <border>
      <left style="thin">
        <color auto="1"/>
      </left>
      <right style="dotted">
        <color theme="8"/>
      </right>
      <top style="dotted">
        <color rgb="FF00B0F0"/>
      </top>
      <bottom style="dotted">
        <color rgb="FF00B0F0"/>
      </bottom>
      <diagonal/>
    </border>
    <border>
      <left style="thin">
        <color auto="1"/>
      </left>
      <right style="dotted">
        <color theme="8"/>
      </right>
      <top/>
      <bottom style="dotted">
        <color rgb="FF00B0F0"/>
      </bottom>
      <diagonal/>
    </border>
    <border>
      <left style="thin">
        <color indexed="64"/>
      </left>
      <right style="dashed">
        <color theme="8"/>
      </right>
      <top/>
      <bottom style="thin">
        <color indexed="64"/>
      </bottom>
      <diagonal/>
    </border>
    <border>
      <left/>
      <right style="thin">
        <color indexed="64"/>
      </right>
      <top/>
      <bottom style="dotted">
        <color theme="8"/>
      </bottom>
      <diagonal/>
    </border>
    <border>
      <left style="dashed">
        <color theme="8"/>
      </left>
      <right style="dotted">
        <color theme="8"/>
      </right>
      <top/>
      <bottom style="thin">
        <color indexed="64"/>
      </bottom>
      <diagonal/>
    </border>
    <border>
      <left style="dotted">
        <color theme="8"/>
      </left>
      <right style="dotted">
        <color theme="8"/>
      </right>
      <top/>
      <bottom style="thin">
        <color indexed="64"/>
      </bottom>
      <diagonal/>
    </border>
    <border>
      <left style="thin">
        <color indexed="64"/>
      </left>
      <right style="dotted">
        <color theme="8"/>
      </right>
      <top style="dotted">
        <color rgb="FF00B0F0"/>
      </top>
      <bottom style="thin">
        <color indexed="64"/>
      </bottom>
      <diagonal/>
    </border>
    <border>
      <left/>
      <right style="thin">
        <color indexed="64"/>
      </right>
      <top style="dotted">
        <color theme="8"/>
      </top>
      <bottom style="thin">
        <color indexed="64"/>
      </bottom>
      <diagonal/>
    </border>
    <border>
      <left style="dotted">
        <color theme="8"/>
      </left>
      <right/>
      <top style="dotted">
        <color theme="8"/>
      </top>
      <bottom style="thin">
        <color indexed="64"/>
      </bottom>
      <diagonal/>
    </border>
    <border>
      <left style="dotted">
        <color theme="8"/>
      </left>
      <right/>
      <top style="dotted">
        <color theme="8"/>
      </top>
      <bottom style="dotted">
        <color theme="8"/>
      </bottom>
      <diagonal/>
    </border>
    <border>
      <left style="dotted">
        <color theme="8"/>
      </left>
      <right style="dotted">
        <color theme="8"/>
      </right>
      <top style="thin">
        <color indexed="64"/>
      </top>
      <bottom style="dotted">
        <color theme="8"/>
      </bottom>
      <diagonal/>
    </border>
    <border>
      <left style="dotted">
        <color theme="8"/>
      </left>
      <right style="thin">
        <color auto="1"/>
      </right>
      <top style="thin">
        <color auto="1"/>
      </top>
      <bottom style="dotted">
        <color theme="8"/>
      </bottom>
      <diagonal/>
    </border>
    <border>
      <left style="thin">
        <color auto="1"/>
      </left>
      <right style="dotted">
        <color theme="8"/>
      </right>
      <top style="dotted">
        <color theme="8"/>
      </top>
      <bottom style="dotted">
        <color theme="8"/>
      </bottom>
      <diagonal/>
    </border>
    <border>
      <left/>
      <right/>
      <top style="dotted">
        <color theme="8"/>
      </top>
      <bottom style="thin">
        <color indexed="64"/>
      </bottom>
      <diagonal/>
    </border>
    <border>
      <left/>
      <right/>
      <top style="dotted">
        <color theme="8"/>
      </top>
      <bottom style="dotted">
        <color theme="8"/>
      </bottom>
      <diagonal/>
    </border>
    <border>
      <left style="thin">
        <color indexed="64"/>
      </left>
      <right style="thin">
        <color indexed="64"/>
      </right>
      <top style="thin">
        <color indexed="64"/>
      </top>
      <bottom style="dotted">
        <color theme="8"/>
      </bottom>
      <diagonal/>
    </border>
    <border>
      <left style="thin">
        <color indexed="64"/>
      </left>
      <right style="thin">
        <color indexed="64"/>
      </right>
      <top style="dotted">
        <color theme="8"/>
      </top>
      <bottom style="dotted">
        <color theme="8"/>
      </bottom>
      <diagonal/>
    </border>
    <border>
      <left style="thin">
        <color indexed="64"/>
      </left>
      <right style="thin">
        <color indexed="64"/>
      </right>
      <top style="dotted">
        <color theme="8"/>
      </top>
      <bottom style="thin">
        <color indexed="64"/>
      </bottom>
      <diagonal/>
    </border>
    <border>
      <left style="thin">
        <color theme="7"/>
      </left>
      <right/>
      <top style="thin">
        <color theme="7"/>
      </top>
      <bottom style="thin">
        <color indexed="64"/>
      </bottom>
      <diagonal/>
    </border>
    <border>
      <left/>
      <right/>
      <top style="thin">
        <color theme="7"/>
      </top>
      <bottom style="thin">
        <color indexed="64"/>
      </bottom>
      <diagonal/>
    </border>
    <border>
      <left/>
      <right style="thin">
        <color theme="7"/>
      </right>
      <top style="thin">
        <color theme="7"/>
      </top>
      <bottom style="thin">
        <color indexed="64"/>
      </bottom>
      <diagonal/>
    </border>
    <border>
      <left/>
      <right style="thin">
        <color indexed="64"/>
      </right>
      <top style="dotted">
        <color theme="8"/>
      </top>
      <bottom style="dotted">
        <color theme="8"/>
      </bottom>
      <diagonal/>
    </border>
    <border>
      <left style="thin">
        <color indexed="64"/>
      </left>
      <right/>
      <top style="dotted">
        <color theme="8"/>
      </top>
      <bottom style="thin">
        <color indexed="64"/>
      </bottom>
      <diagonal/>
    </border>
    <border>
      <left style="thin">
        <color indexed="64"/>
      </left>
      <right/>
      <top style="dotted">
        <color theme="8"/>
      </top>
      <bottom style="dotted">
        <color theme="8"/>
      </bottom>
      <diagonal/>
    </border>
    <border>
      <left style="thin">
        <color indexed="64"/>
      </left>
      <right/>
      <top/>
      <bottom style="dotted">
        <color theme="8"/>
      </bottom>
      <diagonal/>
    </border>
    <border>
      <left style="thin">
        <color indexed="64"/>
      </left>
      <right style="thin">
        <color indexed="64"/>
      </right>
      <top style="thin">
        <color indexed="64"/>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dotted">
        <color theme="8"/>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tted">
        <color theme="8"/>
      </bottom>
      <diagonal/>
    </border>
    <border>
      <left/>
      <right style="thin">
        <color indexed="64"/>
      </right>
      <top style="thin">
        <color indexed="64"/>
      </top>
      <bottom style="dotted">
        <color theme="8"/>
      </bottom>
      <diagonal/>
    </border>
    <border>
      <left/>
      <right/>
      <top style="thin">
        <color indexed="64"/>
      </top>
      <bottom style="dotted">
        <color theme="8"/>
      </bottom>
      <diagonal/>
    </border>
    <border>
      <left style="thin">
        <color indexed="64"/>
      </left>
      <right style="thin">
        <color indexed="64"/>
      </right>
      <top/>
      <bottom/>
      <diagonal/>
    </border>
    <border>
      <left/>
      <right style="double">
        <color indexed="64"/>
      </right>
      <top style="thin">
        <color indexed="64"/>
      </top>
      <bottom/>
      <diagonal/>
    </border>
    <border>
      <left/>
      <right style="double">
        <color indexed="64"/>
      </right>
      <top style="thin">
        <color indexed="64"/>
      </top>
      <bottom style="thin">
        <color indexed="64"/>
      </bottom>
      <diagonal/>
    </border>
    <border>
      <left/>
      <right style="double">
        <color indexed="64"/>
      </right>
      <top/>
      <bottom style="dotted">
        <color theme="8"/>
      </bottom>
      <diagonal/>
    </border>
    <border>
      <left/>
      <right style="double">
        <color indexed="64"/>
      </right>
      <top style="dotted">
        <color theme="8"/>
      </top>
      <bottom style="thin">
        <color indexed="64"/>
      </bottom>
      <diagonal/>
    </border>
    <border>
      <left/>
      <right style="double">
        <color indexed="64"/>
      </right>
      <top style="dotted">
        <color theme="8"/>
      </top>
      <bottom style="dotted">
        <color theme="8"/>
      </bottom>
      <diagonal/>
    </border>
    <border>
      <left style="thin">
        <color indexed="64"/>
      </left>
      <right style="thin">
        <color indexed="64"/>
      </right>
      <top style="dotted">
        <color theme="8"/>
      </top>
      <bottom/>
      <diagonal/>
    </border>
    <border>
      <left style="thin">
        <color indexed="64"/>
      </left>
      <right style="medium">
        <color indexed="64"/>
      </right>
      <top style="thin">
        <color indexed="64"/>
      </top>
      <bottom style="dotted">
        <color theme="8"/>
      </bottom>
      <diagonal/>
    </border>
    <border>
      <left style="medium">
        <color indexed="64"/>
      </left>
      <right style="medium">
        <color indexed="64"/>
      </right>
      <top style="thin">
        <color indexed="64"/>
      </top>
      <bottom style="dotted">
        <color theme="8"/>
      </bottom>
      <diagonal/>
    </border>
    <border>
      <left style="medium">
        <color indexed="64"/>
      </left>
      <right style="thin">
        <color indexed="64"/>
      </right>
      <top style="thin">
        <color indexed="64"/>
      </top>
      <bottom style="dotted">
        <color theme="8"/>
      </bottom>
      <diagonal/>
    </border>
    <border>
      <left style="thin">
        <color indexed="64"/>
      </left>
      <right style="medium">
        <color indexed="64"/>
      </right>
      <top style="dotted">
        <color theme="8"/>
      </top>
      <bottom style="dotted">
        <color theme="8"/>
      </bottom>
      <diagonal/>
    </border>
    <border>
      <left style="medium">
        <color indexed="64"/>
      </left>
      <right style="medium">
        <color indexed="64"/>
      </right>
      <top style="dotted">
        <color theme="8"/>
      </top>
      <bottom style="dotted">
        <color theme="8"/>
      </bottom>
      <diagonal/>
    </border>
    <border>
      <left style="medium">
        <color indexed="64"/>
      </left>
      <right style="thin">
        <color indexed="64"/>
      </right>
      <top style="dotted">
        <color theme="8"/>
      </top>
      <bottom style="dotted">
        <color theme="8"/>
      </bottom>
      <diagonal/>
    </border>
    <border>
      <left style="thin">
        <color indexed="64"/>
      </left>
      <right style="medium">
        <color indexed="64"/>
      </right>
      <top style="dotted">
        <color theme="8"/>
      </top>
      <bottom style="thin">
        <color indexed="64"/>
      </bottom>
      <diagonal/>
    </border>
    <border>
      <left style="medium">
        <color indexed="64"/>
      </left>
      <right style="medium">
        <color indexed="64"/>
      </right>
      <top style="dotted">
        <color theme="8"/>
      </top>
      <bottom style="thin">
        <color indexed="64"/>
      </bottom>
      <diagonal/>
    </border>
    <border>
      <left style="medium">
        <color indexed="64"/>
      </left>
      <right style="thin">
        <color indexed="64"/>
      </right>
      <top style="dotted">
        <color theme="8"/>
      </top>
      <bottom style="thin">
        <color indexed="64"/>
      </bottom>
      <diagonal/>
    </border>
  </borders>
  <cellStyleXfs count="6">
    <xf numFmtId="0" fontId="0" fillId="0" borderId="0">
      <alignment vertical="center"/>
    </xf>
    <xf numFmtId="0" fontId="22" fillId="0" borderId="0">
      <alignment vertical="center"/>
    </xf>
    <xf numFmtId="0" fontId="26" fillId="0" borderId="0" applyNumberFormat="0" applyFill="0" applyBorder="0" applyAlignment="0" applyProtection="0">
      <alignment vertical="center"/>
    </xf>
    <xf numFmtId="0" fontId="28" fillId="0" borderId="0"/>
    <xf numFmtId="0" fontId="22" fillId="0" borderId="0">
      <alignment vertical="center"/>
    </xf>
    <xf numFmtId="6" fontId="78" fillId="0" borderId="0" applyFont="0" applyFill="0" applyBorder="0" applyAlignment="0" applyProtection="0">
      <alignment vertical="center"/>
    </xf>
  </cellStyleXfs>
  <cellXfs count="1350">
    <xf numFmtId="0" fontId="0" fillId="0" borderId="0" xfId="0">
      <alignment vertical="center"/>
    </xf>
    <xf numFmtId="0" fontId="3" fillId="0" borderId="0" xfId="0" applyFont="1">
      <alignment vertical="center"/>
    </xf>
    <xf numFmtId="0" fontId="4" fillId="0" borderId="0" xfId="0" applyFont="1">
      <alignment vertical="center"/>
    </xf>
    <xf numFmtId="0" fontId="0" fillId="0" borderId="0" xfId="0" applyAlignment="1">
      <alignment horizontal="center" vertical="center"/>
    </xf>
    <xf numFmtId="176" fontId="0" fillId="0" borderId="0" xfId="0" applyNumberFormat="1">
      <alignment vertical="center"/>
    </xf>
    <xf numFmtId="0" fontId="7" fillId="0" borderId="0" xfId="0" applyFont="1">
      <alignment vertical="center"/>
    </xf>
    <xf numFmtId="0" fontId="6" fillId="0" borderId="0" xfId="0" applyFont="1" applyAlignment="1">
      <alignment horizontal="center" vertical="center"/>
    </xf>
    <xf numFmtId="0" fontId="6" fillId="0" borderId="0" xfId="0" applyFont="1">
      <alignment vertical="center"/>
    </xf>
    <xf numFmtId="49" fontId="4" fillId="0" borderId="0" xfId="0" applyNumberFormat="1" applyFont="1" applyAlignment="1">
      <alignment horizontal="center" vertical="center"/>
    </xf>
    <xf numFmtId="0" fontId="8" fillId="0" borderId="0" xfId="0" applyFont="1" applyAlignment="1">
      <alignment horizontal="center" vertical="center" wrapText="1"/>
    </xf>
    <xf numFmtId="0" fontId="7" fillId="0" borderId="0" xfId="0" applyFont="1" applyAlignment="1">
      <alignment horizontal="left" vertical="center" wrapText="1"/>
    </xf>
    <xf numFmtId="0" fontId="0" fillId="4" borderId="0" xfId="0" applyFill="1" applyAlignment="1">
      <alignment horizontal="center" vertical="center"/>
    </xf>
    <xf numFmtId="0" fontId="5" fillId="4" borderId="0" xfId="0" applyFont="1" applyFill="1">
      <alignment vertical="center"/>
    </xf>
    <xf numFmtId="0" fontId="7" fillId="0" borderId="0" xfId="0" applyFont="1" applyAlignment="1">
      <alignment horizontal="center" vertical="center"/>
    </xf>
    <xf numFmtId="176" fontId="7" fillId="0" borderId="0" xfId="0" applyNumberFormat="1" applyFont="1" applyAlignment="1">
      <alignment horizontal="center" vertical="center"/>
    </xf>
    <xf numFmtId="0" fontId="7" fillId="0" borderId="2" xfId="0" applyFont="1" applyBorder="1" applyAlignment="1">
      <alignment horizontal="center" vertical="center"/>
    </xf>
    <xf numFmtId="0" fontId="4" fillId="4" borderId="0" xfId="0" applyFont="1" applyFill="1" applyAlignment="1">
      <alignment horizontal="center" vertical="center"/>
    </xf>
    <xf numFmtId="0" fontId="4" fillId="0" borderId="0" xfId="0" applyFont="1" applyAlignment="1">
      <alignment horizontal="center" vertical="center"/>
    </xf>
    <xf numFmtId="0" fontId="7" fillId="0" borderId="16" xfId="0" applyFont="1" applyBorder="1" applyAlignment="1">
      <alignment vertical="center" shrinkToFit="1"/>
    </xf>
    <xf numFmtId="0" fontId="7" fillId="0" borderId="10" xfId="0" applyFont="1" applyBorder="1" applyAlignment="1">
      <alignment horizontal="center" vertical="center" shrinkToFit="1"/>
    </xf>
    <xf numFmtId="176" fontId="7" fillId="0" borderId="5" xfId="0" applyNumberFormat="1" applyFont="1" applyBorder="1" applyAlignment="1">
      <alignment horizontal="center" vertical="center" shrinkToFit="1"/>
    </xf>
    <xf numFmtId="0" fontId="7" fillId="0" borderId="7" xfId="0" applyFont="1" applyBorder="1" applyAlignment="1">
      <alignment horizontal="center" vertical="center" shrinkToFit="1"/>
    </xf>
    <xf numFmtId="0" fontId="7" fillId="0" borderId="12" xfId="0" applyFont="1" applyBorder="1" applyAlignment="1">
      <alignment horizontal="center" vertical="center" shrinkToFit="1"/>
    </xf>
    <xf numFmtId="176" fontId="7" fillId="0" borderId="8" xfId="0" applyNumberFormat="1" applyFont="1" applyBorder="1" applyAlignment="1">
      <alignment horizontal="center" vertical="center" shrinkToFit="1"/>
    </xf>
    <xf numFmtId="0" fontId="7" fillId="0" borderId="9" xfId="0" applyFont="1" applyBorder="1" applyAlignment="1">
      <alignment horizontal="center" vertical="center" shrinkToFit="1"/>
    </xf>
    <xf numFmtId="176" fontId="7" fillId="0" borderId="8" xfId="0" quotePrefix="1" applyNumberFormat="1" applyFont="1" applyBorder="1" applyAlignment="1">
      <alignment horizontal="center" vertical="center" shrinkToFit="1"/>
    </xf>
    <xf numFmtId="0" fontId="2" fillId="0" borderId="0" xfId="0" applyFont="1">
      <alignment vertical="center"/>
    </xf>
    <xf numFmtId="0" fontId="10" fillId="0" borderId="0" xfId="0" applyFont="1">
      <alignment vertical="center"/>
    </xf>
    <xf numFmtId="0" fontId="11" fillId="0" borderId="0" xfId="0" applyFont="1">
      <alignment vertical="center"/>
    </xf>
    <xf numFmtId="0" fontId="3" fillId="0" borderId="0" xfId="0" applyFont="1" applyAlignment="1">
      <alignment horizontal="center" vertical="center"/>
    </xf>
    <xf numFmtId="0" fontId="10" fillId="0" borderId="0" xfId="0" applyFont="1" applyAlignment="1">
      <alignment horizontal="center" vertical="center"/>
    </xf>
    <xf numFmtId="0" fontId="11" fillId="0" borderId="0" xfId="0" applyFont="1" applyAlignment="1">
      <alignment horizontal="center" vertical="center"/>
    </xf>
    <xf numFmtId="0" fontId="7" fillId="0" borderId="18" xfId="0" applyFont="1" applyBorder="1" applyAlignment="1">
      <alignment horizontal="center" vertical="center" shrinkToFit="1"/>
    </xf>
    <xf numFmtId="0" fontId="7" fillId="0" borderId="12" xfId="0" quotePrefix="1" applyFont="1" applyBorder="1" applyAlignment="1">
      <alignment horizontal="center" vertical="center" shrinkToFit="1"/>
    </xf>
    <xf numFmtId="0" fontId="7" fillId="0" borderId="20" xfId="0" quotePrefix="1" applyFont="1" applyBorder="1" applyAlignment="1">
      <alignment horizontal="center" vertical="center" shrinkToFit="1"/>
    </xf>
    <xf numFmtId="176" fontId="7" fillId="0" borderId="21" xfId="0" quotePrefix="1" applyNumberFormat="1" applyFont="1" applyBorder="1" applyAlignment="1">
      <alignment horizontal="center" vertical="center" shrinkToFit="1"/>
    </xf>
    <xf numFmtId="0" fontId="12" fillId="0" borderId="0" xfId="0" applyFont="1">
      <alignment vertical="center"/>
    </xf>
    <xf numFmtId="0" fontId="7" fillId="0" borderId="22" xfId="0" quotePrefix="1" applyFont="1" applyBorder="1" applyAlignment="1">
      <alignment horizontal="center" vertical="center" shrinkToFit="1"/>
    </xf>
    <xf numFmtId="0" fontId="7" fillId="0" borderId="23" xfId="0" quotePrefix="1" applyFont="1" applyBorder="1" applyAlignment="1">
      <alignment vertical="center" shrinkToFit="1"/>
    </xf>
    <xf numFmtId="176" fontId="7" fillId="0" borderId="24" xfId="0" quotePrefix="1" applyNumberFormat="1" applyFont="1" applyBorder="1" applyAlignment="1">
      <alignment horizontal="center" vertical="center" shrinkToFit="1"/>
    </xf>
    <xf numFmtId="49" fontId="14" fillId="0" borderId="0" xfId="0" applyNumberFormat="1" applyFont="1" applyAlignment="1" applyProtection="1">
      <protection locked="0"/>
    </xf>
    <xf numFmtId="0" fontId="15" fillId="0" borderId="0" xfId="0" applyFont="1" applyAlignment="1">
      <alignment horizontal="center" vertical="center"/>
    </xf>
    <xf numFmtId="176" fontId="15" fillId="0" borderId="0" xfId="0" applyNumberFormat="1" applyFont="1" applyAlignment="1"/>
    <xf numFmtId="0" fontId="15" fillId="0" borderId="0" xfId="0" applyFont="1" applyAlignment="1"/>
    <xf numFmtId="56" fontId="19" fillId="0" borderId="3" xfId="0" quotePrefix="1" applyNumberFormat="1" applyFont="1" applyBorder="1" applyAlignment="1">
      <alignment horizontal="center"/>
    </xf>
    <xf numFmtId="176" fontId="20" fillId="0" borderId="25" xfId="0" quotePrefix="1" applyNumberFormat="1" applyFont="1" applyBorder="1" applyAlignment="1">
      <alignment horizontal="center" vertical="center"/>
    </xf>
    <xf numFmtId="49" fontId="19" fillId="0" borderId="25" xfId="0" applyNumberFormat="1" applyFont="1" applyBorder="1" applyAlignment="1" applyProtection="1">
      <alignment horizontal="center" vertical="center"/>
      <protection locked="0"/>
    </xf>
    <xf numFmtId="176" fontId="21" fillId="0" borderId="25" xfId="0" quotePrefix="1" applyNumberFormat="1" applyFont="1" applyBorder="1" applyAlignment="1">
      <alignment horizontal="center" vertical="center"/>
    </xf>
    <xf numFmtId="49" fontId="19" fillId="0" borderId="25" xfId="0" applyNumberFormat="1" applyFont="1" applyBorder="1" applyAlignment="1">
      <alignment horizontal="center" vertical="center"/>
    </xf>
    <xf numFmtId="176" fontId="20" fillId="0" borderId="14" xfId="0" quotePrefix="1" applyNumberFormat="1" applyFont="1" applyBorder="1" applyAlignment="1" applyProtection="1">
      <alignment horizontal="center" vertical="center"/>
      <protection locked="0"/>
    </xf>
    <xf numFmtId="176" fontId="21" fillId="0" borderId="25" xfId="0" quotePrefix="1" applyNumberFormat="1" applyFont="1" applyBorder="1" applyAlignment="1" applyProtection="1">
      <alignment horizontal="center" vertical="center"/>
      <protection locked="0"/>
    </xf>
    <xf numFmtId="176" fontId="21" fillId="0" borderId="25" xfId="0" applyNumberFormat="1" applyFont="1" applyBorder="1" applyAlignment="1" applyProtection="1">
      <alignment horizontal="center" vertical="center"/>
      <protection locked="0"/>
    </xf>
    <xf numFmtId="49" fontId="19" fillId="0" borderId="14" xfId="0" applyNumberFormat="1" applyFont="1" applyBorder="1" applyAlignment="1">
      <alignment horizontal="center" vertical="center"/>
    </xf>
    <xf numFmtId="49" fontId="19" fillId="0" borderId="0" xfId="0" applyNumberFormat="1" applyFont="1" applyProtection="1">
      <alignment vertical="center"/>
      <protection locked="0"/>
    </xf>
    <xf numFmtId="0" fontId="19" fillId="0" borderId="25" xfId="0" applyFont="1" applyBorder="1" applyAlignment="1">
      <alignment vertical="center" shrinkToFit="1"/>
    </xf>
    <xf numFmtId="0" fontId="19" fillId="0" borderId="25" xfId="0" applyFont="1" applyBorder="1" applyAlignment="1">
      <alignment horizontal="center" vertical="center"/>
    </xf>
    <xf numFmtId="0" fontId="19" fillId="0" borderId="14" xfId="0" applyFont="1" applyBorder="1" applyAlignment="1" applyProtection="1">
      <alignment vertical="center" shrinkToFit="1"/>
      <protection locked="0"/>
    </xf>
    <xf numFmtId="0" fontId="7" fillId="0" borderId="26" xfId="0" applyFont="1" applyBorder="1" applyAlignment="1">
      <alignment vertical="center" shrinkToFit="1"/>
    </xf>
    <xf numFmtId="0" fontId="19" fillId="0" borderId="25" xfId="0" quotePrefix="1" applyFont="1" applyBorder="1" applyAlignment="1">
      <alignment horizontal="center" vertical="center"/>
    </xf>
    <xf numFmtId="0" fontId="19" fillId="0" borderId="14" xfId="0" quotePrefix="1" applyFont="1" applyBorder="1" applyAlignment="1" applyProtection="1">
      <alignment horizontal="center" vertical="center"/>
      <protection locked="0"/>
    </xf>
    <xf numFmtId="0" fontId="23" fillId="0" borderId="0" xfId="0" applyFont="1" applyAlignment="1">
      <alignment horizontal="center" vertical="center"/>
    </xf>
    <xf numFmtId="0" fontId="24" fillId="0" borderId="0" xfId="0" applyFont="1" applyAlignment="1">
      <alignment horizontal="center" vertical="center"/>
    </xf>
    <xf numFmtId="0" fontId="25" fillId="0" borderId="0" xfId="0" applyFont="1" applyAlignment="1">
      <alignment horizontal="center" vertical="center"/>
    </xf>
    <xf numFmtId="0" fontId="7" fillId="0" borderId="0" xfId="0" applyFont="1" applyAlignment="1">
      <alignment vertical="center" shrinkToFit="1"/>
    </xf>
    <xf numFmtId="0" fontId="19" fillId="0" borderId="25" xfId="0" quotePrefix="1" applyFont="1" applyBorder="1" applyAlignment="1">
      <alignment vertical="center" shrinkToFit="1"/>
    </xf>
    <xf numFmtId="0" fontId="7" fillId="0" borderId="0" xfId="0" quotePrefix="1" applyFont="1" applyAlignment="1">
      <alignment horizontal="center" vertical="center" shrinkToFit="1"/>
    </xf>
    <xf numFmtId="0" fontId="7" fillId="0" borderId="0" xfId="0" quotePrefix="1" applyFont="1" applyAlignment="1">
      <alignment vertical="center" shrinkToFit="1"/>
    </xf>
    <xf numFmtId="176" fontId="7" fillId="0" borderId="0" xfId="0" quotePrefix="1" applyNumberFormat="1" applyFont="1" applyAlignment="1">
      <alignment horizontal="center" vertical="center" shrinkToFit="1"/>
    </xf>
    <xf numFmtId="0" fontId="7" fillId="0" borderId="0" xfId="0" applyFont="1" applyAlignment="1">
      <alignment horizontal="center" vertical="center" shrinkToFit="1"/>
    </xf>
    <xf numFmtId="0" fontId="4" fillId="0" borderId="2" xfId="0" applyFont="1" applyBorder="1" applyAlignment="1">
      <alignment horizontal="center" vertical="center"/>
    </xf>
    <xf numFmtId="0" fontId="7" fillId="0" borderId="2" xfId="0" applyFont="1" applyBorder="1" applyAlignment="1">
      <alignment horizontal="center" vertical="center" shrinkToFit="1"/>
    </xf>
    <xf numFmtId="0" fontId="27" fillId="0" borderId="0" xfId="0" applyFont="1" applyAlignment="1">
      <alignment horizontal="center" vertical="center"/>
    </xf>
    <xf numFmtId="0" fontId="29" fillId="0" borderId="0" xfId="0" applyFont="1" applyAlignment="1">
      <alignment horizontal="center" vertical="center"/>
    </xf>
    <xf numFmtId="0" fontId="19" fillId="4" borderId="25" xfId="0" applyFont="1" applyFill="1" applyBorder="1" applyAlignment="1">
      <alignment horizontal="center" vertical="center"/>
    </xf>
    <xf numFmtId="176" fontId="20" fillId="4" borderId="25" xfId="0" quotePrefix="1" applyNumberFormat="1" applyFont="1" applyFill="1" applyBorder="1" applyAlignment="1">
      <alignment horizontal="center" vertical="center"/>
    </xf>
    <xf numFmtId="49" fontId="19" fillId="4" borderId="25" xfId="0" applyNumberFormat="1" applyFont="1" applyFill="1" applyBorder="1" applyAlignment="1">
      <alignment horizontal="center" vertical="center"/>
    </xf>
    <xf numFmtId="0" fontId="15" fillId="4" borderId="0" xfId="0" applyFont="1" applyFill="1" applyAlignment="1"/>
    <xf numFmtId="0" fontId="7" fillId="4" borderId="2" xfId="0" applyFont="1" applyFill="1" applyBorder="1" applyAlignment="1">
      <alignment horizontal="center" vertical="center"/>
    </xf>
    <xf numFmtId="0" fontId="6" fillId="4" borderId="0" xfId="0" applyFont="1" applyFill="1">
      <alignment vertical="center"/>
    </xf>
    <xf numFmtId="0" fontId="0" fillId="4" borderId="0" xfId="0" applyFill="1">
      <alignment vertical="center"/>
    </xf>
    <xf numFmtId="176" fontId="13" fillId="0" borderId="4" xfId="0" quotePrefix="1" applyNumberFormat="1" applyFont="1" applyBorder="1" applyAlignment="1">
      <alignment horizontal="center" vertical="center"/>
    </xf>
    <xf numFmtId="56" fontId="7" fillId="0" borderId="19" xfId="0" applyNumberFormat="1" applyFont="1" applyBorder="1" applyAlignment="1">
      <alignment horizontal="center" vertical="center" shrinkToFit="1"/>
    </xf>
    <xf numFmtId="176" fontId="7" fillId="0" borderId="0" xfId="0" applyNumberFormat="1" applyFont="1" applyAlignment="1">
      <alignment horizontal="center" vertical="center" shrinkToFit="1"/>
    </xf>
    <xf numFmtId="176" fontId="20" fillId="0" borderId="14" xfId="0" quotePrefix="1" applyNumberFormat="1" applyFont="1" applyBorder="1" applyAlignment="1">
      <alignment horizontal="center" vertical="center"/>
    </xf>
    <xf numFmtId="0" fontId="4" fillId="4" borderId="2" xfId="0" applyFont="1" applyFill="1" applyBorder="1" applyAlignment="1">
      <alignment horizontal="center" vertical="center"/>
    </xf>
    <xf numFmtId="0" fontId="9" fillId="4" borderId="2" xfId="0" applyFont="1" applyFill="1" applyBorder="1" applyAlignment="1">
      <alignment horizontal="center" vertical="center"/>
    </xf>
    <xf numFmtId="0" fontId="4" fillId="3" borderId="31" xfId="0" applyFont="1" applyFill="1" applyBorder="1" applyAlignment="1">
      <alignment horizontal="center" vertical="center"/>
    </xf>
    <xf numFmtId="0" fontId="4" fillId="3" borderId="25" xfId="0" applyFont="1" applyFill="1" applyBorder="1" applyAlignment="1">
      <alignment horizontal="center" vertical="center"/>
    </xf>
    <xf numFmtId="0" fontId="4" fillId="3" borderId="33" xfId="0" applyFont="1" applyFill="1" applyBorder="1" applyAlignment="1">
      <alignment horizontal="center" vertical="center"/>
    </xf>
    <xf numFmtId="176" fontId="13" fillId="0" borderId="5" xfId="0" quotePrefix="1" applyNumberFormat="1" applyFont="1" applyBorder="1" applyAlignment="1">
      <alignment horizontal="center" vertical="center" shrinkToFit="1"/>
    </xf>
    <xf numFmtId="0" fontId="7" fillId="0" borderId="16" xfId="0" quotePrefix="1" applyFont="1" applyBorder="1" applyAlignment="1">
      <alignment vertical="center" shrinkToFit="1"/>
    </xf>
    <xf numFmtId="0" fontId="32" fillId="0" borderId="0" xfId="0" applyFont="1">
      <alignment vertical="center"/>
    </xf>
    <xf numFmtId="176" fontId="13" fillId="0" borderId="8" xfId="0" quotePrefix="1" applyNumberFormat="1" applyFont="1" applyBorder="1" applyAlignment="1">
      <alignment horizontal="center" vertical="center" shrinkToFit="1"/>
    </xf>
    <xf numFmtId="0" fontId="36" fillId="3" borderId="31" xfId="0" applyFont="1" applyFill="1" applyBorder="1" applyAlignment="1">
      <alignment horizontal="center" vertical="center"/>
    </xf>
    <xf numFmtId="0" fontId="36" fillId="3" borderId="25" xfId="0" applyFont="1" applyFill="1" applyBorder="1" applyAlignment="1">
      <alignment horizontal="center" vertical="center"/>
    </xf>
    <xf numFmtId="0" fontId="31" fillId="0" borderId="0" xfId="0" applyFont="1">
      <alignment vertical="center"/>
    </xf>
    <xf numFmtId="0" fontId="34" fillId="0" borderId="0" xfId="0" applyFont="1">
      <alignment vertical="center"/>
    </xf>
    <xf numFmtId="176" fontId="13" fillId="0" borderId="0" xfId="0" quotePrefix="1" applyNumberFormat="1" applyFont="1" applyAlignment="1">
      <alignment horizontal="center" vertical="center" shrinkToFit="1"/>
    </xf>
    <xf numFmtId="176" fontId="21" fillId="4" borderId="25" xfId="0" quotePrefix="1" applyNumberFormat="1" applyFont="1" applyFill="1" applyBorder="1" applyAlignment="1">
      <alignment horizontal="center" vertical="center"/>
    </xf>
    <xf numFmtId="0" fontId="7" fillId="0" borderId="6" xfId="0" applyFont="1" applyBorder="1" applyAlignment="1">
      <alignment horizontal="center" vertical="center" shrinkToFit="1"/>
    </xf>
    <xf numFmtId="176" fontId="7" fillId="0" borderId="4" xfId="0" applyNumberFormat="1" applyFont="1" applyBorder="1" applyAlignment="1">
      <alignment horizontal="center" vertical="center" shrinkToFit="1"/>
    </xf>
    <xf numFmtId="0" fontId="7" fillId="0" borderId="11" xfId="0" quotePrefix="1" applyFont="1" applyBorder="1" applyAlignment="1">
      <alignment horizontal="center" vertical="center" shrinkToFit="1"/>
    </xf>
    <xf numFmtId="0" fontId="7" fillId="0" borderId="13" xfId="0" quotePrefix="1" applyFont="1" applyBorder="1" applyAlignment="1">
      <alignment vertical="center" shrinkToFit="1"/>
    </xf>
    <xf numFmtId="176" fontId="7" fillId="0" borderId="17" xfId="0" quotePrefix="1" applyNumberFormat="1" applyFont="1" applyBorder="1" applyAlignment="1">
      <alignment horizontal="center" vertical="center" shrinkToFit="1"/>
    </xf>
    <xf numFmtId="0" fontId="7" fillId="0" borderId="19" xfId="0" applyFont="1" applyBorder="1" applyAlignment="1">
      <alignment horizontal="center" vertical="center" shrinkToFit="1"/>
    </xf>
    <xf numFmtId="176" fontId="13" fillId="0" borderId="4" xfId="0" applyNumberFormat="1" applyFont="1" applyBorder="1" applyAlignment="1">
      <alignment horizontal="center" vertical="center" shrinkToFit="1"/>
    </xf>
    <xf numFmtId="176" fontId="7" fillId="0" borderId="5" xfId="0" quotePrefix="1" applyNumberFormat="1" applyFont="1" applyBorder="1" applyAlignment="1">
      <alignment horizontal="center" vertical="center" shrinkToFit="1"/>
    </xf>
    <xf numFmtId="176" fontId="19" fillId="4" borderId="25" xfId="0" quotePrefix="1" applyNumberFormat="1" applyFont="1" applyFill="1" applyBorder="1" applyAlignment="1">
      <alignment horizontal="center" vertical="center"/>
    </xf>
    <xf numFmtId="0" fontId="19" fillId="4" borderId="25" xfId="0" applyFont="1" applyFill="1" applyBorder="1" applyAlignment="1">
      <alignment vertical="center" shrinkToFit="1"/>
    </xf>
    <xf numFmtId="49" fontId="19" fillId="4" borderId="25" xfId="0" applyNumberFormat="1" applyFont="1" applyFill="1" applyBorder="1" applyAlignment="1" applyProtection="1">
      <alignment horizontal="center" vertical="center"/>
      <protection locked="0"/>
    </xf>
    <xf numFmtId="56" fontId="19" fillId="4" borderId="3" xfId="0" quotePrefix="1" applyNumberFormat="1" applyFont="1" applyFill="1" applyBorder="1" applyAlignment="1">
      <alignment horizontal="center"/>
    </xf>
    <xf numFmtId="0" fontId="19" fillId="4" borderId="14" xfId="0" quotePrefix="1" applyFont="1" applyFill="1" applyBorder="1" applyAlignment="1" applyProtection="1">
      <alignment horizontal="center" vertical="center"/>
      <protection locked="0"/>
    </xf>
    <xf numFmtId="176" fontId="20" fillId="4" borderId="14" xfId="0" quotePrefix="1" applyNumberFormat="1" applyFont="1" applyFill="1" applyBorder="1" applyAlignment="1" applyProtection="1">
      <alignment horizontal="center" vertical="center"/>
      <protection locked="0"/>
    </xf>
    <xf numFmtId="176" fontId="21" fillId="4" borderId="25" xfId="0" quotePrefix="1" applyNumberFormat="1" applyFont="1" applyFill="1" applyBorder="1" applyAlignment="1" applyProtection="1">
      <alignment horizontal="center" vertical="center"/>
      <protection locked="0"/>
    </xf>
    <xf numFmtId="49" fontId="19" fillId="4" borderId="14" xfId="0" applyNumberFormat="1" applyFont="1" applyFill="1" applyBorder="1" applyAlignment="1">
      <alignment horizontal="center" vertical="center"/>
    </xf>
    <xf numFmtId="0" fontId="7" fillId="0" borderId="19" xfId="0" quotePrefix="1" applyFont="1" applyBorder="1" applyAlignment="1">
      <alignment horizontal="center" vertical="center" shrinkToFit="1"/>
    </xf>
    <xf numFmtId="56" fontId="7" fillId="0" borderId="10" xfId="0" quotePrefix="1" applyNumberFormat="1" applyFont="1" applyBorder="1" applyAlignment="1">
      <alignment horizontal="center" vertical="center" shrinkToFit="1"/>
    </xf>
    <xf numFmtId="56" fontId="7" fillId="0" borderId="10" xfId="0" applyNumberFormat="1" applyFont="1" applyBorder="1" applyAlignment="1">
      <alignment horizontal="center" vertical="center" shrinkToFit="1"/>
    </xf>
    <xf numFmtId="0" fontId="7" fillId="0" borderId="10" xfId="0" quotePrefix="1" applyFont="1" applyBorder="1" applyAlignment="1">
      <alignment horizontal="center" vertical="center" shrinkToFit="1"/>
    </xf>
    <xf numFmtId="0" fontId="7" fillId="0" borderId="37" xfId="0" quotePrefix="1" applyFont="1" applyBorder="1" applyAlignment="1">
      <alignment vertical="center" shrinkToFit="1"/>
    </xf>
    <xf numFmtId="56" fontId="13" fillId="0" borderId="10" xfId="0" quotePrefix="1" applyNumberFormat="1" applyFont="1" applyBorder="1" applyAlignment="1">
      <alignment horizontal="center" vertical="center" shrinkToFit="1"/>
    </xf>
    <xf numFmtId="0" fontId="7" fillId="0" borderId="38" xfId="0" applyFont="1" applyBorder="1" applyAlignment="1">
      <alignment horizontal="center" vertical="center" shrinkToFit="1"/>
    </xf>
    <xf numFmtId="176" fontId="13" fillId="0" borderId="0" xfId="0" quotePrefix="1" applyNumberFormat="1" applyFont="1" applyAlignment="1">
      <alignment horizontal="center" vertical="center"/>
    </xf>
    <xf numFmtId="0" fontId="40" fillId="0" borderId="2" xfId="0" quotePrefix="1" applyFont="1" applyBorder="1" applyAlignment="1">
      <alignment vertical="center" shrinkToFit="1"/>
    </xf>
    <xf numFmtId="49" fontId="19" fillId="0" borderId="3" xfId="0" applyNumberFormat="1" applyFont="1" applyBorder="1" applyAlignment="1" applyProtection="1">
      <alignment horizontal="center" vertical="center"/>
      <protection locked="0"/>
    </xf>
    <xf numFmtId="0" fontId="7" fillId="0" borderId="16" xfId="0" quotePrefix="1" applyFont="1" applyBorder="1" applyAlignment="1">
      <alignment horizontal="left" vertical="center" shrinkToFit="1"/>
    </xf>
    <xf numFmtId="0" fontId="35" fillId="0" borderId="0" xfId="0" applyFont="1">
      <alignment vertical="center"/>
    </xf>
    <xf numFmtId="0" fontId="30" fillId="16" borderId="25" xfId="0" applyFont="1" applyFill="1" applyBorder="1" applyAlignment="1">
      <alignment vertical="center" shrinkToFit="1"/>
    </xf>
    <xf numFmtId="0" fontId="19" fillId="16" borderId="25" xfId="0" applyFont="1" applyFill="1" applyBorder="1" applyAlignment="1">
      <alignment horizontal="center" vertical="center"/>
    </xf>
    <xf numFmtId="176" fontId="42" fillId="16" borderId="25" xfId="0" quotePrefix="1" applyNumberFormat="1" applyFont="1" applyFill="1" applyBorder="1" applyAlignment="1">
      <alignment horizontal="center" vertical="center"/>
    </xf>
    <xf numFmtId="49" fontId="19" fillId="16" borderId="25" xfId="0" applyNumberFormat="1" applyFont="1" applyFill="1" applyBorder="1" applyAlignment="1" applyProtection="1">
      <alignment horizontal="center" vertical="center"/>
      <protection locked="0"/>
    </xf>
    <xf numFmtId="176" fontId="43" fillId="16" borderId="25" xfId="0" quotePrefix="1" applyNumberFormat="1" applyFont="1" applyFill="1" applyBorder="1" applyAlignment="1">
      <alignment horizontal="center" vertical="center"/>
    </xf>
    <xf numFmtId="49" fontId="30" fillId="16" borderId="25" xfId="0" applyNumberFormat="1" applyFont="1" applyFill="1" applyBorder="1" applyAlignment="1" applyProtection="1">
      <alignment horizontal="center" vertical="center"/>
      <protection locked="0"/>
    </xf>
    <xf numFmtId="176" fontId="44" fillId="16" borderId="25" xfId="0" quotePrefix="1" applyNumberFormat="1" applyFont="1" applyFill="1" applyBorder="1" applyAlignment="1">
      <alignment horizontal="center" vertical="center"/>
    </xf>
    <xf numFmtId="176" fontId="19" fillId="16" borderId="25" xfId="0" quotePrefix="1" applyNumberFormat="1" applyFont="1" applyFill="1" applyBorder="1" applyAlignment="1">
      <alignment horizontal="center" vertical="center"/>
    </xf>
    <xf numFmtId="49" fontId="19" fillId="16" borderId="25" xfId="0" applyNumberFormat="1" applyFont="1" applyFill="1" applyBorder="1" applyAlignment="1">
      <alignment horizontal="center" vertical="center"/>
    </xf>
    <xf numFmtId="0" fontId="19" fillId="16" borderId="25" xfId="0" applyFont="1" applyFill="1" applyBorder="1" applyAlignment="1">
      <alignment vertical="center" shrinkToFit="1"/>
    </xf>
    <xf numFmtId="176" fontId="20" fillId="16" borderId="25" xfId="0" quotePrefix="1" applyNumberFormat="1" applyFont="1" applyFill="1" applyBorder="1" applyAlignment="1">
      <alignment horizontal="center" vertical="center"/>
    </xf>
    <xf numFmtId="0" fontId="19" fillId="16" borderId="25" xfId="0" quotePrefix="1" applyFont="1" applyFill="1" applyBorder="1" applyAlignment="1">
      <alignment vertical="center" shrinkToFit="1"/>
    </xf>
    <xf numFmtId="176" fontId="41" fillId="16" borderId="25" xfId="0" quotePrefix="1" applyNumberFormat="1" applyFont="1" applyFill="1" applyBorder="1" applyAlignment="1">
      <alignment horizontal="center" vertical="center"/>
    </xf>
    <xf numFmtId="176" fontId="43" fillId="16" borderId="25" xfId="0" applyNumberFormat="1" applyFont="1" applyFill="1" applyBorder="1" applyAlignment="1">
      <alignment horizontal="center" vertical="center"/>
    </xf>
    <xf numFmtId="56" fontId="19" fillId="16" borderId="3" xfId="0" quotePrefix="1" applyNumberFormat="1" applyFont="1" applyFill="1" applyBorder="1" applyAlignment="1">
      <alignment horizontal="center"/>
    </xf>
    <xf numFmtId="176" fontId="21" fillId="16" borderId="25" xfId="0" quotePrefix="1" applyNumberFormat="1" applyFont="1" applyFill="1" applyBorder="1" applyAlignment="1">
      <alignment horizontal="center" vertical="center"/>
    </xf>
    <xf numFmtId="0" fontId="19" fillId="16" borderId="14" xfId="0" applyFont="1" applyFill="1" applyBorder="1" applyAlignment="1" applyProtection="1">
      <alignment horizontal="center" vertical="center"/>
      <protection locked="0"/>
    </xf>
    <xf numFmtId="176" fontId="41" fillId="16" borderId="14" xfId="0" quotePrefix="1" applyNumberFormat="1" applyFont="1" applyFill="1" applyBorder="1" applyAlignment="1" applyProtection="1">
      <alignment horizontal="center" vertical="center"/>
      <protection locked="0"/>
    </xf>
    <xf numFmtId="176" fontId="43" fillId="16" borderId="25" xfId="0" quotePrefix="1" applyNumberFormat="1" applyFont="1" applyFill="1" applyBorder="1" applyAlignment="1" applyProtection="1">
      <alignment horizontal="center" vertical="center"/>
      <protection locked="0"/>
    </xf>
    <xf numFmtId="176" fontId="19" fillId="16" borderId="25" xfId="0" quotePrefix="1" applyNumberFormat="1" applyFont="1" applyFill="1" applyBorder="1" applyAlignment="1" applyProtection="1">
      <alignment horizontal="center" vertical="center"/>
      <protection locked="0"/>
    </xf>
    <xf numFmtId="49" fontId="19" fillId="16" borderId="14" xfId="0" applyNumberFormat="1" applyFont="1" applyFill="1" applyBorder="1" applyAlignment="1">
      <alignment horizontal="center" vertical="center"/>
    </xf>
    <xf numFmtId="176" fontId="7" fillId="0" borderId="10" xfId="0" quotePrefix="1" applyNumberFormat="1" applyFont="1" applyBorder="1" applyAlignment="1">
      <alignment horizontal="center" vertical="center" shrinkToFit="1"/>
    </xf>
    <xf numFmtId="0" fontId="46" fillId="0" borderId="0" xfId="0" applyFont="1" applyAlignment="1">
      <alignment horizontal="center" vertical="center"/>
    </xf>
    <xf numFmtId="56" fontId="7" fillId="0" borderId="35" xfId="0" quotePrefix="1" applyNumberFormat="1" applyFont="1" applyBorder="1" applyAlignment="1">
      <alignment horizontal="center" vertical="center" shrinkToFit="1"/>
    </xf>
    <xf numFmtId="56" fontId="19" fillId="0" borderId="25" xfId="0" quotePrefix="1" applyNumberFormat="1" applyFont="1" applyBorder="1" applyAlignment="1">
      <alignment horizontal="center"/>
    </xf>
    <xf numFmtId="49" fontId="19" fillId="0" borderId="14" xfId="0" applyNumberFormat="1" applyFont="1" applyBorder="1" applyAlignment="1" applyProtection="1">
      <alignment horizontal="center" vertical="center"/>
      <protection locked="0"/>
    </xf>
    <xf numFmtId="176" fontId="21" fillId="0" borderId="14" xfId="0" quotePrefix="1" applyNumberFormat="1" applyFont="1" applyBorder="1" applyAlignment="1" applyProtection="1">
      <alignment horizontal="center" vertical="center"/>
      <protection locked="0"/>
    </xf>
    <xf numFmtId="176" fontId="7" fillId="0" borderId="17" xfId="0" applyNumberFormat="1" applyFont="1" applyBorder="1" applyAlignment="1">
      <alignment horizontal="center" vertical="center" shrinkToFit="1"/>
    </xf>
    <xf numFmtId="176" fontId="7" fillId="0" borderId="41" xfId="0" quotePrefix="1" applyNumberFormat="1" applyFont="1" applyBorder="1" applyAlignment="1">
      <alignment horizontal="center" vertical="center" shrinkToFit="1"/>
    </xf>
    <xf numFmtId="176" fontId="13" fillId="0" borderId="5" xfId="0" applyNumberFormat="1" applyFont="1" applyBorder="1" applyAlignment="1">
      <alignment horizontal="center" vertical="center" shrinkToFit="1"/>
    </xf>
    <xf numFmtId="176" fontId="13" fillId="0" borderId="10" xfId="0" quotePrefix="1" applyNumberFormat="1" applyFont="1" applyBorder="1" applyAlignment="1">
      <alignment horizontal="center" vertical="center" shrinkToFit="1"/>
    </xf>
    <xf numFmtId="0" fontId="6" fillId="0" borderId="2" xfId="0" applyFont="1" applyBorder="1">
      <alignment vertical="center"/>
    </xf>
    <xf numFmtId="0" fontId="7" fillId="0" borderId="39" xfId="0" quotePrefix="1" applyFont="1" applyBorder="1" applyAlignment="1">
      <alignment horizontal="center" vertical="center" shrinkToFit="1"/>
    </xf>
    <xf numFmtId="176" fontId="38" fillId="0" borderId="0" xfId="0" quotePrefix="1" applyNumberFormat="1" applyFont="1" applyAlignment="1">
      <alignment horizontal="center" vertical="center" shrinkToFit="1"/>
    </xf>
    <xf numFmtId="176" fontId="13" fillId="0" borderId="40" xfId="0" quotePrefix="1" applyNumberFormat="1" applyFont="1" applyBorder="1" applyAlignment="1">
      <alignment horizontal="center" vertical="center" shrinkToFit="1"/>
    </xf>
    <xf numFmtId="176" fontId="13" fillId="0" borderId="24" xfId="0" quotePrefix="1" applyNumberFormat="1" applyFont="1" applyBorder="1" applyAlignment="1">
      <alignment horizontal="center" vertical="center" shrinkToFit="1"/>
    </xf>
    <xf numFmtId="176" fontId="13" fillId="0" borderId="36" xfId="0" quotePrefix="1" applyNumberFormat="1" applyFont="1" applyBorder="1" applyAlignment="1">
      <alignment horizontal="center" vertical="center" shrinkToFit="1"/>
    </xf>
    <xf numFmtId="176" fontId="7" fillId="0" borderId="43" xfId="0" quotePrefix="1" applyNumberFormat="1" applyFont="1" applyBorder="1" applyAlignment="1">
      <alignment horizontal="left" vertical="center" shrinkToFit="1"/>
    </xf>
    <xf numFmtId="0" fontId="7" fillId="0" borderId="0" xfId="0" applyFont="1" applyAlignment="1">
      <alignment vertical="center" wrapText="1"/>
    </xf>
    <xf numFmtId="0" fontId="49" fillId="0" borderId="0" xfId="0" applyFont="1" applyAlignment="1">
      <alignment horizontal="center" vertical="center"/>
    </xf>
    <xf numFmtId="0" fontId="13" fillId="0" borderId="32" xfId="0" quotePrefix="1" applyFont="1" applyBorder="1" applyAlignment="1">
      <alignment vertical="center" shrinkToFit="1"/>
    </xf>
    <xf numFmtId="56" fontId="13" fillId="0" borderId="6" xfId="0" quotePrefix="1" applyNumberFormat="1" applyFont="1" applyBorder="1" applyAlignment="1">
      <alignment horizontal="center" vertical="center" shrinkToFit="1"/>
    </xf>
    <xf numFmtId="176" fontId="52" fillId="0" borderId="25" xfId="0" quotePrefix="1" applyNumberFormat="1" applyFont="1" applyBorder="1" applyAlignment="1">
      <alignment horizontal="center" vertical="center"/>
    </xf>
    <xf numFmtId="0" fontId="54" fillId="0" borderId="0" xfId="0" applyFont="1">
      <alignment vertical="center"/>
    </xf>
    <xf numFmtId="176" fontId="13" fillId="0" borderId="45" xfId="0" quotePrefix="1" applyNumberFormat="1" applyFont="1" applyBorder="1" applyAlignment="1">
      <alignment horizontal="center" vertical="center" shrinkToFit="1"/>
    </xf>
    <xf numFmtId="176" fontId="7" fillId="0" borderId="45" xfId="0" quotePrefix="1" applyNumberFormat="1" applyFont="1" applyBorder="1" applyAlignment="1">
      <alignment horizontal="center" vertical="center" shrinkToFit="1"/>
    </xf>
    <xf numFmtId="176" fontId="13" fillId="0" borderId="21" xfId="0" quotePrefix="1" applyNumberFormat="1" applyFont="1" applyBorder="1" applyAlignment="1">
      <alignment horizontal="center" vertical="center" shrinkToFit="1"/>
    </xf>
    <xf numFmtId="176" fontId="7" fillId="0" borderId="47" xfId="0" quotePrefix="1" applyNumberFormat="1" applyFont="1" applyBorder="1" applyAlignment="1">
      <alignment horizontal="center" vertical="center" shrinkToFit="1"/>
    </xf>
    <xf numFmtId="0" fontId="19" fillId="0" borderId="25" xfId="0" quotePrefix="1" applyFont="1" applyBorder="1" applyAlignment="1" applyProtection="1">
      <alignment horizontal="center" vertical="center"/>
      <protection locked="0"/>
    </xf>
    <xf numFmtId="0" fontId="19" fillId="0" borderId="25" xfId="0" applyFont="1" applyBorder="1" applyAlignment="1" applyProtection="1">
      <alignment vertical="center" shrinkToFit="1"/>
      <protection locked="0"/>
    </xf>
    <xf numFmtId="176" fontId="20" fillId="0" borderId="25" xfId="0" quotePrefix="1" applyNumberFormat="1" applyFont="1" applyBorder="1" applyAlignment="1" applyProtection="1">
      <alignment horizontal="center" vertical="center"/>
      <protection locked="0"/>
    </xf>
    <xf numFmtId="0" fontId="19" fillId="0" borderId="0" xfId="0" quotePrefix="1" applyFont="1" applyAlignment="1">
      <alignment vertical="center" shrinkToFit="1"/>
    </xf>
    <xf numFmtId="0" fontId="19" fillId="0" borderId="0" xfId="0" quotePrefix="1" applyFont="1" applyAlignment="1">
      <alignment horizontal="center" vertical="center"/>
    </xf>
    <xf numFmtId="0" fontId="7" fillId="0" borderId="50" xfId="0" applyFont="1" applyBorder="1" applyAlignment="1">
      <alignment vertical="center" shrinkToFit="1"/>
    </xf>
    <xf numFmtId="0" fontId="56" fillId="0" borderId="0" xfId="0" applyFont="1" applyAlignment="1">
      <alignment horizontal="center" vertical="center"/>
    </xf>
    <xf numFmtId="0" fontId="57" fillId="0" borderId="0" xfId="0" applyFont="1" applyAlignment="1">
      <alignment horizontal="center" vertical="center"/>
    </xf>
    <xf numFmtId="0" fontId="34" fillId="7" borderId="0" xfId="0" applyFont="1" applyFill="1" applyAlignment="1">
      <alignment horizontal="center" vertical="center"/>
    </xf>
    <xf numFmtId="176" fontId="55" fillId="0" borderId="0" xfId="0" applyNumberFormat="1" applyFont="1" applyAlignment="1">
      <alignment horizontal="left" vertical="center"/>
    </xf>
    <xf numFmtId="0" fontId="39" fillId="0" borderId="25" xfId="0" applyFont="1" applyBorder="1" applyAlignment="1"/>
    <xf numFmtId="0" fontId="58" fillId="0" borderId="0" xfId="0" applyFont="1" applyAlignment="1">
      <alignment horizontal="center" vertical="center"/>
    </xf>
    <xf numFmtId="176" fontId="7" fillId="0" borderId="46" xfId="0" quotePrefix="1" applyNumberFormat="1" applyFont="1" applyBorder="1" applyAlignment="1">
      <alignment horizontal="center" vertical="center" shrinkToFit="1"/>
    </xf>
    <xf numFmtId="0" fontId="27" fillId="4" borderId="0" xfId="0" applyFont="1" applyFill="1" applyAlignment="1">
      <alignment horizontal="center" vertical="center"/>
    </xf>
    <xf numFmtId="176" fontId="13" fillId="0" borderId="8" xfId="0" applyNumberFormat="1" applyFont="1" applyBorder="1" applyAlignment="1">
      <alignment horizontal="center" vertical="center" shrinkToFit="1"/>
    </xf>
    <xf numFmtId="0" fontId="13" fillId="0" borderId="7" xfId="0" applyFont="1" applyBorder="1" applyAlignment="1">
      <alignment horizontal="center" vertical="center" shrinkToFit="1"/>
    </xf>
    <xf numFmtId="0" fontId="13" fillId="0" borderId="13" xfId="0" quotePrefix="1" applyFont="1" applyBorder="1" applyAlignment="1">
      <alignment vertical="center" shrinkToFit="1"/>
    </xf>
    <xf numFmtId="0" fontId="13" fillId="0" borderId="11" xfId="0" quotePrefix="1" applyFont="1" applyBorder="1" applyAlignment="1">
      <alignment horizontal="center" vertical="center" shrinkToFit="1"/>
    </xf>
    <xf numFmtId="0" fontId="24" fillId="4" borderId="0" xfId="0" applyFont="1" applyFill="1" applyAlignment="1">
      <alignment horizontal="center" vertical="center"/>
    </xf>
    <xf numFmtId="0" fontId="60" fillId="0" borderId="0" xfId="0" applyFont="1" applyAlignment="1">
      <alignment horizontal="center" vertical="center"/>
    </xf>
    <xf numFmtId="0" fontId="61" fillId="0" borderId="0" xfId="0" applyFont="1" applyAlignment="1">
      <alignment horizontal="center" vertical="center"/>
    </xf>
    <xf numFmtId="0" fontId="13" fillId="0" borderId="16" xfId="0" applyFont="1" applyBorder="1" applyAlignment="1">
      <alignment vertical="center" shrinkToFit="1"/>
    </xf>
    <xf numFmtId="0" fontId="13" fillId="0" borderId="0" xfId="0" quotePrefix="1" applyFont="1" applyAlignment="1">
      <alignment vertical="center" shrinkToFit="1"/>
    </xf>
    <xf numFmtId="0" fontId="13" fillId="0" borderId="0" xfId="0" applyFont="1" applyAlignment="1">
      <alignment horizontal="center" vertical="center" shrinkToFit="1"/>
    </xf>
    <xf numFmtId="0" fontId="13" fillId="0" borderId="0" xfId="0" quotePrefix="1" applyFont="1" applyAlignment="1">
      <alignment horizontal="center" vertical="center" shrinkToFit="1"/>
    </xf>
    <xf numFmtId="0" fontId="7" fillId="0" borderId="61" xfId="0" quotePrefix="1" applyFont="1" applyBorder="1" applyAlignment="1">
      <alignment horizontal="center" vertical="center" shrinkToFit="1"/>
    </xf>
    <xf numFmtId="56" fontId="59" fillId="0" borderId="0" xfId="0" quotePrefix="1" applyNumberFormat="1" applyFont="1" applyAlignment="1">
      <alignment horizontal="center" vertical="center" shrinkToFit="1"/>
    </xf>
    <xf numFmtId="0" fontId="34" fillId="0" borderId="0" xfId="0" applyFont="1" applyAlignment="1">
      <alignment horizontal="center" vertical="center"/>
    </xf>
    <xf numFmtId="0" fontId="59" fillId="0" borderId="0" xfId="0" applyFont="1" applyAlignment="1">
      <alignment vertical="center" shrinkToFit="1"/>
    </xf>
    <xf numFmtId="0" fontId="59" fillId="0" borderId="0" xfId="0" quotePrefix="1" applyFont="1" applyAlignment="1">
      <alignment horizontal="center" vertical="center" shrinkToFit="1"/>
    </xf>
    <xf numFmtId="176" fontId="59" fillId="0" borderId="0" xfId="0" quotePrefix="1" applyNumberFormat="1" applyFont="1" applyAlignment="1">
      <alignment horizontal="center" vertical="center" shrinkToFit="1"/>
    </xf>
    <xf numFmtId="56" fontId="13" fillId="0" borderId="0" xfId="0" quotePrefix="1" applyNumberFormat="1" applyFont="1" applyAlignment="1">
      <alignment horizontal="center" vertical="center" shrinkToFit="1"/>
    </xf>
    <xf numFmtId="0" fontId="34" fillId="0" borderId="29" xfId="0" applyFont="1" applyBorder="1" applyAlignment="1">
      <alignment horizontal="center" vertical="center"/>
    </xf>
    <xf numFmtId="0" fontId="4" fillId="4" borderId="0" xfId="0" applyFont="1" applyFill="1">
      <alignment vertical="center"/>
    </xf>
    <xf numFmtId="0" fontId="0" fillId="0" borderId="62" xfId="0" applyBorder="1">
      <alignment vertical="center"/>
    </xf>
    <xf numFmtId="56" fontId="7" fillId="0" borderId="12" xfId="0" quotePrefix="1" applyNumberFormat="1" applyFont="1" applyBorder="1" applyAlignment="1">
      <alignment horizontal="center" vertical="center" shrinkToFit="1"/>
    </xf>
    <xf numFmtId="0" fontId="11" fillId="0" borderId="62" xfId="0" applyFont="1" applyBorder="1" applyAlignment="1">
      <alignment horizontal="center" vertical="center"/>
    </xf>
    <xf numFmtId="0" fontId="62" fillId="4" borderId="14" xfId="0" quotePrefix="1" applyFont="1" applyFill="1" applyBorder="1" applyAlignment="1" applyProtection="1">
      <alignment horizontal="center" vertical="center"/>
      <protection locked="0"/>
    </xf>
    <xf numFmtId="0" fontId="62" fillId="0" borderId="14" xfId="0" quotePrefix="1" applyFont="1" applyBorder="1" applyAlignment="1" applyProtection="1">
      <alignment horizontal="center" vertical="center"/>
      <protection locked="0"/>
    </xf>
    <xf numFmtId="56" fontId="13" fillId="0" borderId="12" xfId="0" quotePrefix="1" applyNumberFormat="1" applyFont="1" applyBorder="1" applyAlignment="1">
      <alignment horizontal="center" vertical="center" shrinkToFit="1"/>
    </xf>
    <xf numFmtId="49" fontId="19" fillId="4" borderId="60" xfId="0" applyNumberFormat="1" applyFont="1" applyFill="1" applyBorder="1" applyAlignment="1" applyProtection="1">
      <alignment horizontal="center" vertical="center"/>
      <protection locked="0"/>
    </xf>
    <xf numFmtId="176" fontId="21" fillId="4" borderId="3" xfId="0" quotePrefix="1" applyNumberFormat="1" applyFont="1" applyFill="1" applyBorder="1" applyAlignment="1">
      <alignment horizontal="center" vertical="center"/>
    </xf>
    <xf numFmtId="49" fontId="19" fillId="4" borderId="3" xfId="0" applyNumberFormat="1" applyFont="1" applyFill="1" applyBorder="1" applyAlignment="1">
      <alignment horizontal="center" vertical="center"/>
    </xf>
    <xf numFmtId="0" fontId="13" fillId="0" borderId="64" xfId="0" quotePrefix="1" applyFont="1" applyBorder="1" applyAlignment="1">
      <alignment vertical="center" shrinkToFit="1"/>
    </xf>
    <xf numFmtId="56" fontId="13" fillId="0" borderId="9" xfId="0" quotePrefix="1" applyNumberFormat="1" applyFont="1" applyBorder="1" applyAlignment="1">
      <alignment horizontal="center" vertical="center" shrinkToFit="1"/>
    </xf>
    <xf numFmtId="0" fontId="59" fillId="0" borderId="50" xfId="0" quotePrefix="1" applyFont="1" applyBorder="1" applyAlignment="1">
      <alignment vertical="center" shrinkToFit="1"/>
    </xf>
    <xf numFmtId="56" fontId="59" fillId="0" borderId="48" xfId="0" quotePrefix="1" applyNumberFormat="1" applyFont="1" applyBorder="1" applyAlignment="1">
      <alignment horizontal="center" vertical="center" shrinkToFit="1"/>
    </xf>
    <xf numFmtId="0" fontId="59" fillId="0" borderId="49" xfId="0" applyFont="1" applyBorder="1" applyAlignment="1">
      <alignment horizontal="center" vertical="center" shrinkToFit="1"/>
    </xf>
    <xf numFmtId="176" fontId="59" fillId="0" borderId="44" xfId="0" quotePrefix="1" applyNumberFormat="1" applyFont="1" applyBorder="1" applyAlignment="1">
      <alignment horizontal="left" vertical="center" shrinkToFit="1"/>
    </xf>
    <xf numFmtId="176" fontId="59" fillId="0" borderId="8" xfId="0" quotePrefix="1" applyNumberFormat="1" applyFont="1" applyBorder="1" applyAlignment="1">
      <alignment horizontal="center" vertical="center" shrinkToFit="1"/>
    </xf>
    <xf numFmtId="176" fontId="59" fillId="0" borderId="9" xfId="0" quotePrefix="1" applyNumberFormat="1" applyFont="1" applyBorder="1" applyAlignment="1">
      <alignment horizontal="center" vertical="center" shrinkToFit="1"/>
    </xf>
    <xf numFmtId="0" fontId="7" fillId="0" borderId="64" xfId="0" applyFont="1" applyBorder="1" applyAlignment="1">
      <alignment vertical="center" shrinkToFit="1"/>
    </xf>
    <xf numFmtId="56" fontId="7" fillId="0" borderId="44" xfId="0" quotePrefix="1" applyNumberFormat="1" applyFont="1" applyBorder="1" applyAlignment="1">
      <alignment horizontal="left" vertical="center" shrinkToFit="1"/>
    </xf>
    <xf numFmtId="49" fontId="19" fillId="0" borderId="31" xfId="0" applyNumberFormat="1" applyFont="1" applyBorder="1" applyProtection="1">
      <alignment vertical="center"/>
      <protection locked="0"/>
    </xf>
    <xf numFmtId="0" fontId="19" fillId="4" borderId="25" xfId="0" quotePrefix="1" applyFont="1" applyFill="1" applyBorder="1" applyAlignment="1">
      <alignment vertical="center" shrinkToFit="1"/>
    </xf>
    <xf numFmtId="0" fontId="19" fillId="4" borderId="25" xfId="0" quotePrefix="1" applyFont="1" applyFill="1" applyBorder="1" applyAlignment="1">
      <alignment horizontal="center" vertical="center"/>
    </xf>
    <xf numFmtId="0" fontId="57" fillId="4" borderId="0" xfId="0" applyFont="1" applyFill="1" applyAlignment="1">
      <alignment horizontal="center" vertical="center"/>
    </xf>
    <xf numFmtId="0" fontId="23" fillId="4" borderId="0" xfId="0" applyFont="1" applyFill="1" applyAlignment="1">
      <alignment horizontal="center" vertical="center"/>
    </xf>
    <xf numFmtId="0" fontId="7" fillId="0" borderId="67" xfId="0" applyFont="1" applyBorder="1" applyAlignment="1">
      <alignment horizontal="center" vertical="center"/>
    </xf>
    <xf numFmtId="0" fontId="0" fillId="4" borderId="0" xfId="0" applyFill="1" applyAlignment="1">
      <alignment horizontal="left" vertical="center"/>
    </xf>
    <xf numFmtId="0" fontId="0" fillId="0" borderId="0" xfId="0" applyAlignment="1">
      <alignment horizontal="left" vertical="center"/>
    </xf>
    <xf numFmtId="0" fontId="4" fillId="3" borderId="31" xfId="0" applyFont="1" applyFill="1" applyBorder="1" applyAlignment="1">
      <alignment horizontal="left" vertical="center"/>
    </xf>
    <xf numFmtId="0" fontId="7" fillId="0" borderId="0" xfId="0" applyFont="1" applyAlignment="1">
      <alignment horizontal="left" vertical="center" shrinkToFit="1"/>
    </xf>
    <xf numFmtId="0" fontId="11" fillId="0" borderId="69" xfId="0" applyFont="1" applyBorder="1" applyAlignment="1">
      <alignment horizontal="center" vertical="center"/>
    </xf>
    <xf numFmtId="0" fontId="13" fillId="0" borderId="63" xfId="0" quotePrefix="1" applyFont="1" applyBorder="1" applyAlignment="1">
      <alignment vertical="center" shrinkToFit="1"/>
    </xf>
    <xf numFmtId="56" fontId="13" fillId="0" borderId="63" xfId="0" quotePrefix="1" applyNumberFormat="1" applyFont="1" applyBorder="1" applyAlignment="1">
      <alignment horizontal="center" vertical="center" shrinkToFit="1"/>
    </xf>
    <xf numFmtId="0" fontId="40" fillId="0" borderId="0" xfId="0" quotePrefix="1" applyFont="1" applyAlignment="1">
      <alignment vertical="center" shrinkToFit="1"/>
    </xf>
    <xf numFmtId="0" fontId="4" fillId="3" borderId="72" xfId="0" applyFont="1" applyFill="1" applyBorder="1" applyAlignment="1">
      <alignment horizontal="center" vertical="center"/>
    </xf>
    <xf numFmtId="176" fontId="7" fillId="0" borderId="73" xfId="0" applyNumberFormat="1" applyFont="1" applyBorder="1" applyAlignment="1">
      <alignment horizontal="left" vertical="center" shrinkToFit="1"/>
    </xf>
    <xf numFmtId="0" fontId="27" fillId="0" borderId="62" xfId="0" applyFont="1" applyBorder="1" applyAlignment="1">
      <alignment horizontal="center" vertical="center"/>
    </xf>
    <xf numFmtId="0" fontId="25" fillId="0" borderId="62" xfId="0" applyFont="1" applyBorder="1" applyAlignment="1">
      <alignment horizontal="center" vertical="center"/>
    </xf>
    <xf numFmtId="0" fontId="63" fillId="0" borderId="0" xfId="0" applyFont="1" applyAlignment="1">
      <alignment horizontal="center" vertical="center"/>
    </xf>
    <xf numFmtId="0" fontId="19" fillId="4" borderId="3" xfId="0" quotePrefix="1" applyFont="1" applyFill="1" applyBorder="1" applyAlignment="1">
      <alignment horizontal="center" vertical="center"/>
    </xf>
    <xf numFmtId="0" fontId="64" fillId="0" borderId="0" xfId="0" applyFont="1" applyAlignment="1">
      <alignment horizontal="center" vertical="center"/>
    </xf>
    <xf numFmtId="0" fontId="65" fillId="0" borderId="0" xfId="0" applyFont="1">
      <alignment vertical="center"/>
    </xf>
    <xf numFmtId="0" fontId="66" fillId="0" borderId="0" xfId="0" applyFont="1">
      <alignment vertical="center"/>
    </xf>
    <xf numFmtId="0" fontId="13" fillId="0" borderId="16" xfId="0" quotePrefix="1" applyFont="1" applyBorder="1" applyAlignment="1">
      <alignment horizontal="left" vertical="center" shrinkToFit="1"/>
    </xf>
    <xf numFmtId="176" fontId="13" fillId="0" borderId="74" xfId="0" quotePrefix="1" applyNumberFormat="1" applyFont="1" applyBorder="1" applyAlignment="1">
      <alignment horizontal="left" vertical="center" shrinkToFit="1"/>
    </xf>
    <xf numFmtId="56" fontId="13" fillId="0" borderId="19" xfId="0" applyNumberFormat="1" applyFont="1" applyBorder="1" applyAlignment="1">
      <alignment horizontal="center" vertical="center" shrinkToFit="1"/>
    </xf>
    <xf numFmtId="0" fontId="13" fillId="0" borderId="19" xfId="0" quotePrefix="1" applyFont="1" applyBorder="1" applyAlignment="1">
      <alignment horizontal="center" vertical="center" shrinkToFit="1"/>
    </xf>
    <xf numFmtId="56" fontId="13" fillId="0" borderId="35" xfId="0" quotePrefix="1" applyNumberFormat="1" applyFont="1" applyBorder="1" applyAlignment="1">
      <alignment horizontal="center" vertical="center" shrinkToFit="1"/>
    </xf>
    <xf numFmtId="176" fontId="13" fillId="0" borderId="63" xfId="0" quotePrefix="1" applyNumberFormat="1" applyFont="1" applyBorder="1" applyAlignment="1">
      <alignment horizontal="center" vertical="center" shrinkToFit="1"/>
    </xf>
    <xf numFmtId="0" fontId="7" fillId="0" borderId="63" xfId="0" applyFont="1" applyBorder="1" applyAlignment="1">
      <alignment horizontal="center" vertical="center" shrinkToFit="1"/>
    </xf>
    <xf numFmtId="0" fontId="7" fillId="0" borderId="63" xfId="0" applyFont="1" applyBorder="1" applyAlignment="1">
      <alignment vertical="center" shrinkToFit="1"/>
    </xf>
    <xf numFmtId="176" fontId="7" fillId="0" borderId="63" xfId="0" quotePrefix="1" applyNumberFormat="1" applyFont="1" applyBorder="1" applyAlignment="1">
      <alignment horizontal="center" vertical="center" shrinkToFit="1"/>
    </xf>
    <xf numFmtId="0" fontId="7" fillId="0" borderId="76" xfId="0" quotePrefix="1" applyFont="1" applyBorder="1" applyAlignment="1">
      <alignment vertical="center" shrinkToFit="1"/>
    </xf>
    <xf numFmtId="56" fontId="7" fillId="0" borderId="48" xfId="0" quotePrefix="1" applyNumberFormat="1" applyFont="1" applyBorder="1" applyAlignment="1">
      <alignment horizontal="center" vertical="center" shrinkToFit="1"/>
    </xf>
    <xf numFmtId="56" fontId="13" fillId="0" borderId="49" xfId="0" quotePrefix="1" applyNumberFormat="1" applyFont="1" applyBorder="1" applyAlignment="1">
      <alignment horizontal="center" vertical="center" shrinkToFit="1"/>
    </xf>
    <xf numFmtId="56" fontId="7" fillId="0" borderId="0" xfId="0" quotePrefix="1" applyNumberFormat="1" applyFont="1" applyAlignment="1">
      <alignment horizontal="left" vertical="center" shrinkToFit="1"/>
    </xf>
    <xf numFmtId="56" fontId="7" fillId="0" borderId="0" xfId="0" quotePrefix="1" applyNumberFormat="1" applyFont="1" applyAlignment="1">
      <alignment horizontal="center" vertical="center" shrinkToFit="1"/>
    </xf>
    <xf numFmtId="0" fontId="68" fillId="0" borderId="0" xfId="0" applyFont="1" applyAlignment="1">
      <alignment horizontal="center" vertical="center"/>
    </xf>
    <xf numFmtId="56" fontId="7" fillId="0" borderId="0" xfId="0" applyNumberFormat="1" applyFont="1" applyAlignment="1">
      <alignment horizontal="center" vertical="center" shrinkToFit="1"/>
    </xf>
    <xf numFmtId="0" fontId="69" fillId="0" borderId="0" xfId="0" applyFont="1" applyAlignment="1">
      <alignment horizontal="center" vertical="center"/>
    </xf>
    <xf numFmtId="0" fontId="70" fillId="0" borderId="0" xfId="0" applyFont="1" applyAlignment="1">
      <alignment horizontal="center" vertical="center"/>
    </xf>
    <xf numFmtId="56" fontId="13" fillId="0" borderId="43" xfId="0" quotePrefix="1" applyNumberFormat="1" applyFont="1" applyBorder="1" applyAlignment="1">
      <alignment horizontal="left" vertical="center" shrinkToFit="1"/>
    </xf>
    <xf numFmtId="56" fontId="13" fillId="0" borderId="77" xfId="0" quotePrefix="1" applyNumberFormat="1" applyFont="1" applyBorder="1" applyAlignment="1">
      <alignment horizontal="center" vertical="center" shrinkToFit="1"/>
    </xf>
    <xf numFmtId="0" fontId="7" fillId="0" borderId="32" xfId="0" applyFont="1" applyBorder="1" applyAlignment="1">
      <alignment vertical="center" shrinkToFit="1"/>
    </xf>
    <xf numFmtId="0" fontId="7" fillId="0" borderId="43" xfId="0" quotePrefix="1" applyFont="1" applyBorder="1" applyAlignment="1">
      <alignment horizontal="left" vertical="center" shrinkToFit="1"/>
    </xf>
    <xf numFmtId="0" fontId="7" fillId="0" borderId="77" xfId="0" quotePrefix="1" applyFont="1" applyBorder="1" applyAlignment="1">
      <alignment horizontal="center" vertical="center" shrinkToFit="1"/>
    </xf>
    <xf numFmtId="0" fontId="48" fillId="4" borderId="25" xfId="0" quotePrefix="1" applyFont="1" applyFill="1" applyBorder="1" applyAlignment="1">
      <alignment horizontal="center" vertical="center"/>
    </xf>
    <xf numFmtId="0" fontId="7" fillId="0" borderId="16" xfId="0" applyFont="1" applyBorder="1">
      <alignment vertical="center"/>
    </xf>
    <xf numFmtId="56" fontId="7" fillId="0" borderId="10" xfId="0" applyNumberFormat="1" applyFont="1" applyBorder="1" applyAlignment="1">
      <alignment horizontal="center" vertical="center"/>
    </xf>
    <xf numFmtId="0" fontId="7" fillId="0" borderId="10" xfId="0" quotePrefix="1" applyFont="1" applyBorder="1" applyAlignment="1">
      <alignment horizontal="center" vertical="center"/>
    </xf>
    <xf numFmtId="176" fontId="7" fillId="0" borderId="5" xfId="0" quotePrefix="1" applyNumberFormat="1" applyFont="1" applyBorder="1" applyAlignment="1">
      <alignment horizontal="center" vertical="center"/>
    </xf>
    <xf numFmtId="0" fontId="7" fillId="0" borderId="6" xfId="0" applyFont="1" applyBorder="1" applyAlignment="1">
      <alignment horizontal="center" vertical="center"/>
    </xf>
    <xf numFmtId="0" fontId="7" fillId="0" borderId="50" xfId="0" quotePrefix="1" applyFont="1" applyBorder="1" applyAlignment="1">
      <alignment vertical="center" shrinkToFit="1"/>
    </xf>
    <xf numFmtId="0" fontId="7" fillId="0" borderId="78" xfId="0" quotePrefix="1" applyFont="1" applyBorder="1" applyAlignment="1">
      <alignment horizontal="center" vertical="center" shrinkToFit="1"/>
    </xf>
    <xf numFmtId="176" fontId="7" fillId="0" borderId="79" xfId="0" quotePrefix="1" applyNumberFormat="1" applyFont="1" applyBorder="1" applyAlignment="1">
      <alignment horizontal="center" vertical="center" shrinkToFit="1"/>
    </xf>
    <xf numFmtId="176" fontId="7" fillId="0" borderId="28" xfId="0" quotePrefix="1" applyNumberFormat="1" applyFont="1" applyBorder="1" applyAlignment="1">
      <alignment horizontal="center" vertical="center" shrinkToFit="1"/>
    </xf>
    <xf numFmtId="176" fontId="13" fillId="0" borderId="28" xfId="0" quotePrefix="1" applyNumberFormat="1" applyFont="1" applyBorder="1" applyAlignment="1">
      <alignment horizontal="center" vertical="center" shrinkToFit="1"/>
    </xf>
    <xf numFmtId="0" fontId="7" fillId="0" borderId="22" xfId="0" quotePrefix="1" applyFont="1" applyBorder="1" applyAlignment="1">
      <alignment horizontal="center" vertical="center"/>
    </xf>
    <xf numFmtId="176" fontId="7" fillId="0" borderId="21" xfId="0" quotePrefix="1" applyNumberFormat="1" applyFont="1" applyBorder="1" applyAlignment="1">
      <alignment horizontal="center" vertical="center"/>
    </xf>
    <xf numFmtId="176" fontId="13" fillId="0" borderId="21" xfId="0" quotePrefix="1" applyNumberFormat="1" applyFont="1" applyBorder="1" applyAlignment="1">
      <alignment horizontal="center" vertical="center"/>
    </xf>
    <xf numFmtId="176" fontId="7" fillId="0" borderId="12" xfId="0" quotePrefix="1" applyNumberFormat="1" applyFont="1" applyBorder="1" applyAlignment="1">
      <alignment horizontal="center" vertical="center" shrinkToFit="1"/>
    </xf>
    <xf numFmtId="176" fontId="13" fillId="0" borderId="12" xfId="0" quotePrefix="1" applyNumberFormat="1" applyFont="1" applyBorder="1" applyAlignment="1">
      <alignment horizontal="center" vertical="center" shrinkToFit="1"/>
    </xf>
    <xf numFmtId="0" fontId="72" fillId="0" borderId="0" xfId="0" applyFont="1" applyAlignment="1">
      <alignment horizontal="center" vertical="center"/>
    </xf>
    <xf numFmtId="176" fontId="13" fillId="0" borderId="75" xfId="0" quotePrefix="1" applyNumberFormat="1" applyFont="1" applyBorder="1" applyAlignment="1">
      <alignment horizontal="left" vertical="center" shrinkToFit="1"/>
    </xf>
    <xf numFmtId="176" fontId="7" fillId="0" borderId="80" xfId="0" applyNumberFormat="1" applyFont="1" applyBorder="1" applyAlignment="1">
      <alignment horizontal="left" vertical="center" shrinkToFit="1"/>
    </xf>
    <xf numFmtId="0" fontId="7" fillId="0" borderId="54" xfId="0" quotePrefix="1" applyFont="1" applyBorder="1" applyAlignment="1">
      <alignment horizontal="center" vertical="center" shrinkToFit="1"/>
    </xf>
    <xf numFmtId="176" fontId="7" fillId="0" borderId="28" xfId="0" applyNumberFormat="1" applyFont="1" applyBorder="1" applyAlignment="1">
      <alignment horizontal="center" vertical="center" shrinkToFit="1"/>
    </xf>
    <xf numFmtId="176" fontId="7" fillId="0" borderId="55" xfId="0" quotePrefix="1" applyNumberFormat="1" applyFont="1" applyBorder="1" applyAlignment="1">
      <alignment horizontal="center" vertical="center" shrinkToFit="1"/>
    </xf>
    <xf numFmtId="176" fontId="13" fillId="0" borderId="56" xfId="0" quotePrefix="1" applyNumberFormat="1" applyFont="1" applyBorder="1" applyAlignment="1">
      <alignment horizontal="center" vertical="center" shrinkToFit="1"/>
    </xf>
    <xf numFmtId="0" fontId="7" fillId="0" borderId="27" xfId="0" applyFont="1" applyBorder="1" applyAlignment="1">
      <alignment horizontal="center" vertical="center" shrinkToFit="1"/>
    </xf>
    <xf numFmtId="0" fontId="13" fillId="0" borderId="37" xfId="0" quotePrefix="1" applyFont="1" applyBorder="1" applyAlignment="1">
      <alignment vertical="center" shrinkToFit="1"/>
    </xf>
    <xf numFmtId="0" fontId="13" fillId="0" borderId="38" xfId="0" applyFont="1" applyBorder="1" applyAlignment="1">
      <alignment horizontal="center" vertical="center" shrinkToFit="1"/>
    </xf>
    <xf numFmtId="176" fontId="13" fillId="0" borderId="43" xfId="0" quotePrefix="1" applyNumberFormat="1" applyFont="1" applyBorder="1" applyAlignment="1">
      <alignment horizontal="left" vertical="center" shrinkToFit="1"/>
    </xf>
    <xf numFmtId="0" fontId="73" fillId="0" borderId="0" xfId="0" applyFont="1" applyAlignment="1">
      <alignment horizontal="center" vertical="center"/>
    </xf>
    <xf numFmtId="0" fontId="74" fillId="0" borderId="0" xfId="0" applyFont="1" applyAlignment="1">
      <alignment horizontal="center" vertical="center"/>
    </xf>
    <xf numFmtId="56" fontId="75" fillId="0" borderId="63" xfId="0" quotePrefix="1" applyNumberFormat="1" applyFont="1" applyBorder="1" applyAlignment="1">
      <alignment horizontal="center" vertical="center" shrinkToFit="1"/>
    </xf>
    <xf numFmtId="0" fontId="68" fillId="0" borderId="0" xfId="0" applyFont="1" applyAlignment="1">
      <alignment horizontal="left" vertical="center"/>
    </xf>
    <xf numFmtId="0" fontId="67" fillId="0" borderId="0" xfId="0" applyFont="1" applyAlignment="1">
      <alignment horizontal="left" vertical="center"/>
    </xf>
    <xf numFmtId="0" fontId="71" fillId="0" borderId="0" xfId="0" applyFont="1" applyAlignment="1">
      <alignment horizontal="left" vertical="center"/>
    </xf>
    <xf numFmtId="0" fontId="76" fillId="0" borderId="0" xfId="0" applyFont="1" applyAlignment="1">
      <alignment horizontal="left" vertical="center"/>
    </xf>
    <xf numFmtId="176" fontId="7" fillId="0" borderId="71" xfId="0" quotePrefix="1" applyNumberFormat="1" applyFont="1" applyBorder="1" applyAlignment="1">
      <alignment horizontal="left" vertical="center" shrinkToFit="1"/>
    </xf>
    <xf numFmtId="0" fontId="7" fillId="0" borderId="44" xfId="0" quotePrefix="1" applyFont="1" applyBorder="1" applyAlignment="1">
      <alignment horizontal="left" vertical="center" shrinkToFit="1"/>
    </xf>
    <xf numFmtId="0" fontId="7" fillId="0" borderId="81" xfId="0" quotePrefix="1" applyFont="1" applyBorder="1" applyAlignment="1">
      <alignment horizontal="center" vertical="center" shrinkToFit="1"/>
    </xf>
    <xf numFmtId="176" fontId="7" fillId="0" borderId="74" xfId="0" quotePrefix="1" applyNumberFormat="1" applyFont="1" applyBorder="1" applyAlignment="1">
      <alignment horizontal="left" vertical="center" shrinkToFit="1"/>
    </xf>
    <xf numFmtId="176" fontId="7" fillId="0" borderId="75" xfId="0" quotePrefix="1" applyNumberFormat="1" applyFont="1" applyBorder="1" applyAlignment="1">
      <alignment horizontal="left" vertical="center" shrinkToFit="1"/>
    </xf>
    <xf numFmtId="0" fontId="13" fillId="0" borderId="10" xfId="0" quotePrefix="1" applyFont="1" applyBorder="1" applyAlignment="1">
      <alignment horizontal="center" vertical="center" shrinkToFit="1"/>
    </xf>
    <xf numFmtId="0" fontId="7" fillId="0" borderId="35" xfId="0" quotePrefix="1" applyFont="1" applyBorder="1" applyAlignment="1">
      <alignment horizontal="center" vertical="center" shrinkToFit="1"/>
    </xf>
    <xf numFmtId="0" fontId="7" fillId="0" borderId="26" xfId="0" applyFont="1" applyBorder="1">
      <alignment vertical="center"/>
    </xf>
    <xf numFmtId="56" fontId="7" fillId="0" borderId="12" xfId="0" applyNumberFormat="1" applyFont="1" applyBorder="1" applyAlignment="1">
      <alignment horizontal="center" vertical="center"/>
    </xf>
    <xf numFmtId="0" fontId="7" fillId="0" borderId="12" xfId="0" quotePrefix="1" applyFont="1" applyBorder="1" applyAlignment="1">
      <alignment horizontal="center" vertical="center"/>
    </xf>
    <xf numFmtId="176" fontId="7" fillId="0" borderId="8" xfId="0" quotePrefix="1" applyNumberFormat="1" applyFont="1" applyBorder="1" applyAlignment="1">
      <alignment horizontal="center" vertical="center"/>
    </xf>
    <xf numFmtId="0" fontId="7" fillId="0" borderId="9" xfId="0" applyFont="1" applyBorder="1" applyAlignment="1">
      <alignment horizontal="center" vertical="center"/>
    </xf>
    <xf numFmtId="0" fontId="37" fillId="0" borderId="0" xfId="0" applyFont="1">
      <alignment vertical="center"/>
    </xf>
    <xf numFmtId="0" fontId="74" fillId="0" borderId="2" xfId="0" applyFont="1" applyBorder="1" applyAlignment="1">
      <alignment horizontal="left" vertical="center"/>
    </xf>
    <xf numFmtId="0" fontId="13" fillId="0" borderId="32" xfId="0" quotePrefix="1" applyFont="1" applyBorder="1" applyAlignment="1">
      <alignment horizontal="left" vertical="center" shrinkToFit="1"/>
    </xf>
    <xf numFmtId="0" fontId="7" fillId="0" borderId="5" xfId="0" quotePrefix="1" applyFont="1" applyBorder="1" applyAlignment="1">
      <alignment horizontal="center" vertical="center" shrinkToFit="1"/>
    </xf>
    <xf numFmtId="0" fontId="13" fillId="0" borderId="5" xfId="0" quotePrefix="1" applyFont="1" applyBorder="1" applyAlignment="1">
      <alignment horizontal="center" vertical="center" shrinkToFit="1"/>
    </xf>
    <xf numFmtId="0" fontId="77" fillId="0" borderId="0" xfId="0" applyFont="1" applyAlignment="1">
      <alignment horizontal="center" vertical="center"/>
    </xf>
    <xf numFmtId="6" fontId="79" fillId="0" borderId="0" xfId="5" applyFont="1" applyAlignment="1">
      <alignment horizontal="center" vertical="center"/>
    </xf>
    <xf numFmtId="176" fontId="7" fillId="0" borderId="42" xfId="0" quotePrefix="1" applyNumberFormat="1" applyFont="1" applyBorder="1" applyAlignment="1">
      <alignment horizontal="left" vertical="center" shrinkToFit="1"/>
    </xf>
    <xf numFmtId="0" fontId="57" fillId="0" borderId="69" xfId="0" applyFont="1" applyBorder="1" applyAlignment="1">
      <alignment horizontal="center" vertical="center"/>
    </xf>
    <xf numFmtId="56" fontId="59" fillId="0" borderId="10" xfId="0" quotePrefix="1" applyNumberFormat="1" applyFont="1" applyBorder="1" applyAlignment="1">
      <alignment horizontal="center" vertical="center" shrinkToFit="1"/>
    </xf>
    <xf numFmtId="176" fontId="80" fillId="0" borderId="24" xfId="0" quotePrefix="1" applyNumberFormat="1" applyFont="1" applyBorder="1" applyAlignment="1">
      <alignment horizontal="center" vertical="center" shrinkToFit="1"/>
    </xf>
    <xf numFmtId="0" fontId="80" fillId="0" borderId="19" xfId="0" quotePrefix="1" applyFont="1" applyBorder="1" applyAlignment="1">
      <alignment horizontal="center" vertical="center" shrinkToFit="1"/>
    </xf>
    <xf numFmtId="0" fontId="23" fillId="0" borderId="69" xfId="0" applyFont="1" applyBorder="1" applyAlignment="1">
      <alignment horizontal="center" vertical="center"/>
    </xf>
    <xf numFmtId="0" fontId="81" fillId="0" borderId="0" xfId="0" applyFont="1" applyAlignment="1">
      <alignment horizontal="center" vertical="center"/>
    </xf>
    <xf numFmtId="0" fontId="80" fillId="0" borderId="16" xfId="0" quotePrefix="1" applyFont="1" applyBorder="1" applyAlignment="1">
      <alignment vertical="center" shrinkToFit="1"/>
    </xf>
    <xf numFmtId="176" fontId="80" fillId="0" borderId="10" xfId="0" quotePrefix="1" applyNumberFormat="1" applyFont="1" applyBorder="1" applyAlignment="1">
      <alignment horizontal="center" vertical="center" shrinkToFit="1"/>
    </xf>
    <xf numFmtId="176" fontId="82" fillId="0" borderId="10" xfId="0" quotePrefix="1" applyNumberFormat="1" applyFont="1" applyBorder="1" applyAlignment="1">
      <alignment horizontal="center" vertical="center" shrinkToFit="1"/>
    </xf>
    <xf numFmtId="0" fontId="80" fillId="0" borderId="6" xfId="0" applyFont="1" applyBorder="1" applyAlignment="1">
      <alignment horizontal="center" vertical="center" shrinkToFit="1"/>
    </xf>
    <xf numFmtId="0" fontId="82" fillId="0" borderId="32" xfId="0" quotePrefix="1" applyFont="1" applyBorder="1" applyAlignment="1">
      <alignment vertical="center" shrinkToFit="1"/>
    </xf>
    <xf numFmtId="56" fontId="82" fillId="0" borderId="10" xfId="0" quotePrefix="1" applyNumberFormat="1" applyFont="1" applyBorder="1" applyAlignment="1">
      <alignment horizontal="center" vertical="center" shrinkToFit="1"/>
    </xf>
    <xf numFmtId="176" fontId="82" fillId="0" borderId="5" xfId="0" quotePrefix="1" applyNumberFormat="1" applyFont="1" applyBorder="1" applyAlignment="1">
      <alignment horizontal="center" vertical="center" shrinkToFit="1"/>
    </xf>
    <xf numFmtId="176" fontId="82" fillId="0" borderId="4" xfId="0" applyNumberFormat="1" applyFont="1" applyBorder="1" applyAlignment="1">
      <alignment horizontal="center" vertical="center" shrinkToFit="1"/>
    </xf>
    <xf numFmtId="0" fontId="80" fillId="0" borderId="7" xfId="0" applyFont="1" applyBorder="1" applyAlignment="1">
      <alignment horizontal="center" vertical="center" shrinkToFit="1"/>
    </xf>
    <xf numFmtId="0" fontId="80" fillId="0" borderId="16" xfId="0" quotePrefix="1" applyFont="1" applyBorder="1" applyAlignment="1">
      <alignment horizontal="left" vertical="center" shrinkToFit="1"/>
    </xf>
    <xf numFmtId="56" fontId="80" fillId="0" borderId="10" xfId="0" quotePrefix="1" applyNumberFormat="1" applyFont="1" applyBorder="1" applyAlignment="1">
      <alignment horizontal="center" vertical="center" shrinkToFit="1"/>
    </xf>
    <xf numFmtId="0" fontId="59" fillId="0" borderId="37" xfId="0" quotePrefix="1" applyFont="1" applyBorder="1" applyAlignment="1">
      <alignment vertical="center" shrinkToFit="1"/>
    </xf>
    <xf numFmtId="0" fontId="59" fillId="0" borderId="38" xfId="0" applyFont="1" applyBorder="1" applyAlignment="1">
      <alignment horizontal="center" vertical="center" shrinkToFit="1"/>
    </xf>
    <xf numFmtId="176" fontId="59" fillId="0" borderId="43" xfId="0" quotePrefix="1" applyNumberFormat="1" applyFont="1" applyBorder="1" applyAlignment="1">
      <alignment horizontal="left" vertical="center" shrinkToFit="1"/>
    </xf>
    <xf numFmtId="176" fontId="59" fillId="0" borderId="5" xfId="0" quotePrefix="1" applyNumberFormat="1" applyFont="1" applyBorder="1" applyAlignment="1">
      <alignment horizontal="center" vertical="center" shrinkToFit="1"/>
    </xf>
    <xf numFmtId="0" fontId="80" fillId="0" borderId="43" xfId="0" quotePrefix="1" applyFont="1" applyBorder="1" applyAlignment="1">
      <alignment horizontal="left" vertical="center" shrinkToFit="1"/>
    </xf>
    <xf numFmtId="0" fontId="80" fillId="0" borderId="10" xfId="0" quotePrefix="1" applyFont="1" applyBorder="1" applyAlignment="1">
      <alignment horizontal="center" vertical="center" shrinkToFit="1"/>
    </xf>
    <xf numFmtId="0" fontId="80" fillId="0" borderId="77" xfId="0" quotePrefix="1" applyFont="1" applyBorder="1" applyAlignment="1">
      <alignment horizontal="center" vertical="center" shrinkToFit="1"/>
    </xf>
    <xf numFmtId="0" fontId="19" fillId="0" borderId="25" xfId="0" applyFont="1" applyBorder="1" applyAlignment="1">
      <alignment horizontal="center"/>
    </xf>
    <xf numFmtId="176" fontId="80" fillId="0" borderId="74" xfId="0" quotePrefix="1" applyNumberFormat="1" applyFont="1" applyBorder="1" applyAlignment="1">
      <alignment horizontal="left" vertical="center" shrinkToFit="1"/>
    </xf>
    <xf numFmtId="0" fontId="7" fillId="0" borderId="30" xfId="0" quotePrefix="1" applyFont="1" applyBorder="1" applyAlignment="1">
      <alignment horizontal="left" vertical="center" shrinkToFit="1"/>
    </xf>
    <xf numFmtId="0" fontId="7" fillId="0" borderId="70" xfId="0" quotePrefix="1" applyFont="1" applyBorder="1" applyAlignment="1">
      <alignment horizontal="center" vertical="center" shrinkToFit="1"/>
    </xf>
    <xf numFmtId="0" fontId="80" fillId="0" borderId="13" xfId="0" quotePrefix="1" applyFont="1" applyBorder="1" applyAlignment="1">
      <alignment vertical="center" shrinkToFit="1"/>
    </xf>
    <xf numFmtId="0" fontId="80" fillId="0" borderId="11" xfId="0" quotePrefix="1" applyFont="1" applyBorder="1" applyAlignment="1">
      <alignment horizontal="center" vertical="center" shrinkToFit="1"/>
    </xf>
    <xf numFmtId="176" fontId="80" fillId="0" borderId="4" xfId="0" applyNumberFormat="1" applyFont="1" applyBorder="1" applyAlignment="1">
      <alignment horizontal="center" vertical="center" shrinkToFit="1"/>
    </xf>
    <xf numFmtId="0" fontId="82" fillId="0" borderId="7" xfId="0" applyFont="1" applyBorder="1" applyAlignment="1">
      <alignment horizontal="center" vertical="center" shrinkToFit="1"/>
    </xf>
    <xf numFmtId="0" fontId="7" fillId="0" borderId="30" xfId="0" quotePrefix="1" applyFont="1" applyBorder="1" applyAlignment="1">
      <alignment vertical="center" shrinkToFit="1"/>
    </xf>
    <xf numFmtId="0" fontId="0" fillId="0" borderId="63" xfId="0" applyBorder="1">
      <alignment vertical="center"/>
    </xf>
    <xf numFmtId="176" fontId="7" fillId="0" borderId="61" xfId="0" quotePrefix="1" applyNumberFormat="1" applyFont="1" applyBorder="1" applyAlignment="1">
      <alignment horizontal="center" vertical="center" shrinkToFit="1"/>
    </xf>
    <xf numFmtId="56" fontId="13" fillId="0" borderId="68" xfId="0" quotePrefix="1" applyNumberFormat="1" applyFont="1" applyBorder="1" applyAlignment="1">
      <alignment horizontal="center" vertical="center" shrinkToFit="1"/>
    </xf>
    <xf numFmtId="0" fontId="13" fillId="0" borderId="26" xfId="0" quotePrefix="1" applyFont="1" applyBorder="1" applyAlignment="1">
      <alignment horizontal="left" vertical="center" shrinkToFit="1"/>
    </xf>
    <xf numFmtId="56" fontId="13" fillId="0" borderId="61" xfId="0" quotePrefix="1" applyNumberFormat="1" applyFont="1" applyBorder="1" applyAlignment="1">
      <alignment horizontal="center" vertical="center" shrinkToFit="1"/>
    </xf>
    <xf numFmtId="0" fontId="13" fillId="0" borderId="34" xfId="0" quotePrefix="1" applyFont="1" applyBorder="1" applyAlignment="1">
      <alignment horizontal="center" vertical="center" shrinkToFit="1"/>
    </xf>
    <xf numFmtId="0" fontId="13" fillId="0" borderId="57" xfId="0" quotePrefix="1" applyFont="1" applyBorder="1" applyAlignment="1">
      <alignment horizontal="left" vertical="center" shrinkToFit="1"/>
    </xf>
    <xf numFmtId="0" fontId="13" fillId="0" borderId="58" xfId="0" quotePrefix="1" applyFont="1" applyBorder="1" applyAlignment="1">
      <alignment horizontal="center" vertical="center" shrinkToFit="1"/>
    </xf>
    <xf numFmtId="176" fontId="13" fillId="0" borderId="15" xfId="0" quotePrefix="1" applyNumberFormat="1" applyFont="1" applyBorder="1" applyAlignment="1">
      <alignment horizontal="center" vertical="center" shrinkToFit="1"/>
    </xf>
    <xf numFmtId="0" fontId="13" fillId="0" borderId="59" xfId="0" quotePrefix="1" applyFont="1" applyBorder="1" applyAlignment="1">
      <alignment horizontal="center" vertical="center" shrinkToFit="1"/>
    </xf>
    <xf numFmtId="0" fontId="59" fillId="0" borderId="52" xfId="0" applyFont="1" applyBorder="1" applyAlignment="1">
      <alignment vertical="center" shrinkToFit="1"/>
    </xf>
    <xf numFmtId="56" fontId="59" fillId="0" borderId="51" xfId="0" quotePrefix="1" applyNumberFormat="1" applyFont="1" applyBorder="1" applyAlignment="1">
      <alignment horizontal="center" vertical="center" shrinkToFit="1"/>
    </xf>
    <xf numFmtId="56" fontId="59" fillId="0" borderId="53" xfId="0" quotePrefix="1" applyNumberFormat="1" applyFont="1" applyBorder="1" applyAlignment="1">
      <alignment horizontal="center" vertical="center" shrinkToFit="1"/>
    </xf>
    <xf numFmtId="0" fontId="13" fillId="0" borderId="16" xfId="0" quotePrefix="1" applyFont="1" applyBorder="1" applyAlignment="1">
      <alignment vertical="center" shrinkToFit="1"/>
    </xf>
    <xf numFmtId="0" fontId="13" fillId="0" borderId="57" xfId="0" quotePrefix="1" applyFont="1" applyBorder="1" applyAlignment="1">
      <alignment vertical="center" shrinkToFit="1"/>
    </xf>
    <xf numFmtId="0" fontId="13" fillId="0" borderId="59" xfId="0" applyFont="1" applyBorder="1" applyAlignment="1">
      <alignment horizontal="center" vertical="center" shrinkToFit="1"/>
    </xf>
    <xf numFmtId="56" fontId="59" fillId="0" borderId="43" xfId="0" quotePrefix="1" applyNumberFormat="1" applyFont="1" applyBorder="1" applyAlignment="1">
      <alignment horizontal="left" vertical="center" shrinkToFit="1"/>
    </xf>
    <xf numFmtId="56" fontId="59" fillId="0" borderId="77" xfId="0" quotePrefix="1" applyNumberFormat="1" applyFont="1" applyBorder="1" applyAlignment="1">
      <alignment horizontal="center" vertical="center" shrinkToFit="1"/>
    </xf>
    <xf numFmtId="176" fontId="80" fillId="0" borderId="5" xfId="0" quotePrefix="1" applyNumberFormat="1" applyFont="1" applyBorder="1" applyAlignment="1">
      <alignment horizontal="center" vertical="center" shrinkToFit="1"/>
    </xf>
    <xf numFmtId="176" fontId="13" fillId="0" borderId="15" xfId="0" applyNumberFormat="1" applyFont="1" applyBorder="1" applyAlignment="1">
      <alignment horizontal="center" vertical="center" shrinkToFit="1"/>
    </xf>
    <xf numFmtId="0" fontId="83" fillId="0" borderId="0" xfId="0" applyFont="1">
      <alignment vertical="center"/>
    </xf>
    <xf numFmtId="0" fontId="4" fillId="0" borderId="0" xfId="0" quotePrefix="1" applyFont="1" applyAlignment="1">
      <alignment vertical="center" wrapText="1"/>
    </xf>
    <xf numFmtId="176" fontId="83" fillId="0" borderId="0" xfId="0" applyNumberFormat="1" applyFont="1">
      <alignment vertical="center"/>
    </xf>
    <xf numFmtId="0" fontId="90" fillId="0" borderId="0" xfId="0" applyFont="1" applyAlignment="1">
      <alignment horizontal="center" vertical="center"/>
    </xf>
    <xf numFmtId="0" fontId="7" fillId="0" borderId="16" xfId="0" applyFont="1" applyBorder="1" applyAlignment="1">
      <alignment vertical="center" wrapText="1"/>
    </xf>
    <xf numFmtId="56" fontId="7" fillId="0" borderId="10" xfId="0" applyNumberFormat="1" applyFont="1" applyBorder="1" applyAlignment="1">
      <alignment horizontal="center" vertical="center" wrapText="1"/>
    </xf>
    <xf numFmtId="0" fontId="7" fillId="0" borderId="10" xfId="0" quotePrefix="1" applyFont="1" applyBorder="1" applyAlignment="1">
      <alignment horizontal="center" vertical="center" wrapText="1"/>
    </xf>
    <xf numFmtId="176" fontId="7" fillId="0" borderId="5" xfId="0" quotePrefix="1" applyNumberFormat="1" applyFont="1" applyBorder="1" applyAlignment="1">
      <alignment horizontal="center" vertical="center" wrapText="1"/>
    </xf>
    <xf numFmtId="0" fontId="7" fillId="0" borderId="6" xfId="0" applyFont="1" applyBorder="1" applyAlignment="1">
      <alignment horizontal="center" vertical="center" wrapText="1"/>
    </xf>
    <xf numFmtId="0" fontId="19" fillId="0" borderId="0" xfId="0" applyFont="1" applyAlignment="1"/>
    <xf numFmtId="0" fontId="39" fillId="4" borderId="25" xfId="0" applyFont="1" applyFill="1" applyBorder="1" applyAlignment="1"/>
    <xf numFmtId="0" fontId="3" fillId="0" borderId="0" xfId="0" applyFont="1" applyAlignment="1">
      <alignment horizontal="center" vertical="center" wrapText="1"/>
    </xf>
    <xf numFmtId="0" fontId="83" fillId="0" borderId="0" xfId="0" applyFont="1" applyAlignment="1">
      <alignment horizontal="center" vertical="center"/>
    </xf>
    <xf numFmtId="0" fontId="31" fillId="20" borderId="0" xfId="0" quotePrefix="1" applyFont="1" applyFill="1">
      <alignment vertical="center"/>
    </xf>
    <xf numFmtId="49" fontId="4" fillId="0" borderId="0" xfId="0" applyNumberFormat="1" applyFont="1" applyAlignment="1">
      <alignment vertical="center" wrapText="1"/>
    </xf>
    <xf numFmtId="0" fontId="4" fillId="3" borderId="0" xfId="0" applyFont="1" applyFill="1" applyAlignment="1">
      <alignment vertical="center" wrapText="1"/>
    </xf>
    <xf numFmtId="0" fontId="4" fillId="0" borderId="0" xfId="0" quotePrefix="1" applyFont="1" applyAlignment="1">
      <alignment horizontal="left" vertical="center" wrapText="1"/>
    </xf>
    <xf numFmtId="49" fontId="4" fillId="20" borderId="0" xfId="0" applyNumberFormat="1" applyFont="1" applyFill="1" applyAlignment="1">
      <alignment vertical="justify" wrapText="1"/>
    </xf>
    <xf numFmtId="49" fontId="4" fillId="0" borderId="0" xfId="0" applyNumberFormat="1" applyFont="1" applyAlignment="1">
      <alignment vertical="justify" wrapText="1"/>
    </xf>
    <xf numFmtId="0" fontId="73" fillId="0" borderId="0" xfId="0" applyFont="1">
      <alignment vertical="center"/>
    </xf>
    <xf numFmtId="56" fontId="75" fillId="0" borderId="0" xfId="0" quotePrefix="1" applyNumberFormat="1" applyFont="1" applyAlignment="1">
      <alignment horizontal="center" vertical="center" shrinkToFit="1"/>
    </xf>
    <xf numFmtId="49" fontId="4" fillId="0" borderId="0" xfId="0" applyNumberFormat="1" applyFont="1" applyAlignment="1">
      <alignment horizontal="center" vertical="justify" wrapText="1"/>
    </xf>
    <xf numFmtId="0" fontId="4" fillId="0" borderId="0" xfId="0" applyFont="1" applyAlignment="1">
      <alignment vertical="center" wrapText="1"/>
    </xf>
    <xf numFmtId="0" fontId="7" fillId="0" borderId="7" xfId="0" applyFont="1" applyBorder="1" applyAlignment="1">
      <alignment horizontal="center" vertical="center"/>
    </xf>
    <xf numFmtId="0" fontId="91" fillId="0" borderId="0" xfId="0" applyFont="1" applyAlignment="1">
      <alignment horizontal="center" vertical="center"/>
    </xf>
    <xf numFmtId="0" fontId="55" fillId="0" borderId="0" xfId="0" applyFont="1" applyAlignment="1">
      <alignment horizontal="center" vertical="center"/>
    </xf>
    <xf numFmtId="0" fontId="92" fillId="0" borderId="0" xfId="0" applyFont="1" applyAlignment="1">
      <alignment horizontal="center" vertical="center"/>
    </xf>
    <xf numFmtId="0" fontId="94" fillId="21" borderId="0" xfId="0" applyFont="1" applyFill="1" applyAlignment="1">
      <alignment vertical="center" shrinkToFit="1"/>
    </xf>
    <xf numFmtId="0" fontId="93" fillId="21" borderId="0" xfId="0" applyFont="1" applyFill="1">
      <alignment vertical="center"/>
    </xf>
    <xf numFmtId="0" fontId="94" fillId="21" borderId="0" xfId="0" applyFont="1" applyFill="1" applyAlignment="1">
      <alignment vertical="center" wrapText="1"/>
    </xf>
    <xf numFmtId="0" fontId="97" fillId="21" borderId="0" xfId="0" applyFont="1" applyFill="1">
      <alignment vertical="center"/>
    </xf>
    <xf numFmtId="0" fontId="83" fillId="0" borderId="0" xfId="0" applyFont="1" applyAlignment="1">
      <alignment horizontal="left" vertical="center"/>
    </xf>
    <xf numFmtId="0" fontId="83" fillId="4" borderId="0" xfId="0" applyFont="1" applyFill="1">
      <alignment vertical="center"/>
    </xf>
    <xf numFmtId="0" fontId="3" fillId="3" borderId="42" xfId="0" applyFont="1" applyFill="1" applyBorder="1" applyAlignment="1">
      <alignment horizontal="center" vertical="center"/>
    </xf>
    <xf numFmtId="0" fontId="98" fillId="0" borderId="86" xfId="0" applyFont="1" applyBorder="1" applyAlignment="1">
      <alignment horizontal="center" vertical="center"/>
    </xf>
    <xf numFmtId="0" fontId="3" fillId="0" borderId="86" xfId="0" applyFont="1" applyBorder="1">
      <alignment vertical="center"/>
    </xf>
    <xf numFmtId="0" fontId="3" fillId="0" borderId="44" xfId="0" applyFont="1" applyBorder="1">
      <alignment vertical="center"/>
    </xf>
    <xf numFmtId="0" fontId="97" fillId="0" borderId="0" xfId="0" applyFont="1" applyAlignment="1">
      <alignment horizontal="left" vertical="center"/>
    </xf>
    <xf numFmtId="0" fontId="97" fillId="0" borderId="0" xfId="0" applyFont="1">
      <alignment vertical="center"/>
    </xf>
    <xf numFmtId="0" fontId="3" fillId="3" borderId="89" xfId="0" applyFont="1" applyFill="1" applyBorder="1" applyAlignment="1">
      <alignment horizontal="center" vertical="center"/>
    </xf>
    <xf numFmtId="0" fontId="98" fillId="0" borderId="90" xfId="0" applyFont="1" applyBorder="1" applyAlignment="1">
      <alignment horizontal="center" vertical="center"/>
    </xf>
    <xf numFmtId="0" fontId="99" fillId="0" borderId="90" xfId="0" applyFont="1" applyBorder="1" applyAlignment="1">
      <alignment horizontal="center" vertical="center"/>
    </xf>
    <xf numFmtId="0" fontId="101" fillId="0" borderId="90" xfId="0" applyFont="1" applyBorder="1" applyAlignment="1">
      <alignment horizontal="center" vertical="center"/>
    </xf>
    <xf numFmtId="0" fontId="101" fillId="0" borderId="91" xfId="0" applyFont="1" applyBorder="1" applyAlignment="1">
      <alignment horizontal="center" vertical="center"/>
    </xf>
    <xf numFmtId="0" fontId="83" fillId="0" borderId="0" xfId="0" applyFont="1" applyAlignment="1">
      <alignment vertical="center" wrapText="1"/>
    </xf>
    <xf numFmtId="0" fontId="104" fillId="0" borderId="0" xfId="0" applyFont="1">
      <alignment vertical="center"/>
    </xf>
    <xf numFmtId="0" fontId="80" fillId="0" borderId="16" xfId="0" applyFont="1" applyBorder="1" applyAlignment="1">
      <alignment vertical="center" shrinkToFit="1"/>
    </xf>
    <xf numFmtId="56" fontId="80" fillId="0" borderId="35" xfId="0" quotePrefix="1" applyNumberFormat="1" applyFont="1" applyBorder="1" applyAlignment="1">
      <alignment horizontal="center" vertical="center" shrinkToFit="1"/>
    </xf>
    <xf numFmtId="0" fontId="84" fillId="3" borderId="89" xfId="0" applyFont="1" applyFill="1" applyBorder="1" applyAlignment="1">
      <alignment horizontal="center" vertical="center"/>
    </xf>
    <xf numFmtId="0" fontId="93" fillId="0" borderId="0" xfId="0" applyFont="1">
      <alignment vertical="center"/>
    </xf>
    <xf numFmtId="49" fontId="93" fillId="20" borderId="0" xfId="0" applyNumberFormat="1" applyFont="1" applyFill="1" applyAlignment="1">
      <alignment vertical="justify" wrapText="1"/>
    </xf>
    <xf numFmtId="0" fontId="93" fillId="0" borderId="0" xfId="0" applyFont="1" applyAlignment="1">
      <alignment horizontal="left" vertical="center"/>
    </xf>
    <xf numFmtId="0" fontId="93" fillId="19" borderId="0" xfId="0" quotePrefix="1" applyFont="1" applyFill="1" applyAlignment="1">
      <alignment vertical="center" wrapText="1"/>
    </xf>
    <xf numFmtId="0" fontId="9" fillId="0" borderId="0" xfId="0" applyFont="1">
      <alignment vertical="center"/>
    </xf>
    <xf numFmtId="0" fontId="3" fillId="0" borderId="0" xfId="0" applyFont="1" applyAlignment="1">
      <alignment horizontal="left" vertical="center"/>
    </xf>
    <xf numFmtId="0" fontId="100" fillId="0" borderId="0" xfId="0" applyFont="1" applyAlignment="1">
      <alignment horizontal="left" vertical="center"/>
    </xf>
    <xf numFmtId="0" fontId="113" fillId="0" borderId="90" xfId="0" applyFont="1" applyBorder="1" applyAlignment="1">
      <alignment horizontal="center" vertical="center"/>
    </xf>
    <xf numFmtId="0" fontId="112" fillId="0" borderId="0" xfId="0" applyFont="1" applyAlignment="1">
      <alignment horizontal="center" vertical="center"/>
    </xf>
    <xf numFmtId="0" fontId="105" fillId="19" borderId="0" xfId="0" quotePrefix="1" applyFont="1" applyFill="1" applyAlignment="1">
      <alignment vertical="center" wrapText="1"/>
    </xf>
    <xf numFmtId="0" fontId="104" fillId="0" borderId="0" xfId="0" applyFont="1" applyAlignment="1">
      <alignment horizontal="center" vertical="center"/>
    </xf>
    <xf numFmtId="0" fontId="114" fillId="0" borderId="90" xfId="0" applyFont="1" applyBorder="1" applyAlignment="1">
      <alignment horizontal="center" vertical="center"/>
    </xf>
    <xf numFmtId="0" fontId="99" fillId="0" borderId="91" xfId="0" applyFont="1" applyBorder="1" applyAlignment="1">
      <alignment horizontal="center" vertical="center"/>
    </xf>
    <xf numFmtId="178" fontId="115" fillId="0" borderId="0" xfId="0" applyNumberFormat="1" applyFont="1" applyAlignment="1">
      <alignment horizontal="right" vertical="center"/>
    </xf>
    <xf numFmtId="178" fontId="115" fillId="0" borderId="0" xfId="0" applyNumberFormat="1" applyFont="1">
      <alignment vertical="center"/>
    </xf>
    <xf numFmtId="0" fontId="19" fillId="0" borderId="25" xfId="0" applyFont="1" applyBorder="1" applyAlignment="1">
      <alignment horizontal="left" vertical="center" shrinkToFit="1"/>
    </xf>
    <xf numFmtId="0" fontId="48" fillId="0" borderId="25" xfId="0" quotePrefix="1" applyFont="1" applyBorder="1" applyAlignment="1">
      <alignment horizontal="center" vertical="center"/>
    </xf>
    <xf numFmtId="0" fontId="119" fillId="0" borderId="25" xfId="0" quotePrefix="1" applyFont="1" applyBorder="1" applyAlignment="1">
      <alignment horizontal="center" vertical="center"/>
    </xf>
    <xf numFmtId="49" fontId="44" fillId="0" borderId="25" xfId="0" quotePrefix="1" applyNumberFormat="1" applyFont="1" applyBorder="1" applyAlignment="1">
      <alignment horizontal="center" vertical="center"/>
    </xf>
    <xf numFmtId="49" fontId="19" fillId="0" borderId="25" xfId="0" quotePrefix="1" applyNumberFormat="1" applyFont="1" applyBorder="1" applyAlignment="1">
      <alignment horizontal="center" vertical="center"/>
    </xf>
    <xf numFmtId="49" fontId="19" fillId="4" borderId="25" xfId="0" quotePrefix="1" applyNumberFormat="1" applyFont="1" applyFill="1" applyBorder="1" applyAlignment="1">
      <alignment horizontal="center" vertical="center"/>
    </xf>
    <xf numFmtId="0" fontId="19" fillId="4" borderId="25" xfId="0" applyFont="1" applyFill="1" applyBorder="1" applyAlignment="1" applyProtection="1">
      <alignment vertical="center" shrinkToFit="1"/>
      <protection locked="0"/>
    </xf>
    <xf numFmtId="0" fontId="19" fillId="16" borderId="25" xfId="0" applyFont="1" applyFill="1" applyBorder="1" applyAlignment="1" applyProtection="1">
      <alignment vertical="center" shrinkToFit="1"/>
      <protection locked="0"/>
    </xf>
    <xf numFmtId="0" fontId="19" fillId="0" borderId="33" xfId="0" applyFont="1" applyBorder="1" applyAlignment="1">
      <alignment horizontal="left" vertical="center" shrinkToFit="1"/>
    </xf>
    <xf numFmtId="49" fontId="19" fillId="0" borderId="25" xfId="0" quotePrefix="1" applyNumberFormat="1" applyFont="1" applyBorder="1" applyAlignment="1" applyProtection="1">
      <alignment horizontal="center" vertical="center"/>
      <protection locked="0"/>
    </xf>
    <xf numFmtId="0" fontId="19" fillId="22" borderId="25" xfId="0" applyFont="1" applyFill="1" applyBorder="1" applyAlignment="1">
      <alignment horizontal="left" vertical="center" shrinkToFit="1"/>
    </xf>
    <xf numFmtId="0" fontId="48" fillId="22" borderId="25" xfId="0" quotePrefix="1" applyFont="1" applyFill="1" applyBorder="1" applyAlignment="1">
      <alignment horizontal="center" vertical="center"/>
    </xf>
    <xf numFmtId="49" fontId="19" fillId="22" borderId="25" xfId="0" applyNumberFormat="1" applyFont="1" applyFill="1" applyBorder="1" applyAlignment="1" applyProtection="1">
      <alignment horizontal="center" vertical="center"/>
      <protection locked="0"/>
    </xf>
    <xf numFmtId="49" fontId="44" fillId="22" borderId="25" xfId="0" quotePrefix="1" applyNumberFormat="1" applyFont="1" applyFill="1" applyBorder="1" applyAlignment="1">
      <alignment horizontal="center" vertical="center"/>
    </xf>
    <xf numFmtId="49" fontId="19" fillId="22" borderId="25" xfId="0" quotePrefix="1" applyNumberFormat="1" applyFont="1" applyFill="1" applyBorder="1" applyAlignment="1">
      <alignment horizontal="center" vertical="center"/>
    </xf>
    <xf numFmtId="49" fontId="19" fillId="22" borderId="25" xfId="0" applyNumberFormat="1" applyFont="1" applyFill="1" applyBorder="1" applyAlignment="1">
      <alignment horizontal="center" vertical="center"/>
    </xf>
    <xf numFmtId="0" fontId="119" fillId="22" borderId="25" xfId="0" quotePrefix="1" applyFont="1" applyFill="1" applyBorder="1" applyAlignment="1">
      <alignment horizontal="center" vertical="center"/>
    </xf>
    <xf numFmtId="0" fontId="39" fillId="22" borderId="25" xfId="0" applyFont="1" applyFill="1" applyBorder="1" applyAlignment="1"/>
    <xf numFmtId="0" fontId="19" fillId="22" borderId="33" xfId="0" applyFont="1" applyFill="1" applyBorder="1" applyAlignment="1">
      <alignment horizontal="left" vertical="center" shrinkToFit="1"/>
    </xf>
    <xf numFmtId="0" fontId="19" fillId="22" borderId="25" xfId="0" quotePrefix="1" applyFont="1" applyFill="1" applyBorder="1" applyAlignment="1">
      <alignment horizontal="center" vertical="center"/>
    </xf>
    <xf numFmtId="56" fontId="19" fillId="22" borderId="3" xfId="0" quotePrefix="1" applyNumberFormat="1" applyFont="1" applyFill="1" applyBorder="1" applyAlignment="1">
      <alignment horizontal="center"/>
    </xf>
    <xf numFmtId="49" fontId="19" fillId="22" borderId="25" xfId="0" quotePrefix="1" applyNumberFormat="1" applyFont="1" applyFill="1" applyBorder="1" applyAlignment="1" applyProtection="1">
      <alignment horizontal="center" vertical="center"/>
      <protection locked="0"/>
    </xf>
    <xf numFmtId="0" fontId="19" fillId="0" borderId="25" xfId="0" quotePrefix="1" applyFont="1" applyBorder="1" applyAlignment="1">
      <alignment horizontal="center" vertical="center" shrinkToFit="1"/>
    </xf>
    <xf numFmtId="0" fontId="19" fillId="22" borderId="25" xfId="0" quotePrefix="1" applyFont="1" applyFill="1" applyBorder="1" applyAlignment="1">
      <alignment horizontal="center" vertical="center" shrinkToFit="1"/>
    </xf>
    <xf numFmtId="0" fontId="30" fillId="16" borderId="33" xfId="0" applyFont="1" applyFill="1" applyBorder="1" applyAlignment="1">
      <alignment vertical="center" shrinkToFit="1"/>
    </xf>
    <xf numFmtId="0" fontId="19" fillId="0" borderId="33" xfId="0" applyFont="1" applyBorder="1" applyAlignment="1">
      <alignment vertical="center" shrinkToFit="1"/>
    </xf>
    <xf numFmtId="0" fontId="19" fillId="16" borderId="33" xfId="0" applyFont="1" applyFill="1" applyBorder="1" applyAlignment="1">
      <alignment vertical="center" shrinkToFit="1"/>
    </xf>
    <xf numFmtId="0" fontId="19" fillId="0" borderId="65" xfId="0" applyFont="1" applyBorder="1" applyAlignment="1" applyProtection="1">
      <alignment vertical="center" shrinkToFit="1"/>
      <protection locked="0"/>
    </xf>
    <xf numFmtId="0" fontId="62" fillId="0" borderId="65" xfId="0" applyFont="1" applyBorder="1" applyAlignment="1" applyProtection="1">
      <alignment vertical="center" shrinkToFit="1"/>
      <protection locked="0"/>
    </xf>
    <xf numFmtId="0" fontId="19" fillId="4" borderId="65" xfId="0" applyFont="1" applyFill="1" applyBorder="1" applyAlignment="1" applyProtection="1">
      <alignment vertical="center" shrinkToFit="1"/>
      <protection locked="0"/>
    </xf>
    <xf numFmtId="0" fontId="48" fillId="4" borderId="33" xfId="0" quotePrefix="1" applyFont="1" applyFill="1" applyBorder="1" applyAlignment="1">
      <alignment vertical="center" shrinkToFit="1"/>
    </xf>
    <xf numFmtId="0" fontId="19" fillId="4" borderId="33" xfId="0" quotePrefix="1" applyFont="1" applyFill="1" applyBorder="1" applyAlignment="1">
      <alignment vertical="center" shrinkToFit="1"/>
    </xf>
    <xf numFmtId="0" fontId="19" fillId="16" borderId="33" xfId="0" quotePrefix="1" applyFont="1" applyFill="1" applyBorder="1" applyAlignment="1">
      <alignment vertical="center" shrinkToFit="1"/>
    </xf>
    <xf numFmtId="0" fontId="19" fillId="0" borderId="33" xfId="0" quotePrefix="1" applyFont="1" applyBorder="1" applyAlignment="1">
      <alignment vertical="center" shrinkToFit="1"/>
    </xf>
    <xf numFmtId="0" fontId="62" fillId="0" borderId="33" xfId="0" quotePrefix="1" applyFont="1" applyBorder="1" applyAlignment="1">
      <alignment vertical="center" shrinkToFit="1"/>
    </xf>
    <xf numFmtId="0" fontId="19" fillId="4" borderId="33" xfId="0" applyFont="1" applyFill="1" applyBorder="1" applyAlignment="1">
      <alignment vertical="center" shrinkToFit="1"/>
    </xf>
    <xf numFmtId="0" fontId="19" fillId="0" borderId="33" xfId="0" applyFont="1" applyBorder="1" applyAlignment="1" applyProtection="1">
      <alignment vertical="center" shrinkToFit="1"/>
      <protection locked="0"/>
    </xf>
    <xf numFmtId="0" fontId="19" fillId="16" borderId="65" xfId="0" applyFont="1" applyFill="1" applyBorder="1" applyAlignment="1" applyProtection="1">
      <alignment vertical="center" shrinkToFit="1"/>
      <protection locked="0"/>
    </xf>
    <xf numFmtId="0" fontId="48" fillId="0" borderId="65" xfId="0" applyFont="1" applyBorder="1" applyAlignment="1" applyProtection="1">
      <alignment vertical="center" shrinkToFit="1"/>
      <protection locked="0"/>
    </xf>
    <xf numFmtId="49" fontId="19" fillId="0" borderId="25" xfId="1" applyNumberFormat="1" applyFont="1" applyBorder="1" applyAlignment="1" applyProtection="1">
      <alignment horizontal="left" vertical="center" shrinkToFit="1"/>
      <protection locked="0"/>
    </xf>
    <xf numFmtId="0" fontId="15" fillId="0" borderId="25" xfId="0" applyFont="1" applyBorder="1" applyAlignment="1"/>
    <xf numFmtId="0" fontId="19" fillId="22" borderId="25" xfId="0" applyFont="1" applyFill="1" applyBorder="1" applyAlignment="1">
      <alignment horizontal="center" vertical="center"/>
    </xf>
    <xf numFmtId="0" fontId="119" fillId="0" borderId="14" xfId="0" quotePrefix="1" applyFont="1" applyBorder="1" applyAlignment="1" applyProtection="1">
      <alignment horizontal="center" vertical="center"/>
      <protection locked="0"/>
    </xf>
    <xf numFmtId="49" fontId="44" fillId="0" borderId="25" xfId="0" quotePrefix="1" applyNumberFormat="1" applyFont="1" applyBorder="1" applyAlignment="1" applyProtection="1">
      <alignment horizontal="center" vertical="center"/>
      <protection locked="0"/>
    </xf>
    <xf numFmtId="49" fontId="48" fillId="0" borderId="25" xfId="0" quotePrefix="1" applyNumberFormat="1" applyFont="1" applyBorder="1" applyAlignment="1" applyProtection="1">
      <alignment horizontal="center" vertical="center"/>
      <protection locked="0"/>
    </xf>
    <xf numFmtId="0" fontId="119" fillId="22" borderId="14" xfId="0" quotePrefix="1" applyFont="1" applyFill="1" applyBorder="1" applyAlignment="1" applyProtection="1">
      <alignment horizontal="center" vertical="center"/>
      <protection locked="0"/>
    </xf>
    <xf numFmtId="49" fontId="44" fillId="22" borderId="25" xfId="0" quotePrefix="1" applyNumberFormat="1" applyFont="1" applyFill="1" applyBorder="1" applyAlignment="1" applyProtection="1">
      <alignment horizontal="center" vertical="center"/>
      <protection locked="0"/>
    </xf>
    <xf numFmtId="49" fontId="48" fillId="22" borderId="25" xfId="0" quotePrefix="1" applyNumberFormat="1" applyFont="1" applyFill="1" applyBorder="1" applyAlignment="1" applyProtection="1">
      <alignment horizontal="center" vertical="center"/>
      <protection locked="0"/>
    </xf>
    <xf numFmtId="49" fontId="19" fillId="22" borderId="14" xfId="0" applyNumberFormat="1" applyFont="1" applyFill="1" applyBorder="1" applyAlignment="1">
      <alignment horizontal="center" vertical="center"/>
    </xf>
    <xf numFmtId="0" fontId="19" fillId="0" borderId="14" xfId="0" quotePrefix="1" applyFont="1" applyBorder="1" applyAlignment="1" applyProtection="1">
      <alignment horizontal="center" vertical="center" shrinkToFit="1"/>
      <protection locked="0"/>
    </xf>
    <xf numFmtId="49" fontId="19" fillId="0" borderId="25" xfId="0" quotePrefix="1" applyNumberFormat="1" applyFont="1" applyBorder="1" applyAlignment="1" applyProtection="1">
      <alignment horizontal="center" vertical="center" shrinkToFit="1"/>
      <protection locked="0"/>
    </xf>
    <xf numFmtId="0" fontId="119" fillId="0" borderId="25" xfId="0" quotePrefix="1" applyFont="1" applyBorder="1" applyAlignment="1" applyProtection="1">
      <alignment horizontal="center" vertical="center" shrinkToFit="1"/>
      <protection locked="0"/>
    </xf>
    <xf numFmtId="49" fontId="44" fillId="0" borderId="25" xfId="0" quotePrefix="1" applyNumberFormat="1" applyFont="1" applyBorder="1" applyAlignment="1">
      <alignment horizontal="center"/>
    </xf>
    <xf numFmtId="49" fontId="19" fillId="0" borderId="25" xfId="0" quotePrefix="1" applyNumberFormat="1" applyFont="1" applyBorder="1" applyAlignment="1">
      <alignment horizontal="center"/>
    </xf>
    <xf numFmtId="49" fontId="19" fillId="0" borderId="1" xfId="0" applyNumberFormat="1" applyFont="1" applyBorder="1" applyProtection="1">
      <alignment vertical="center"/>
      <protection locked="0"/>
    </xf>
    <xf numFmtId="49" fontId="44" fillId="0" borderId="14" xfId="0" quotePrefix="1" applyNumberFormat="1" applyFont="1" applyBorder="1" applyAlignment="1" applyProtection="1">
      <alignment horizontal="center" vertical="center" shrinkToFit="1"/>
      <protection locked="0"/>
    </xf>
    <xf numFmtId="49" fontId="19" fillId="0" borderId="14" xfId="0" quotePrefix="1" applyNumberFormat="1" applyFont="1" applyBorder="1" applyAlignment="1" applyProtection="1">
      <alignment horizontal="center" vertical="center" shrinkToFit="1"/>
      <protection locked="0"/>
    </xf>
    <xf numFmtId="0" fontId="19" fillId="16" borderId="14" xfId="0" quotePrefix="1" applyFont="1" applyFill="1" applyBorder="1" applyAlignment="1" applyProtection="1">
      <alignment horizontal="center" vertical="center"/>
      <protection locked="0"/>
    </xf>
    <xf numFmtId="56" fontId="48" fillId="0" borderId="3" xfId="0" quotePrefix="1" applyNumberFormat="1" applyFont="1" applyBorder="1" applyAlignment="1">
      <alignment horizontal="center"/>
    </xf>
    <xf numFmtId="49" fontId="48" fillId="0" borderId="14" xfId="0" applyNumberFormat="1" applyFont="1" applyBorder="1" applyAlignment="1">
      <alignment horizontal="center" vertical="center"/>
    </xf>
    <xf numFmtId="56" fontId="48" fillId="22" borderId="3" xfId="0" quotePrefix="1" applyNumberFormat="1" applyFont="1" applyFill="1" applyBorder="1" applyAlignment="1">
      <alignment horizontal="center"/>
    </xf>
    <xf numFmtId="49" fontId="48" fillId="22" borderId="14" xfId="0" applyNumberFormat="1" applyFont="1" applyFill="1" applyBorder="1" applyAlignment="1">
      <alignment horizontal="center" vertical="center"/>
    </xf>
    <xf numFmtId="49" fontId="44" fillId="22" borderId="14" xfId="0" quotePrefix="1" applyNumberFormat="1" applyFont="1" applyFill="1" applyBorder="1" applyAlignment="1" applyProtection="1">
      <alignment horizontal="center" vertical="center" shrinkToFit="1"/>
      <protection locked="0"/>
    </xf>
    <xf numFmtId="56" fontId="19" fillId="22" borderId="25" xfId="0" quotePrefix="1" applyNumberFormat="1" applyFont="1" applyFill="1" applyBorder="1" applyAlignment="1">
      <alignment horizontal="center"/>
    </xf>
    <xf numFmtId="49" fontId="19" fillId="22" borderId="14" xfId="0" quotePrefix="1" applyNumberFormat="1" applyFont="1" applyFill="1" applyBorder="1" applyAlignment="1" applyProtection="1">
      <alignment horizontal="center" vertical="center" shrinkToFit="1"/>
      <protection locked="0"/>
    </xf>
    <xf numFmtId="0" fontId="19" fillId="22" borderId="14" xfId="0" quotePrefix="1" applyFont="1" applyFill="1" applyBorder="1" applyAlignment="1" applyProtection="1">
      <alignment horizontal="center" vertical="center" shrinkToFit="1"/>
      <protection locked="0"/>
    </xf>
    <xf numFmtId="49" fontId="44" fillId="0" borderId="14" xfId="0" quotePrefix="1" applyNumberFormat="1" applyFont="1" applyBorder="1" applyAlignment="1" applyProtection="1">
      <alignment horizontal="center" vertical="center"/>
      <protection locked="0"/>
    </xf>
    <xf numFmtId="49" fontId="19" fillId="0" borderId="14" xfId="0" quotePrefix="1" applyNumberFormat="1" applyFont="1" applyBorder="1" applyAlignment="1" applyProtection="1">
      <alignment horizontal="center" vertical="center"/>
      <protection locked="0"/>
    </xf>
    <xf numFmtId="0" fontId="19" fillId="22" borderId="14" xfId="0" quotePrefix="1" applyFont="1" applyFill="1" applyBorder="1" applyAlignment="1" applyProtection="1">
      <alignment horizontal="center" vertical="center"/>
      <protection locked="0"/>
    </xf>
    <xf numFmtId="49" fontId="44" fillId="22" borderId="14" xfId="0" quotePrefix="1" applyNumberFormat="1" applyFont="1" applyFill="1" applyBorder="1" applyAlignment="1" applyProtection="1">
      <alignment horizontal="center" vertical="center"/>
      <protection locked="0"/>
    </xf>
    <xf numFmtId="49" fontId="19" fillId="22" borderId="14" xfId="0" quotePrefix="1" applyNumberFormat="1" applyFont="1" applyFill="1" applyBorder="1" applyAlignment="1" applyProtection="1">
      <alignment horizontal="center" vertical="center"/>
      <protection locked="0"/>
    </xf>
    <xf numFmtId="49" fontId="19" fillId="0" borderId="25" xfId="0" applyNumberFormat="1" applyFont="1" applyBorder="1" applyAlignment="1" applyProtection="1">
      <alignment horizontal="center" vertical="center" shrinkToFit="1"/>
      <protection locked="0"/>
    </xf>
    <xf numFmtId="176" fontId="20" fillId="0" borderId="25" xfId="0" applyNumberFormat="1" applyFont="1" applyBorder="1" applyAlignment="1" applyProtection="1">
      <alignment horizontal="center" vertical="center" shrinkToFit="1"/>
      <protection locked="0"/>
    </xf>
    <xf numFmtId="176" fontId="21" fillId="0" borderId="25" xfId="0" applyNumberFormat="1" applyFont="1" applyBorder="1" applyAlignment="1" applyProtection="1">
      <alignment horizontal="center" vertical="center" shrinkToFit="1"/>
      <protection locked="0"/>
    </xf>
    <xf numFmtId="0" fontId="22" fillId="0" borderId="0" xfId="0" applyFont="1">
      <alignment vertical="center"/>
    </xf>
    <xf numFmtId="0" fontId="22" fillId="0" borderId="0" xfId="0" quotePrefix="1" applyFont="1">
      <alignment vertical="center"/>
    </xf>
    <xf numFmtId="0" fontId="15" fillId="15" borderId="65" xfId="0" applyFont="1" applyFill="1" applyBorder="1" applyAlignment="1" applyProtection="1">
      <alignment horizontal="center" vertical="center"/>
      <protection locked="0"/>
    </xf>
    <xf numFmtId="0" fontId="15" fillId="15" borderId="25" xfId="0" applyFont="1" applyFill="1" applyBorder="1" applyAlignment="1" applyProtection="1">
      <alignment horizontal="center" vertical="center" shrinkToFit="1"/>
      <protection locked="0"/>
    </xf>
    <xf numFmtId="176" fontId="15" fillId="15" borderId="14" xfId="0" applyNumberFormat="1" applyFont="1" applyFill="1" applyBorder="1" applyAlignment="1" applyProtection="1">
      <alignment horizontal="center" vertical="center"/>
      <protection locked="0"/>
    </xf>
    <xf numFmtId="0" fontId="15" fillId="15" borderId="14" xfId="0" applyFont="1" applyFill="1" applyBorder="1" applyAlignment="1" applyProtection="1">
      <alignment horizontal="center" vertical="center" wrapText="1"/>
      <protection locked="0"/>
    </xf>
    <xf numFmtId="176" fontId="15" fillId="15" borderId="14" xfId="0" applyNumberFormat="1" applyFont="1" applyFill="1" applyBorder="1" applyAlignment="1" applyProtection="1">
      <alignment horizontal="center" vertical="center" shrinkToFit="1"/>
      <protection locked="0"/>
    </xf>
    <xf numFmtId="0" fontId="15" fillId="15" borderId="25" xfId="0" applyFont="1" applyFill="1" applyBorder="1" applyAlignment="1" applyProtection="1">
      <alignment horizontal="center" vertical="center" wrapText="1" shrinkToFit="1"/>
      <protection locked="0"/>
    </xf>
    <xf numFmtId="0" fontId="15" fillId="15" borderId="14" xfId="0" applyFont="1" applyFill="1" applyBorder="1" applyAlignment="1" applyProtection="1">
      <alignment horizontal="center" vertical="center" shrinkToFit="1"/>
      <protection locked="0"/>
    </xf>
    <xf numFmtId="14" fontId="120" fillId="0" borderId="0" xfId="0" applyNumberFormat="1" applyFont="1" applyAlignment="1">
      <alignment wrapText="1"/>
    </xf>
    <xf numFmtId="0" fontId="22" fillId="4" borderId="0" xfId="0" applyFont="1" applyFill="1">
      <alignment vertical="center"/>
    </xf>
    <xf numFmtId="176" fontId="21" fillId="16" borderId="25" xfId="0" applyNumberFormat="1" applyFont="1" applyFill="1" applyBorder="1" applyAlignment="1">
      <alignment horizontal="center" vertical="center"/>
    </xf>
    <xf numFmtId="0" fontId="19" fillId="4" borderId="25" xfId="0" quotePrefix="1" applyFont="1" applyFill="1" applyBorder="1" applyAlignment="1">
      <alignment horizontal="left" vertical="center" shrinkToFit="1"/>
    </xf>
    <xf numFmtId="176" fontId="51" fillId="16" borderId="25" xfId="0" quotePrefix="1" applyNumberFormat="1" applyFont="1" applyFill="1" applyBorder="1" applyAlignment="1">
      <alignment horizontal="center" vertical="center"/>
    </xf>
    <xf numFmtId="49" fontId="44" fillId="0" borderId="25" xfId="0" quotePrefix="1" applyNumberFormat="1" applyFont="1" applyBorder="1" applyAlignment="1">
      <alignment horizontal="center" vertical="center" wrapText="1"/>
    </xf>
    <xf numFmtId="56" fontId="121" fillId="0" borderId="3" xfId="0" quotePrefix="1" applyNumberFormat="1" applyFont="1" applyBorder="1" applyAlignment="1">
      <alignment horizontal="center" vertical="center"/>
    </xf>
    <xf numFmtId="176" fontId="123" fillId="16" borderId="14" xfId="0" quotePrefix="1" applyNumberFormat="1" applyFont="1" applyFill="1" applyBorder="1" applyAlignment="1" applyProtection="1">
      <alignment horizontal="center" vertical="center"/>
      <protection locked="0"/>
    </xf>
    <xf numFmtId="49" fontId="123" fillId="16" borderId="3" xfId="0" applyNumberFormat="1" applyFont="1" applyFill="1" applyBorder="1" applyAlignment="1" applyProtection="1">
      <alignment horizontal="center" vertical="center"/>
      <protection locked="0"/>
    </xf>
    <xf numFmtId="176" fontId="123" fillId="16" borderId="25" xfId="0" quotePrefix="1" applyNumberFormat="1" applyFont="1" applyFill="1" applyBorder="1" applyAlignment="1" applyProtection="1">
      <alignment horizontal="center" vertical="center"/>
      <protection locked="0"/>
    </xf>
    <xf numFmtId="56" fontId="123" fillId="16" borderId="3" xfId="0" quotePrefix="1" applyNumberFormat="1" applyFont="1" applyFill="1" applyBorder="1" applyAlignment="1">
      <alignment horizontal="center"/>
    </xf>
    <xf numFmtId="176" fontId="123" fillId="16" borderId="25" xfId="0" applyNumberFormat="1" applyFont="1" applyFill="1" applyBorder="1" applyAlignment="1" applyProtection="1">
      <alignment horizontal="center" vertical="center"/>
      <protection locked="0"/>
    </xf>
    <xf numFmtId="176" fontId="20" fillId="16" borderId="14" xfId="0" applyNumberFormat="1" applyFont="1" applyFill="1" applyBorder="1" applyAlignment="1" applyProtection="1">
      <alignment horizontal="center" vertical="center"/>
      <protection locked="0"/>
    </xf>
    <xf numFmtId="176" fontId="21" fillId="16" borderId="25" xfId="0" applyNumberFormat="1" applyFont="1" applyFill="1" applyBorder="1" applyAlignment="1" applyProtection="1">
      <alignment horizontal="center" vertical="center"/>
      <protection locked="0"/>
    </xf>
    <xf numFmtId="176" fontId="20" fillId="16" borderId="14" xfId="0" quotePrefix="1" applyNumberFormat="1" applyFont="1" applyFill="1" applyBorder="1" applyAlignment="1" applyProtection="1">
      <alignment horizontal="center" vertical="center"/>
      <protection locked="0"/>
    </xf>
    <xf numFmtId="176" fontId="21" fillId="16" borderId="25" xfId="0" quotePrefix="1" applyNumberFormat="1" applyFont="1" applyFill="1" applyBorder="1" applyAlignment="1" applyProtection="1">
      <alignment horizontal="center" vertical="center"/>
      <protection locked="0"/>
    </xf>
    <xf numFmtId="0" fontId="19" fillId="16" borderId="25" xfId="0" quotePrefix="1" applyFont="1" applyFill="1" applyBorder="1" applyAlignment="1" applyProtection="1">
      <alignment horizontal="center" vertical="center"/>
      <protection locked="0"/>
    </xf>
    <xf numFmtId="176" fontId="20" fillId="16" borderId="25" xfId="0" quotePrefix="1" applyNumberFormat="1" applyFont="1" applyFill="1" applyBorder="1" applyAlignment="1" applyProtection="1">
      <alignment horizontal="center" vertical="center"/>
      <protection locked="0"/>
    </xf>
    <xf numFmtId="56" fontId="19" fillId="16" borderId="25" xfId="0" quotePrefix="1" applyNumberFormat="1" applyFont="1" applyFill="1" applyBorder="1" applyAlignment="1">
      <alignment horizontal="center"/>
    </xf>
    <xf numFmtId="0" fontId="22" fillId="4" borderId="0" xfId="0" applyFont="1" applyFill="1" applyAlignment="1">
      <alignment vertical="center" wrapText="1"/>
    </xf>
    <xf numFmtId="0" fontId="44" fillId="22" borderId="25" xfId="0" quotePrefix="1" applyFont="1" applyFill="1" applyBorder="1" applyAlignment="1">
      <alignment horizontal="center" vertical="center" shrinkToFit="1"/>
    </xf>
    <xf numFmtId="49" fontId="19" fillId="22" borderId="25" xfId="0" quotePrefix="1" applyNumberFormat="1" applyFont="1" applyFill="1" applyBorder="1" applyAlignment="1" applyProtection="1">
      <alignment horizontal="center" vertical="center" shrinkToFit="1"/>
      <protection locked="0"/>
    </xf>
    <xf numFmtId="0" fontId="119" fillId="22" borderId="25" xfId="0" quotePrefix="1" applyFont="1" applyFill="1" applyBorder="1" applyAlignment="1" applyProtection="1">
      <alignment horizontal="center" vertical="center" shrinkToFit="1"/>
      <protection locked="0"/>
    </xf>
    <xf numFmtId="49" fontId="44" fillId="22" borderId="25" xfId="0" quotePrefix="1" applyNumberFormat="1" applyFont="1" applyFill="1" applyBorder="1" applyAlignment="1">
      <alignment horizontal="center"/>
    </xf>
    <xf numFmtId="0" fontId="19" fillId="22" borderId="25" xfId="0" applyFont="1" applyFill="1" applyBorder="1" applyAlignment="1">
      <alignment horizontal="center"/>
    </xf>
    <xf numFmtId="49" fontId="19" fillId="22" borderId="25" xfId="0" quotePrefix="1" applyNumberFormat="1" applyFont="1" applyFill="1" applyBorder="1" applyAlignment="1">
      <alignment horizontal="center"/>
    </xf>
    <xf numFmtId="176" fontId="21" fillId="22" borderId="25" xfId="0" quotePrefix="1" applyNumberFormat="1" applyFont="1" applyFill="1" applyBorder="1" applyAlignment="1">
      <alignment horizontal="center" vertical="center"/>
    </xf>
    <xf numFmtId="0" fontId="19" fillId="0" borderId="65" xfId="0" applyFont="1" applyBorder="1" applyAlignment="1" applyProtection="1">
      <alignment horizontal="left" vertical="center" shrinkToFit="1"/>
      <protection locked="0"/>
    </xf>
    <xf numFmtId="0" fontId="19" fillId="22" borderId="65" xfId="0" applyFont="1" applyFill="1" applyBorder="1" applyAlignment="1" applyProtection="1">
      <alignment horizontal="left" vertical="center" shrinkToFit="1"/>
      <protection locked="0"/>
    </xf>
    <xf numFmtId="0" fontId="19" fillId="0" borderId="33" xfId="0" applyFont="1" applyBorder="1" applyAlignment="1" applyProtection="1">
      <alignment horizontal="left" vertical="center" shrinkToFit="1"/>
      <protection locked="0"/>
    </xf>
    <xf numFmtId="0" fontId="19" fillId="22" borderId="33" xfId="0" applyFont="1" applyFill="1" applyBorder="1" applyAlignment="1" applyProtection="1">
      <alignment horizontal="left" vertical="center" shrinkToFit="1"/>
      <protection locked="0"/>
    </xf>
    <xf numFmtId="0" fontId="30" fillId="17" borderId="33" xfId="0" applyFont="1" applyFill="1" applyBorder="1" applyAlignment="1">
      <alignment horizontal="left" vertical="center" shrinkToFit="1"/>
    </xf>
    <xf numFmtId="49" fontId="19" fillId="0" borderId="33" xfId="1" applyNumberFormat="1" applyFont="1" applyBorder="1" applyAlignment="1" applyProtection="1">
      <alignment horizontal="left" vertical="center" shrinkToFit="1"/>
      <protection locked="0"/>
    </xf>
    <xf numFmtId="0" fontId="39" fillId="15" borderId="3" xfId="0" applyFont="1" applyFill="1" applyBorder="1" applyAlignment="1" applyProtection="1">
      <alignment horizontal="center" vertical="center"/>
      <protection locked="0"/>
    </xf>
    <xf numFmtId="0" fontId="22" fillId="0" borderId="29" xfId="0" applyFont="1" applyBorder="1">
      <alignment vertical="center"/>
    </xf>
    <xf numFmtId="176" fontId="37" fillId="0" borderId="0" xfId="0" quotePrefix="1" applyNumberFormat="1" applyFont="1" applyAlignment="1">
      <alignment horizontal="left" vertical="center" shrinkToFit="1"/>
    </xf>
    <xf numFmtId="176" fontId="37" fillId="0" borderId="0" xfId="0" quotePrefix="1" applyNumberFormat="1" applyFont="1" applyAlignment="1">
      <alignment horizontal="center" vertical="center" shrinkToFit="1"/>
    </xf>
    <xf numFmtId="176" fontId="83" fillId="0" borderId="0" xfId="0" quotePrefix="1" applyNumberFormat="1" applyFont="1" applyAlignment="1">
      <alignment horizontal="center" vertical="center" shrinkToFit="1"/>
    </xf>
    <xf numFmtId="0" fontId="37" fillId="0" borderId="0" xfId="0" applyFont="1" applyAlignment="1">
      <alignment horizontal="center" vertical="center"/>
    </xf>
    <xf numFmtId="0" fontId="100" fillId="3" borderId="89" xfId="0" applyFont="1" applyFill="1" applyBorder="1" applyAlignment="1">
      <alignment horizontal="center" vertical="center"/>
    </xf>
    <xf numFmtId="176" fontId="100" fillId="0" borderId="77" xfId="0" quotePrefix="1" applyNumberFormat="1" applyFont="1" applyBorder="1" applyAlignment="1">
      <alignment horizontal="center" vertical="center" shrinkToFit="1"/>
    </xf>
    <xf numFmtId="49" fontId="19" fillId="16" borderId="25" xfId="0" quotePrefix="1" applyNumberFormat="1" applyFont="1" applyFill="1" applyBorder="1" applyAlignment="1">
      <alignment horizontal="center" vertical="center"/>
    </xf>
    <xf numFmtId="49" fontId="19" fillId="4" borderId="3" xfId="0" quotePrefix="1" applyNumberFormat="1" applyFont="1" applyFill="1" applyBorder="1" applyAlignment="1">
      <alignment horizontal="center" vertical="center"/>
    </xf>
    <xf numFmtId="49" fontId="19" fillId="0" borderId="14" xfId="0" quotePrefix="1" applyNumberFormat="1" applyFont="1" applyBorder="1" applyAlignment="1">
      <alignment horizontal="center" vertical="center"/>
    </xf>
    <xf numFmtId="49" fontId="19" fillId="0" borderId="0" xfId="0" quotePrefix="1" applyNumberFormat="1" applyFont="1" applyAlignment="1">
      <alignment horizontal="center" vertical="center"/>
    </xf>
    <xf numFmtId="0" fontId="19" fillId="16" borderId="65" xfId="0" applyFont="1" applyFill="1" applyBorder="1" applyAlignment="1">
      <alignment vertical="center" shrinkToFit="1"/>
    </xf>
    <xf numFmtId="176" fontId="52" fillId="16" borderId="25" xfId="0" quotePrefix="1" applyNumberFormat="1" applyFont="1" applyFill="1" applyBorder="1" applyAlignment="1">
      <alignment horizontal="center" vertical="center"/>
    </xf>
    <xf numFmtId="0" fontId="19" fillId="16" borderId="14" xfId="0" applyFont="1" applyFill="1" applyBorder="1" applyAlignment="1" applyProtection="1">
      <alignment vertical="center" shrinkToFit="1"/>
      <protection locked="0"/>
    </xf>
    <xf numFmtId="176" fontId="53" fillId="16" borderId="25" xfId="0" quotePrefix="1" applyNumberFormat="1" applyFont="1" applyFill="1" applyBorder="1" applyAlignment="1">
      <alignment horizontal="center" vertical="center"/>
    </xf>
    <xf numFmtId="0" fontId="124" fillId="16" borderId="33" xfId="0" applyFont="1" applyFill="1" applyBorder="1" applyAlignment="1">
      <alignment vertical="center" shrinkToFit="1"/>
    </xf>
    <xf numFmtId="0" fontId="125" fillId="0" borderId="25" xfId="0" applyFont="1" applyBorder="1">
      <alignment vertical="center"/>
    </xf>
    <xf numFmtId="0" fontId="126" fillId="22" borderId="25" xfId="0" applyFont="1" applyFill="1" applyBorder="1">
      <alignment vertical="center"/>
    </xf>
    <xf numFmtId="0" fontId="86" fillId="0" borderId="0" xfId="0" quotePrefix="1" applyFont="1" applyAlignment="1">
      <alignment horizontal="left" vertical="center" wrapText="1"/>
    </xf>
    <xf numFmtId="0" fontId="31" fillId="0" borderId="0" xfId="0" quotePrefix="1" applyFont="1" applyAlignment="1">
      <alignment horizontal="center" vertical="center"/>
    </xf>
    <xf numFmtId="0" fontId="113" fillId="0" borderId="91" xfId="0" applyFont="1" applyBorder="1" applyAlignment="1">
      <alignment horizontal="center" vertical="center"/>
    </xf>
    <xf numFmtId="0" fontId="98" fillId="0" borderId="91" xfId="0" applyFont="1" applyBorder="1" applyAlignment="1">
      <alignment horizontal="center" vertical="center"/>
    </xf>
    <xf numFmtId="0" fontId="77" fillId="0" borderId="91" xfId="0" applyFont="1" applyBorder="1" applyAlignment="1">
      <alignment horizontal="center" vertical="center"/>
    </xf>
    <xf numFmtId="0" fontId="68" fillId="0" borderId="91" xfId="0" applyFont="1" applyBorder="1" applyAlignment="1">
      <alignment horizontal="center" vertical="center"/>
    </xf>
    <xf numFmtId="0" fontId="83" fillId="0" borderId="0" xfId="0" quotePrefix="1" applyFont="1" applyAlignment="1">
      <alignment horizontal="left" vertical="center" wrapText="1"/>
    </xf>
    <xf numFmtId="0" fontId="83" fillId="0" borderId="0" xfId="0" quotePrefix="1" applyFont="1" applyAlignment="1">
      <alignment vertical="center" wrapText="1"/>
    </xf>
    <xf numFmtId="0" fontId="105" fillId="0" borderId="0" xfId="0" quotePrefix="1" applyFont="1">
      <alignment vertical="center"/>
    </xf>
    <xf numFmtId="0" fontId="103" fillId="0" borderId="0" xfId="0" quotePrefix="1" applyFont="1">
      <alignment vertical="center"/>
    </xf>
    <xf numFmtId="0" fontId="103" fillId="0" borderId="0" xfId="0" quotePrefix="1" applyFont="1" applyAlignment="1">
      <alignment horizontal="center" vertical="center"/>
    </xf>
    <xf numFmtId="0" fontId="93" fillId="0" borderId="0" xfId="0" quotePrefix="1" applyFont="1" applyAlignment="1">
      <alignment vertical="center" wrapText="1"/>
    </xf>
    <xf numFmtId="0" fontId="108" fillId="0" borderId="0" xfId="0" quotePrefix="1" applyFont="1">
      <alignment vertical="center"/>
    </xf>
    <xf numFmtId="0" fontId="108" fillId="0" borderId="0" xfId="0" quotePrefix="1" applyFont="1" applyAlignment="1">
      <alignment horizontal="center" vertical="center"/>
    </xf>
    <xf numFmtId="0" fontId="109" fillId="0" borderId="0" xfId="0" quotePrefix="1" applyFont="1">
      <alignment vertical="center"/>
    </xf>
    <xf numFmtId="0" fontId="127" fillId="0" borderId="29" xfId="0" applyFont="1" applyBorder="1" applyAlignment="1">
      <alignment horizontal="center" vertical="center"/>
    </xf>
    <xf numFmtId="0" fontId="116" fillId="0" borderId="102" xfId="0" applyFont="1" applyBorder="1" applyAlignment="1">
      <alignment horizontal="center" vertical="center"/>
    </xf>
    <xf numFmtId="0" fontId="40" fillId="0" borderId="102" xfId="0" applyFont="1" applyBorder="1" applyAlignment="1">
      <alignment horizontal="center" vertical="center"/>
    </xf>
    <xf numFmtId="0" fontId="128" fillId="0" borderId="0" xfId="0" applyFont="1">
      <alignment vertical="center"/>
    </xf>
    <xf numFmtId="0" fontId="31" fillId="0" borderId="0" xfId="0" quotePrefix="1" applyFont="1" applyAlignment="1">
      <alignment vertical="center" wrapText="1"/>
    </xf>
    <xf numFmtId="0" fontId="40" fillId="0" borderId="89" xfId="0" applyFont="1" applyBorder="1" applyAlignment="1">
      <alignment horizontal="center" vertical="center"/>
    </xf>
    <xf numFmtId="0" fontId="26" fillId="0" borderId="0" xfId="2" quotePrefix="1" applyFill="1" applyAlignment="1">
      <alignment vertical="center" wrapText="1"/>
    </xf>
    <xf numFmtId="0" fontId="105" fillId="0" borderId="0" xfId="0" quotePrefix="1" applyFont="1" applyAlignment="1">
      <alignment vertical="center" wrapText="1"/>
    </xf>
    <xf numFmtId="0" fontId="129" fillId="0" borderId="90" xfId="0" applyFont="1" applyBorder="1" applyAlignment="1">
      <alignment horizontal="center" vertical="center"/>
    </xf>
    <xf numFmtId="176" fontId="21" fillId="22" borderId="25" xfId="0" quotePrefix="1" applyNumberFormat="1" applyFont="1" applyFill="1" applyBorder="1" applyAlignment="1" applyProtection="1">
      <alignment horizontal="center" vertical="center"/>
      <protection locked="0"/>
    </xf>
    <xf numFmtId="0" fontId="44" fillId="0" borderId="25" xfId="0" quotePrefix="1" applyFont="1" applyBorder="1" applyAlignment="1">
      <alignment horizontal="center" vertical="center" shrinkToFit="1"/>
    </xf>
    <xf numFmtId="0" fontId="130" fillId="0" borderId="90" xfId="0" applyFont="1" applyBorder="1" applyAlignment="1">
      <alignment horizontal="center" vertical="center"/>
    </xf>
    <xf numFmtId="0" fontId="77" fillId="0" borderId="97" xfId="0" applyFont="1" applyBorder="1" applyAlignment="1">
      <alignment horizontal="center" vertical="center"/>
    </xf>
    <xf numFmtId="0" fontId="19" fillId="22" borderId="25" xfId="0" applyFont="1" applyFill="1" applyBorder="1" applyAlignment="1">
      <alignment vertical="center" shrinkToFit="1"/>
    </xf>
    <xf numFmtId="176" fontId="20" fillId="22" borderId="25" xfId="0" quotePrefix="1" applyNumberFormat="1" applyFont="1" applyFill="1" applyBorder="1" applyAlignment="1">
      <alignment horizontal="center" vertical="center"/>
    </xf>
    <xf numFmtId="0" fontId="119" fillId="22" borderId="25" xfId="0" quotePrefix="1" applyFont="1" applyFill="1" applyBorder="1" applyAlignment="1">
      <alignment horizontal="center" vertical="center" shrinkToFit="1"/>
    </xf>
    <xf numFmtId="0" fontId="119" fillId="0" borderId="25" xfId="0" quotePrefix="1" applyFont="1" applyBorder="1" applyAlignment="1">
      <alignment horizontal="center" vertical="center" shrinkToFit="1"/>
    </xf>
    <xf numFmtId="0" fontId="116" fillId="0" borderId="90" xfId="0" applyFont="1" applyBorder="1" applyAlignment="1">
      <alignment horizontal="center" vertical="center"/>
    </xf>
    <xf numFmtId="0" fontId="131" fillId="0" borderId="90" xfId="0" applyFont="1" applyBorder="1" applyAlignment="1">
      <alignment horizontal="center" vertical="center"/>
    </xf>
    <xf numFmtId="0" fontId="132" fillId="0" borderId="90" xfId="0" applyFont="1" applyBorder="1" applyAlignment="1">
      <alignment horizontal="center" vertical="center"/>
    </xf>
    <xf numFmtId="0" fontId="47" fillId="15" borderId="1" xfId="0" applyFont="1" applyFill="1" applyBorder="1" applyAlignment="1" applyProtection="1">
      <alignment horizontal="center" vertical="center" shrinkToFit="1"/>
      <protection locked="0"/>
    </xf>
    <xf numFmtId="0" fontId="19" fillId="0" borderId="31" xfId="0" applyFont="1" applyBorder="1" applyAlignment="1"/>
    <xf numFmtId="0" fontId="19" fillId="22" borderId="31" xfId="0" applyFont="1" applyFill="1" applyBorder="1" applyAlignment="1"/>
    <xf numFmtId="49" fontId="19" fillId="22" borderId="31" xfId="0" applyNumberFormat="1" applyFont="1" applyFill="1" applyBorder="1" applyProtection="1">
      <alignment vertical="center"/>
      <protection locked="0"/>
    </xf>
    <xf numFmtId="49" fontId="30" fillId="0" borderId="31" xfId="0" applyNumberFormat="1" applyFont="1" applyBorder="1" applyProtection="1">
      <alignment vertical="center"/>
      <protection locked="0"/>
    </xf>
    <xf numFmtId="49" fontId="19" fillId="4" borderId="31" xfId="0" applyNumberFormat="1" applyFont="1" applyFill="1" applyBorder="1" applyProtection="1">
      <alignment vertical="center"/>
      <protection locked="0"/>
    </xf>
    <xf numFmtId="49" fontId="44" fillId="0" borderId="31" xfId="0" applyNumberFormat="1" applyFont="1" applyBorder="1" applyProtection="1">
      <alignment vertical="center"/>
      <protection locked="0"/>
    </xf>
    <xf numFmtId="0" fontId="19" fillId="0" borderId="31" xfId="0" quotePrefix="1" applyFont="1" applyBorder="1" applyAlignment="1">
      <alignment horizontal="center" vertical="center"/>
    </xf>
    <xf numFmtId="49" fontId="30" fillId="0" borderId="31" xfId="0" applyNumberFormat="1" applyFont="1" applyBorder="1" applyAlignment="1" applyProtection="1">
      <alignment horizontal="left" vertical="center"/>
      <protection locked="0"/>
    </xf>
    <xf numFmtId="0" fontId="19" fillId="4" borderId="31" xfId="0" quotePrefix="1" applyFont="1" applyFill="1" applyBorder="1" applyAlignment="1">
      <alignment horizontal="left" vertical="center" shrinkToFit="1"/>
    </xf>
    <xf numFmtId="49" fontId="30" fillId="22" borderId="31" xfId="0" applyNumberFormat="1" applyFont="1" applyFill="1" applyBorder="1" applyProtection="1">
      <alignment vertical="center"/>
      <protection locked="0"/>
    </xf>
    <xf numFmtId="49" fontId="19" fillId="4" borderId="1" xfId="0" applyNumberFormat="1" applyFont="1" applyFill="1" applyBorder="1" applyProtection="1">
      <alignment vertical="center"/>
      <protection locked="0"/>
    </xf>
    <xf numFmtId="49" fontId="19" fillId="22" borderId="1" xfId="0" applyNumberFormat="1" applyFont="1" applyFill="1" applyBorder="1" applyProtection="1">
      <alignment vertical="center"/>
      <protection locked="0"/>
    </xf>
    <xf numFmtId="49" fontId="19" fillId="16" borderId="31" xfId="0" applyNumberFormat="1" applyFont="1" applyFill="1" applyBorder="1" applyProtection="1">
      <alignment vertical="center"/>
      <protection locked="0"/>
    </xf>
    <xf numFmtId="0" fontId="19" fillId="0" borderId="1" xfId="0" applyFont="1" applyBorder="1" applyAlignment="1" applyProtection="1">
      <alignment vertical="center" shrinkToFit="1"/>
      <protection locked="0"/>
    </xf>
    <xf numFmtId="176" fontId="21" fillId="0" borderId="31" xfId="0" quotePrefix="1" applyNumberFormat="1" applyFont="1" applyBorder="1" applyAlignment="1">
      <alignment horizontal="center" vertical="center"/>
    </xf>
    <xf numFmtId="176" fontId="21" fillId="16" borderId="31" xfId="0" quotePrefix="1" applyNumberFormat="1" applyFont="1" applyFill="1" applyBorder="1" applyAlignment="1">
      <alignment horizontal="center" vertical="center"/>
    </xf>
    <xf numFmtId="176" fontId="21" fillId="22" borderId="31" xfId="0" quotePrefix="1" applyNumberFormat="1" applyFont="1" applyFill="1" applyBorder="1" applyAlignment="1">
      <alignment horizontal="center" vertical="center"/>
    </xf>
    <xf numFmtId="49" fontId="30" fillId="0" borderId="1" xfId="0" applyNumberFormat="1" applyFont="1" applyBorder="1" applyProtection="1">
      <alignment vertical="center"/>
      <protection locked="0"/>
    </xf>
    <xf numFmtId="49" fontId="30" fillId="22" borderId="1" xfId="0" applyNumberFormat="1" applyFont="1" applyFill="1" applyBorder="1" applyProtection="1">
      <alignment vertical="center"/>
      <protection locked="0"/>
    </xf>
    <xf numFmtId="0" fontId="22" fillId="4" borderId="25" xfId="0" applyFont="1" applyFill="1" applyBorder="1">
      <alignment vertical="center"/>
    </xf>
    <xf numFmtId="0" fontId="22" fillId="4" borderId="25" xfId="0" quotePrefix="1" applyFont="1" applyFill="1" applyBorder="1">
      <alignment vertical="center"/>
    </xf>
    <xf numFmtId="0" fontId="22" fillId="22" borderId="25" xfId="0" applyFont="1" applyFill="1" applyBorder="1">
      <alignment vertical="center"/>
    </xf>
    <xf numFmtId="0" fontId="22" fillId="0" borderId="25" xfId="0" applyFont="1" applyBorder="1">
      <alignment vertical="center"/>
    </xf>
    <xf numFmtId="176" fontId="100" fillId="0" borderId="81" xfId="0" quotePrefix="1" applyNumberFormat="1" applyFont="1" applyBorder="1" applyAlignment="1">
      <alignment horizontal="center" vertical="center" shrinkToFit="1"/>
    </xf>
    <xf numFmtId="0" fontId="40" fillId="0" borderId="90" xfId="0" applyFont="1" applyBorder="1" applyAlignment="1">
      <alignment horizontal="center" vertical="center"/>
    </xf>
    <xf numFmtId="0" fontId="116" fillId="0" borderId="91" xfId="0" applyFont="1" applyBorder="1" applyAlignment="1">
      <alignment horizontal="center" vertical="center"/>
    </xf>
    <xf numFmtId="0" fontId="3" fillId="0" borderId="90" xfId="0" applyFont="1" applyBorder="1">
      <alignment vertical="center"/>
    </xf>
    <xf numFmtId="0" fontId="3" fillId="0" borderId="91" xfId="0" applyFont="1" applyBorder="1">
      <alignment vertical="center"/>
    </xf>
    <xf numFmtId="0" fontId="3" fillId="3" borderId="14" xfId="0" applyFont="1" applyFill="1" applyBorder="1" applyAlignment="1">
      <alignment horizontal="center" vertical="center"/>
    </xf>
    <xf numFmtId="0" fontId="3" fillId="0" borderId="0" xfId="0" applyFont="1" applyAlignment="1">
      <alignment vertical="center" shrinkToFit="1"/>
    </xf>
    <xf numFmtId="0" fontId="118" fillId="0" borderId="90" xfId="0" applyFont="1" applyBorder="1" applyAlignment="1">
      <alignment horizontal="center" vertical="center"/>
    </xf>
    <xf numFmtId="0" fontId="77" fillId="0" borderId="90" xfId="0" applyFont="1" applyBorder="1" applyAlignment="1">
      <alignment horizontal="center" vertical="center"/>
    </xf>
    <xf numFmtId="49" fontId="4" fillId="0" borderId="0" xfId="0" applyNumberFormat="1" applyFont="1" applyAlignment="1">
      <alignment horizontal="left" vertical="justify" wrapText="1"/>
    </xf>
    <xf numFmtId="0" fontId="3" fillId="0" borderId="0" xfId="0" quotePrefix="1" applyFont="1" applyAlignment="1">
      <alignment horizontal="center" vertical="center" shrinkToFit="1"/>
    </xf>
    <xf numFmtId="176" fontId="3" fillId="0" borderId="0" xfId="0" applyNumberFormat="1" applyFont="1" applyAlignment="1">
      <alignment horizontal="center" vertical="center" shrinkToFit="1"/>
    </xf>
    <xf numFmtId="176" fontId="100" fillId="0" borderId="0" xfId="0" applyNumberFormat="1" applyFont="1" applyAlignment="1">
      <alignment horizontal="center" vertical="center" shrinkToFit="1"/>
    </xf>
    <xf numFmtId="0" fontId="3" fillId="0" borderId="0" xfId="0" applyFont="1" applyAlignment="1">
      <alignment horizontal="center" vertical="center" shrinkToFit="1"/>
    </xf>
    <xf numFmtId="49" fontId="4" fillId="0" borderId="0" xfId="0" applyNumberFormat="1" applyFont="1" applyAlignment="1">
      <alignment horizontal="left" vertical="center" wrapText="1"/>
    </xf>
    <xf numFmtId="0" fontId="31" fillId="0" borderId="0" xfId="0" quotePrefix="1" applyFont="1">
      <alignment vertical="center"/>
    </xf>
    <xf numFmtId="0" fontId="47" fillId="15" borderId="25" xfId="0" applyFont="1" applyFill="1" applyBorder="1" applyAlignment="1" applyProtection="1">
      <alignment horizontal="center" vertical="center" shrinkToFit="1"/>
      <protection locked="0"/>
    </xf>
    <xf numFmtId="0" fontId="22" fillId="0" borderId="25" xfId="0" applyFont="1" applyBorder="1" applyAlignment="1">
      <alignment horizontal="left" vertical="center"/>
    </xf>
    <xf numFmtId="0" fontId="22" fillId="22" borderId="25" xfId="0" applyFont="1" applyFill="1" applyBorder="1" applyAlignment="1">
      <alignment horizontal="left" vertical="center"/>
    </xf>
    <xf numFmtId="0" fontId="22" fillId="0" borderId="25" xfId="0" quotePrefix="1" applyFont="1" applyBorder="1" applyAlignment="1">
      <alignment horizontal="left" vertical="center"/>
    </xf>
    <xf numFmtId="0" fontId="83" fillId="3" borderId="100" xfId="0" applyFont="1" applyFill="1" applyBorder="1" applyAlignment="1">
      <alignment horizontal="center" vertical="center"/>
    </xf>
    <xf numFmtId="0" fontId="83" fillId="3" borderId="29" xfId="0" applyFont="1" applyFill="1" applyBorder="1" applyAlignment="1">
      <alignment horizontal="center" vertical="center"/>
    </xf>
    <xf numFmtId="0" fontId="83" fillId="3" borderId="101" xfId="0" applyFont="1" applyFill="1" applyBorder="1" applyAlignment="1">
      <alignment horizontal="center" vertical="center"/>
    </xf>
    <xf numFmtId="0" fontId="83" fillId="3" borderId="105" xfId="0" applyFont="1" applyFill="1" applyBorder="1" applyAlignment="1">
      <alignment horizontal="center" vertical="center"/>
    </xf>
    <xf numFmtId="0" fontId="83" fillId="3" borderId="106" xfId="0" applyFont="1" applyFill="1" applyBorder="1" applyAlignment="1">
      <alignment horizontal="center" vertical="center"/>
    </xf>
    <xf numFmtId="0" fontId="83" fillId="3" borderId="107" xfId="0" applyFont="1" applyFill="1" applyBorder="1" applyAlignment="1">
      <alignment horizontal="center" vertical="center"/>
    </xf>
    <xf numFmtId="0" fontId="83" fillId="3" borderId="108" xfId="0" applyFont="1" applyFill="1" applyBorder="1" applyAlignment="1">
      <alignment horizontal="center" vertical="center"/>
    </xf>
    <xf numFmtId="0" fontId="83" fillId="3" borderId="109" xfId="0" applyFont="1" applyFill="1" applyBorder="1" applyAlignment="1">
      <alignment horizontal="center" vertical="center"/>
    </xf>
    <xf numFmtId="0" fontId="136" fillId="0" borderId="90" xfId="0" applyFont="1" applyBorder="1" applyAlignment="1">
      <alignment horizontal="center" vertical="center"/>
    </xf>
    <xf numFmtId="0" fontId="40" fillId="0" borderId="0" xfId="0" applyFont="1" applyAlignment="1">
      <alignment horizontal="left" vertical="center"/>
    </xf>
    <xf numFmtId="0" fontId="40" fillId="0" borderId="0" xfId="0" applyFont="1">
      <alignment vertical="center"/>
    </xf>
    <xf numFmtId="0" fontId="137" fillId="0" borderId="0" xfId="0" quotePrefix="1" applyFont="1" applyAlignment="1">
      <alignment vertical="center" wrapText="1"/>
    </xf>
    <xf numFmtId="49" fontId="21" fillId="0" borderId="25" xfId="0" quotePrefix="1" applyNumberFormat="1" applyFont="1" applyBorder="1" applyAlignment="1" applyProtection="1">
      <alignment horizontal="center" vertical="center"/>
      <protection locked="0"/>
    </xf>
    <xf numFmtId="0" fontId="138" fillId="4" borderId="25" xfId="0" applyFont="1" applyFill="1" applyBorder="1">
      <alignment vertical="center"/>
    </xf>
    <xf numFmtId="0" fontId="138" fillId="0" borderId="25" xfId="0" applyFont="1" applyBorder="1">
      <alignment vertical="center"/>
    </xf>
    <xf numFmtId="176" fontId="139" fillId="16" borderId="25" xfId="0" quotePrefix="1" applyNumberFormat="1" applyFont="1" applyFill="1" applyBorder="1" applyAlignment="1">
      <alignment horizontal="center" vertical="center"/>
    </xf>
    <xf numFmtId="0" fontId="140" fillId="0" borderId="90" xfId="0" applyFont="1" applyBorder="1" applyAlignment="1">
      <alignment horizontal="center" vertical="center"/>
    </xf>
    <xf numFmtId="0" fontId="136" fillId="0" borderId="91" xfId="0" applyFont="1" applyBorder="1" applyAlignment="1">
      <alignment horizontal="center" vertical="center"/>
    </xf>
    <xf numFmtId="0" fontId="141" fillId="22" borderId="25" xfId="0" quotePrefix="1" applyFont="1" applyFill="1" applyBorder="1" applyAlignment="1" applyProtection="1">
      <alignment horizontal="left" vertical="center" shrinkToFit="1"/>
      <protection locked="0"/>
    </xf>
    <xf numFmtId="0" fontId="47" fillId="4" borderId="25" xfId="0" applyFont="1" applyFill="1" applyBorder="1" applyAlignment="1">
      <alignment horizontal="left" vertical="center" shrinkToFit="1"/>
    </xf>
    <xf numFmtId="14" fontId="119" fillId="22" borderId="25" xfId="0" quotePrefix="1" applyNumberFormat="1" applyFont="1" applyFill="1" applyBorder="1" applyAlignment="1" applyProtection="1">
      <alignment horizontal="center" vertical="center" shrinkToFit="1"/>
      <protection locked="0"/>
    </xf>
    <xf numFmtId="0" fontId="19" fillId="22" borderId="25" xfId="0" applyFont="1" applyFill="1" applyBorder="1" applyAlignment="1" applyProtection="1">
      <alignment vertical="center" shrinkToFit="1"/>
      <protection locked="0"/>
    </xf>
    <xf numFmtId="0" fontId="48" fillId="22" borderId="65" xfId="0" applyFont="1" applyFill="1" applyBorder="1" applyAlignment="1" applyProtection="1">
      <alignment vertical="center" shrinkToFit="1"/>
      <protection locked="0"/>
    </xf>
    <xf numFmtId="0" fontId="19" fillId="22" borderId="25" xfId="0" quotePrefix="1" applyFont="1" applyFill="1" applyBorder="1" applyAlignment="1" applyProtection="1">
      <alignment horizontal="center" vertical="center"/>
      <protection locked="0"/>
    </xf>
    <xf numFmtId="0" fontId="19" fillId="22" borderId="65" xfId="0" applyFont="1" applyFill="1" applyBorder="1" applyAlignment="1" applyProtection="1">
      <alignment vertical="center" shrinkToFit="1"/>
      <protection locked="0"/>
    </xf>
    <xf numFmtId="49" fontId="39" fillId="0" borderId="25" xfId="0" applyNumberFormat="1" applyFont="1" applyBorder="1" applyAlignment="1"/>
    <xf numFmtId="49" fontId="20" fillId="0" borderId="14" xfId="0" quotePrefix="1" applyNumberFormat="1" applyFont="1" applyBorder="1" applyAlignment="1" applyProtection="1">
      <alignment horizontal="center" vertical="center"/>
      <protection locked="0"/>
    </xf>
    <xf numFmtId="49" fontId="20" fillId="22" borderId="14" xfId="0" quotePrefix="1" applyNumberFormat="1" applyFont="1" applyFill="1" applyBorder="1" applyAlignment="1" applyProtection="1">
      <alignment horizontal="center" vertical="center"/>
      <protection locked="0"/>
    </xf>
    <xf numFmtId="49" fontId="21" fillId="22" borderId="25" xfId="0" quotePrefix="1" applyNumberFormat="1" applyFont="1" applyFill="1" applyBorder="1" applyAlignment="1" applyProtection="1">
      <alignment horizontal="center" vertical="center"/>
      <protection locked="0"/>
    </xf>
    <xf numFmtId="0" fontId="135" fillId="16" borderId="25" xfId="0" applyFont="1" applyFill="1" applyBorder="1" applyAlignment="1">
      <alignment horizontal="center" vertical="center"/>
    </xf>
    <xf numFmtId="49" fontId="20" fillId="4" borderId="25" xfId="0" quotePrefix="1" applyNumberFormat="1" applyFont="1" applyFill="1" applyBorder="1" applyAlignment="1">
      <alignment horizontal="center" vertical="center"/>
    </xf>
    <xf numFmtId="49" fontId="21" fillId="0" borderId="3" xfId="0" quotePrefix="1" applyNumberFormat="1" applyFont="1" applyBorder="1" applyAlignment="1">
      <alignment horizontal="center" vertical="center"/>
    </xf>
    <xf numFmtId="49" fontId="19" fillId="0" borderId="3" xfId="0" quotePrefix="1" applyNumberFormat="1" applyFont="1" applyBorder="1" applyAlignment="1">
      <alignment horizontal="center" vertical="center"/>
    </xf>
    <xf numFmtId="49" fontId="19" fillId="0" borderId="33" xfId="0" applyNumberFormat="1" applyFont="1" applyBorder="1" applyAlignment="1">
      <alignment horizontal="left" vertical="center" shrinkToFit="1"/>
    </xf>
    <xf numFmtId="49" fontId="19" fillId="0" borderId="25" xfId="0" quotePrefix="1" applyNumberFormat="1" applyFont="1" applyBorder="1" applyAlignment="1">
      <alignment horizontal="center" vertical="center" shrinkToFit="1"/>
    </xf>
    <xf numFmtId="49" fontId="19" fillId="4" borderId="33" xfId="0" applyNumberFormat="1" applyFont="1" applyFill="1" applyBorder="1" applyAlignment="1">
      <alignment horizontal="left" vertical="center" shrinkToFit="1"/>
    </xf>
    <xf numFmtId="49" fontId="19" fillId="4" borderId="25" xfId="0" quotePrefix="1" applyNumberFormat="1" applyFont="1" applyFill="1" applyBorder="1" applyAlignment="1">
      <alignment horizontal="center" vertical="center" shrinkToFit="1"/>
    </xf>
    <xf numFmtId="49" fontId="39" fillId="22" borderId="25" xfId="0" applyNumberFormat="1" applyFont="1" applyFill="1" applyBorder="1" applyAlignment="1"/>
    <xf numFmtId="49" fontId="19" fillId="22" borderId="33" xfId="0" applyNumberFormat="1" applyFont="1" applyFill="1" applyBorder="1" applyAlignment="1">
      <alignment horizontal="left" vertical="center" shrinkToFit="1"/>
    </xf>
    <xf numFmtId="49" fontId="19" fillId="22" borderId="25" xfId="0" quotePrefix="1" applyNumberFormat="1" applyFont="1" applyFill="1" applyBorder="1" applyAlignment="1">
      <alignment horizontal="center" vertical="center" shrinkToFit="1"/>
    </xf>
    <xf numFmtId="0" fontId="30" fillId="16" borderId="14" xfId="0" quotePrefix="1" applyFont="1" applyFill="1" applyBorder="1" applyAlignment="1" applyProtection="1">
      <alignment horizontal="center" vertical="center"/>
      <protection locked="0"/>
    </xf>
    <xf numFmtId="49" fontId="119" fillId="0" borderId="25" xfId="0" quotePrefix="1" applyNumberFormat="1" applyFont="1" applyBorder="1" applyAlignment="1">
      <alignment horizontal="center" vertical="center"/>
    </xf>
    <xf numFmtId="49" fontId="119" fillId="22" borderId="25" xfId="0" quotePrefix="1" applyNumberFormat="1" applyFont="1" applyFill="1" applyBorder="1" applyAlignment="1">
      <alignment horizontal="center" vertical="center"/>
    </xf>
    <xf numFmtId="49" fontId="19" fillId="0" borderId="3" xfId="0" quotePrefix="1" applyNumberFormat="1" applyFont="1" applyBorder="1" applyAlignment="1">
      <alignment horizontal="center"/>
    </xf>
    <xf numFmtId="49" fontId="22" fillId="4" borderId="25" xfId="0" applyNumberFormat="1" applyFont="1" applyFill="1" applyBorder="1">
      <alignment vertical="center"/>
    </xf>
    <xf numFmtId="49" fontId="22" fillId="0" borderId="25" xfId="0" applyNumberFormat="1" applyFont="1" applyBorder="1" applyAlignment="1">
      <alignment horizontal="left" vertical="center"/>
    </xf>
    <xf numFmtId="49" fontId="22" fillId="0" borderId="25" xfId="0" applyNumberFormat="1" applyFont="1" applyBorder="1">
      <alignment vertical="center"/>
    </xf>
    <xf numFmtId="49" fontId="19" fillId="22" borderId="3" xfId="0" quotePrefix="1" applyNumberFormat="1" applyFont="1" applyFill="1" applyBorder="1" applyAlignment="1">
      <alignment horizontal="center"/>
    </xf>
    <xf numFmtId="49" fontId="22" fillId="22" borderId="25" xfId="0" applyNumberFormat="1" applyFont="1" applyFill="1" applyBorder="1">
      <alignment vertical="center"/>
    </xf>
    <xf numFmtId="49" fontId="22" fillId="22" borderId="25" xfId="0" applyNumberFormat="1" applyFont="1" applyFill="1" applyBorder="1" applyAlignment="1">
      <alignment horizontal="left" vertical="center"/>
    </xf>
    <xf numFmtId="49" fontId="119" fillId="0" borderId="14" xfId="0" quotePrefix="1" applyNumberFormat="1" applyFont="1" applyBorder="1" applyAlignment="1" applyProtection="1">
      <alignment horizontal="center" vertical="center" shrinkToFit="1"/>
      <protection locked="0"/>
    </xf>
    <xf numFmtId="49" fontId="19" fillId="0" borderId="65" xfId="0" applyNumberFormat="1" applyFont="1" applyBorder="1" applyAlignment="1" applyProtection="1">
      <alignment horizontal="left" vertical="center" shrinkToFit="1"/>
      <protection locked="0"/>
    </xf>
    <xf numFmtId="0" fontId="30" fillId="16" borderId="14" xfId="0" applyFont="1" applyFill="1" applyBorder="1" applyAlignment="1" applyProtection="1">
      <alignment horizontal="center" vertical="center"/>
      <protection locked="0"/>
    </xf>
    <xf numFmtId="49" fontId="119" fillId="0" borderId="14" xfId="0" quotePrefix="1" applyNumberFormat="1" applyFont="1" applyBorder="1" applyAlignment="1" applyProtection="1">
      <alignment horizontal="center" vertical="center"/>
      <protection locked="0"/>
    </xf>
    <xf numFmtId="49" fontId="19" fillId="22" borderId="65" xfId="0" applyNumberFormat="1" applyFont="1" applyFill="1" applyBorder="1" applyAlignment="1" applyProtection="1">
      <alignment horizontal="left" vertical="center" shrinkToFit="1"/>
      <protection locked="0"/>
    </xf>
    <xf numFmtId="49" fontId="119" fillId="22" borderId="14" xfId="0" quotePrefix="1" applyNumberFormat="1" applyFont="1" applyFill="1" applyBorder="1" applyAlignment="1" applyProtection="1">
      <alignment horizontal="center" vertical="center"/>
      <protection locked="0"/>
    </xf>
    <xf numFmtId="49" fontId="119" fillId="22" borderId="14" xfId="0" quotePrefix="1" applyNumberFormat="1" applyFont="1" applyFill="1" applyBorder="1" applyAlignment="1" applyProtection="1">
      <alignment horizontal="center" vertical="center" shrinkToFit="1"/>
      <protection locked="0"/>
    </xf>
    <xf numFmtId="0" fontId="135" fillId="16" borderId="14" xfId="0" applyFont="1" applyFill="1" applyBorder="1" applyAlignment="1" applyProtection="1">
      <alignment horizontal="center" vertical="center"/>
      <protection locked="0"/>
    </xf>
    <xf numFmtId="0" fontId="116" fillId="0" borderId="89" xfId="0" applyFont="1" applyBorder="1" applyAlignment="1">
      <alignment horizontal="center" vertical="center"/>
    </xf>
    <xf numFmtId="0" fontId="119" fillId="22" borderId="14" xfId="0" quotePrefix="1" applyFont="1" applyFill="1" applyBorder="1" applyAlignment="1" applyProtection="1">
      <alignment horizontal="center" vertical="center" shrinkToFit="1"/>
      <protection locked="0"/>
    </xf>
    <xf numFmtId="176" fontId="20" fillId="22" borderId="14" xfId="0" quotePrefix="1" applyNumberFormat="1" applyFont="1" applyFill="1" applyBorder="1" applyAlignment="1">
      <alignment horizontal="center" vertical="center"/>
    </xf>
    <xf numFmtId="49" fontId="19" fillId="22" borderId="14" xfId="0" applyNumberFormat="1" applyFont="1" applyFill="1" applyBorder="1" applyAlignment="1" applyProtection="1">
      <alignment horizontal="center" vertical="center"/>
      <protection locked="0"/>
    </xf>
    <xf numFmtId="176" fontId="21" fillId="22" borderId="14" xfId="0" quotePrefix="1" applyNumberFormat="1" applyFont="1" applyFill="1" applyBorder="1" applyAlignment="1" applyProtection="1">
      <alignment horizontal="center" vertical="center"/>
      <protection locked="0"/>
    </xf>
    <xf numFmtId="49" fontId="19" fillId="22" borderId="14" xfId="0" quotePrefix="1" applyNumberFormat="1" applyFont="1" applyFill="1" applyBorder="1" applyAlignment="1">
      <alignment horizontal="center" vertical="center"/>
    </xf>
    <xf numFmtId="0" fontId="98" fillId="0" borderId="97" xfId="0" applyFont="1" applyBorder="1" applyAlignment="1">
      <alignment horizontal="center" vertical="center"/>
    </xf>
    <xf numFmtId="0" fontId="36" fillId="4" borderId="2" xfId="0" applyFont="1" applyFill="1" applyBorder="1" applyAlignment="1">
      <alignment horizontal="center" vertical="center"/>
    </xf>
    <xf numFmtId="0" fontId="143" fillId="0" borderId="2" xfId="0" applyFont="1" applyBorder="1" applyAlignment="1">
      <alignment horizontal="center" vertical="center"/>
    </xf>
    <xf numFmtId="0" fontId="143" fillId="0" borderId="0" xfId="0" applyFont="1" applyAlignment="1">
      <alignment horizontal="center" vertical="center"/>
    </xf>
    <xf numFmtId="0" fontId="144" fillId="0" borderId="91" xfId="0" applyFont="1" applyBorder="1" applyAlignment="1">
      <alignment horizontal="center" vertical="center"/>
    </xf>
    <xf numFmtId="0" fontId="124" fillId="16" borderId="25" xfId="0" quotePrefix="1" applyFont="1" applyFill="1" applyBorder="1" applyAlignment="1">
      <alignment horizontal="center" vertical="center"/>
    </xf>
    <xf numFmtId="0" fontId="19" fillId="22" borderId="25" xfId="0" quotePrefix="1" applyFont="1" applyFill="1" applyBorder="1" applyAlignment="1">
      <alignment vertical="center" shrinkToFit="1"/>
    </xf>
    <xf numFmtId="0" fontId="146" fillId="0" borderId="90" xfId="0" applyFont="1" applyBorder="1" applyAlignment="1">
      <alignment horizontal="center" vertical="center"/>
    </xf>
    <xf numFmtId="0" fontId="147" fillId="0" borderId="90" xfId="0" applyFont="1" applyBorder="1" applyAlignment="1">
      <alignment horizontal="center" vertical="center"/>
    </xf>
    <xf numFmtId="0" fontId="147" fillId="0" borderId="91" xfId="0" applyFont="1" applyBorder="1" applyAlignment="1">
      <alignment horizontal="center" vertical="center"/>
    </xf>
    <xf numFmtId="49" fontId="20" fillId="22" borderId="25" xfId="0" quotePrefix="1" applyNumberFormat="1" applyFont="1" applyFill="1" applyBorder="1" applyAlignment="1">
      <alignment horizontal="center" vertical="center"/>
    </xf>
    <xf numFmtId="49" fontId="21" fillId="22" borderId="3" xfId="0" quotePrefix="1" applyNumberFormat="1" applyFont="1" applyFill="1" applyBorder="1" applyAlignment="1">
      <alignment horizontal="center" vertical="center"/>
    </xf>
    <xf numFmtId="49" fontId="19" fillId="22" borderId="3" xfId="0" quotePrefix="1" applyNumberFormat="1" applyFont="1" applyFill="1" applyBorder="1" applyAlignment="1">
      <alignment horizontal="center" vertical="center"/>
    </xf>
    <xf numFmtId="176" fontId="48" fillId="0" borderId="25" xfId="0" quotePrefix="1" applyNumberFormat="1" applyFont="1" applyBorder="1" applyAlignment="1">
      <alignment horizontal="center" vertical="center"/>
    </xf>
    <xf numFmtId="0" fontId="119" fillId="0" borderId="14" xfId="0" quotePrefix="1" applyFont="1" applyBorder="1" applyAlignment="1" applyProtection="1">
      <alignment horizontal="center" vertical="center" shrinkToFit="1"/>
      <protection locked="0"/>
    </xf>
    <xf numFmtId="49" fontId="19" fillId="22" borderId="25" xfId="0" quotePrefix="1" applyNumberFormat="1" applyFont="1" applyFill="1" applyBorder="1">
      <alignment vertical="center"/>
    </xf>
    <xf numFmtId="49" fontId="19" fillId="0" borderId="25" xfId="0" quotePrefix="1" applyNumberFormat="1" applyFont="1" applyBorder="1">
      <alignment vertical="center"/>
    </xf>
    <xf numFmtId="0" fontId="19" fillId="22" borderId="31" xfId="0" quotePrefix="1" applyFont="1" applyFill="1" applyBorder="1" applyAlignment="1"/>
    <xf numFmtId="0" fontId="131" fillId="0" borderId="91" xfId="0" applyFont="1" applyBorder="1" applyAlignment="1">
      <alignment horizontal="center" vertical="center"/>
    </xf>
    <xf numFmtId="0" fontId="30" fillId="16" borderId="25" xfId="0" quotePrefix="1" applyFont="1" applyFill="1" applyBorder="1" applyAlignment="1">
      <alignment horizontal="center" vertical="center"/>
    </xf>
    <xf numFmtId="0" fontId="30" fillId="16" borderId="25" xfId="0" applyFont="1" applyFill="1" applyBorder="1" applyAlignment="1">
      <alignment horizontal="center" vertical="center"/>
    </xf>
    <xf numFmtId="14" fontId="119" fillId="0" borderId="25" xfId="0" quotePrefix="1" applyNumberFormat="1" applyFont="1" applyBorder="1" applyAlignment="1" applyProtection="1">
      <alignment horizontal="center" vertical="center" shrinkToFit="1"/>
      <protection locked="0"/>
    </xf>
    <xf numFmtId="176" fontId="44" fillId="22" borderId="25" xfId="0" quotePrefix="1" applyNumberFormat="1" applyFont="1" applyFill="1" applyBorder="1" applyAlignment="1">
      <alignment horizontal="center" vertical="center"/>
    </xf>
    <xf numFmtId="176" fontId="19" fillId="22" borderId="25" xfId="0" quotePrefix="1" applyNumberFormat="1" applyFont="1" applyFill="1" applyBorder="1" applyAlignment="1">
      <alignment horizontal="center" vertical="center"/>
    </xf>
    <xf numFmtId="0" fontId="19" fillId="22" borderId="3" xfId="0" applyFont="1" applyFill="1" applyBorder="1" applyAlignment="1">
      <alignment horizontal="center" vertical="center"/>
    </xf>
    <xf numFmtId="0" fontId="151" fillId="0" borderId="90" xfId="0" applyFont="1" applyBorder="1" applyAlignment="1">
      <alignment horizontal="center" vertical="center"/>
    </xf>
    <xf numFmtId="0" fontId="152" fillId="0" borderId="90" xfId="0" applyFont="1" applyBorder="1" applyAlignment="1">
      <alignment horizontal="center" vertical="center"/>
    </xf>
    <xf numFmtId="0" fontId="153" fillId="0" borderId="90" xfId="0" applyFont="1" applyBorder="1" applyAlignment="1">
      <alignment horizontal="center" vertical="center"/>
    </xf>
    <xf numFmtId="0" fontId="147" fillId="0" borderId="97" xfId="0" applyFont="1" applyBorder="1" applyAlignment="1">
      <alignment horizontal="center" vertical="center"/>
    </xf>
    <xf numFmtId="0" fontId="147" fillId="0" borderId="96" xfId="0" applyFont="1" applyBorder="1" applyAlignment="1">
      <alignment horizontal="center" vertical="center"/>
    </xf>
    <xf numFmtId="49" fontId="20" fillId="0" borderId="25" xfId="0" quotePrefix="1" applyNumberFormat="1" applyFont="1" applyBorder="1" applyAlignment="1">
      <alignment horizontal="center" vertical="center"/>
    </xf>
    <xf numFmtId="0" fontId="19" fillId="0" borderId="101" xfId="0" applyFont="1" applyBorder="1" applyAlignment="1">
      <alignment horizontal="left" vertical="center" shrinkToFit="1"/>
    </xf>
    <xf numFmtId="0" fontId="48" fillId="4" borderId="3" xfId="0" quotePrefix="1" applyFont="1" applyFill="1" applyBorder="1" applyAlignment="1">
      <alignment horizontal="center" vertical="center"/>
    </xf>
    <xf numFmtId="49" fontId="20" fillId="4" borderId="3" xfId="0" quotePrefix="1" applyNumberFormat="1" applyFont="1" applyFill="1" applyBorder="1" applyAlignment="1">
      <alignment horizontal="center" vertical="center"/>
    </xf>
    <xf numFmtId="49" fontId="19" fillId="0" borderId="3" xfId="0" applyNumberFormat="1" applyFont="1" applyBorder="1" applyAlignment="1">
      <alignment horizontal="center" vertical="center"/>
    </xf>
    <xf numFmtId="49" fontId="19" fillId="0" borderId="100" xfId="0" applyNumberFormat="1" applyFont="1" applyBorder="1" applyProtection="1">
      <alignment vertical="center"/>
      <protection locked="0"/>
    </xf>
    <xf numFmtId="0" fontId="22" fillId="4" borderId="3" xfId="0" applyFont="1" applyFill="1" applyBorder="1">
      <alignment vertical="center"/>
    </xf>
    <xf numFmtId="0" fontId="22" fillId="0" borderId="3" xfId="0" applyFont="1" applyBorder="1" applyAlignment="1">
      <alignment horizontal="left" vertical="center"/>
    </xf>
    <xf numFmtId="0" fontId="15" fillId="0" borderId="25" xfId="0" applyFont="1" applyBorder="1" applyAlignment="1">
      <alignment horizontal="center" vertical="center"/>
    </xf>
    <xf numFmtId="176" fontId="15" fillId="0" borderId="25" xfId="0" applyNumberFormat="1" applyFont="1" applyBorder="1" applyAlignment="1"/>
    <xf numFmtId="0" fontId="19" fillId="0" borderId="25" xfId="0" applyFont="1" applyBorder="1" applyAlignment="1"/>
    <xf numFmtId="0" fontId="48" fillId="0" borderId="3" xfId="0" quotePrefix="1" applyFont="1" applyBorder="1" applyAlignment="1">
      <alignment horizontal="center" vertical="center"/>
    </xf>
    <xf numFmtId="49" fontId="20" fillId="0" borderId="113" xfId="0" quotePrefix="1" applyNumberFormat="1" applyFont="1" applyBorder="1" applyAlignment="1" applyProtection="1">
      <alignment horizontal="center" vertical="center"/>
      <protection locked="0"/>
    </xf>
    <xf numFmtId="49" fontId="21" fillId="0" borderId="3" xfId="0" quotePrefix="1" applyNumberFormat="1" applyFont="1" applyBorder="1" applyAlignment="1" applyProtection="1">
      <alignment horizontal="center" vertical="center"/>
      <protection locked="0"/>
    </xf>
    <xf numFmtId="49" fontId="20" fillId="22" borderId="25" xfId="0" quotePrefix="1" applyNumberFormat="1" applyFont="1" applyFill="1" applyBorder="1" applyAlignment="1" applyProtection="1">
      <alignment horizontal="center" vertical="center"/>
      <protection locked="0"/>
    </xf>
    <xf numFmtId="49" fontId="19" fillId="22" borderId="25" xfId="0" applyNumberFormat="1" applyFont="1" applyFill="1" applyBorder="1" applyProtection="1">
      <alignment vertical="center"/>
      <protection locked="0"/>
    </xf>
    <xf numFmtId="0" fontId="48" fillId="4" borderId="101" xfId="0" quotePrefix="1" applyFont="1" applyFill="1" applyBorder="1" applyAlignment="1">
      <alignment vertical="center" shrinkToFit="1"/>
    </xf>
    <xf numFmtId="0" fontId="19" fillId="4" borderId="25" xfId="0" quotePrefix="1" applyFont="1" applyFill="1" applyBorder="1" applyAlignment="1">
      <alignment horizontal="center" vertical="center" shrinkToFit="1"/>
    </xf>
    <xf numFmtId="49" fontId="19" fillId="22" borderId="3" xfId="0" applyNumberFormat="1" applyFont="1" applyFill="1" applyBorder="1" applyAlignment="1" applyProtection="1">
      <alignment horizontal="center" vertical="center"/>
      <protection locked="0"/>
    </xf>
    <xf numFmtId="49" fontId="19" fillId="0" borderId="25" xfId="0" applyNumberFormat="1" applyFont="1" applyBorder="1" applyProtection="1">
      <alignment vertical="center"/>
      <protection locked="0"/>
    </xf>
    <xf numFmtId="0" fontId="156" fillId="0" borderId="25" xfId="0" quotePrefix="1" applyFont="1" applyBorder="1" applyAlignment="1" applyProtection="1">
      <alignment horizontal="left" vertical="center" shrinkToFit="1"/>
      <protection locked="0"/>
    </xf>
    <xf numFmtId="0" fontId="145" fillId="0" borderId="25" xfId="0" applyFont="1" applyBorder="1" applyAlignment="1">
      <alignment horizontal="left" vertical="center" shrinkToFit="1"/>
    </xf>
    <xf numFmtId="0" fontId="30" fillId="0" borderId="25" xfId="0" applyFont="1" applyBorder="1" applyAlignment="1">
      <alignment horizontal="left" vertical="center" shrinkToFit="1"/>
    </xf>
    <xf numFmtId="14" fontId="119" fillId="0" borderId="25" xfId="0" quotePrefix="1" applyNumberFormat="1" applyFont="1" applyBorder="1" applyAlignment="1">
      <alignment horizontal="center" vertical="center"/>
    </xf>
    <xf numFmtId="0" fontId="47" fillId="0" borderId="25" xfId="0" applyFont="1" applyBorder="1" applyAlignment="1">
      <alignment horizontal="left" vertical="center" shrinkToFit="1"/>
    </xf>
    <xf numFmtId="0" fontId="22" fillId="0" borderId="25" xfId="0" applyFont="1" applyBorder="1" applyAlignment="1">
      <alignment horizontal="left" vertical="center" wrapText="1"/>
    </xf>
    <xf numFmtId="14" fontId="119" fillId="22" borderId="25" xfId="0" quotePrefix="1" applyNumberFormat="1" applyFont="1" applyFill="1" applyBorder="1" applyAlignment="1">
      <alignment horizontal="center" vertical="center"/>
    </xf>
    <xf numFmtId="0" fontId="135" fillId="0" borderId="25" xfId="0" applyFont="1" applyBorder="1" applyAlignment="1">
      <alignment horizontal="left" vertical="center" shrinkToFit="1"/>
    </xf>
    <xf numFmtId="49" fontId="48" fillId="0" borderId="25" xfId="0" quotePrefix="1" applyNumberFormat="1" applyFont="1" applyBorder="1" applyAlignment="1" applyProtection="1">
      <alignment horizontal="center" vertical="center" shrinkToFit="1"/>
      <protection locked="0"/>
    </xf>
    <xf numFmtId="0" fontId="126" fillId="0" borderId="25" xfId="0" applyFont="1" applyBorder="1">
      <alignment vertical="center"/>
    </xf>
    <xf numFmtId="0" fontId="152" fillId="0" borderId="102" xfId="0" applyFont="1" applyBorder="1" applyAlignment="1">
      <alignment horizontal="center" vertical="center"/>
    </xf>
    <xf numFmtId="0" fontId="3" fillId="3" borderId="25" xfId="0" applyFont="1" applyFill="1" applyBorder="1" applyAlignment="1">
      <alignment horizontal="center" vertical="center"/>
    </xf>
    <xf numFmtId="0" fontId="40" fillId="0" borderId="98" xfId="0" applyFont="1" applyBorder="1" applyAlignment="1">
      <alignment horizontal="center" vertical="center"/>
    </xf>
    <xf numFmtId="0" fontId="99" fillId="0" borderId="102" xfId="0" applyFont="1" applyBorder="1" applyAlignment="1">
      <alignment horizontal="center" vertical="center"/>
    </xf>
    <xf numFmtId="0" fontId="97" fillId="24" borderId="0" xfId="0" applyFont="1" applyFill="1">
      <alignment vertical="center"/>
    </xf>
    <xf numFmtId="0" fontId="157" fillId="0" borderId="90" xfId="0" applyFont="1" applyBorder="1" applyAlignment="1">
      <alignment horizontal="center" vertical="center"/>
    </xf>
    <xf numFmtId="0" fontId="150" fillId="0" borderId="0" xfId="0" quotePrefix="1" applyFont="1" applyAlignment="1">
      <alignment vertical="center" shrinkToFit="1"/>
    </xf>
    <xf numFmtId="0" fontId="113" fillId="0" borderId="119" xfId="0" applyFont="1" applyBorder="1" applyAlignment="1">
      <alignment horizontal="center" vertical="center"/>
    </xf>
    <xf numFmtId="0" fontId="94" fillId="0" borderId="0" xfId="0" quotePrefix="1" applyFont="1">
      <alignment vertical="center"/>
    </xf>
    <xf numFmtId="0" fontId="133" fillId="0" borderId="0" xfId="0" applyFont="1" applyAlignment="1">
      <alignment vertical="center" wrapText="1"/>
    </xf>
    <xf numFmtId="0" fontId="84" fillId="0" borderId="0" xfId="0" quotePrefix="1" applyFont="1" applyAlignment="1">
      <alignment vertical="center" wrapText="1"/>
    </xf>
    <xf numFmtId="49" fontId="85" fillId="0" borderId="0" xfId="0" applyNumberFormat="1" applyFont="1" applyAlignment="1">
      <alignment vertical="justify" wrapText="1"/>
    </xf>
    <xf numFmtId="49" fontId="85" fillId="19" borderId="0" xfId="0" applyNumberFormat="1" applyFont="1" applyFill="1" applyAlignment="1">
      <alignment vertical="justify" wrapText="1"/>
    </xf>
    <xf numFmtId="49" fontId="3" fillId="0" borderId="0" xfId="0" applyNumberFormat="1" applyFont="1" applyAlignment="1">
      <alignment vertical="justify"/>
    </xf>
    <xf numFmtId="0" fontId="133" fillId="0" borderId="0" xfId="0" applyFont="1">
      <alignment vertical="center"/>
    </xf>
    <xf numFmtId="0" fontId="162" fillId="19" borderId="0" xfId="0" quotePrefix="1" applyFont="1" applyFill="1">
      <alignment vertical="center"/>
    </xf>
    <xf numFmtId="49" fontId="4" fillId="0" borderId="0" xfId="0" applyNumberFormat="1" applyFont="1" applyAlignment="1" applyProtection="1">
      <alignment vertical="justify" wrapText="1"/>
      <protection locked="0"/>
    </xf>
    <xf numFmtId="49" fontId="3" fillId="0" borderId="0" xfId="0" applyNumberFormat="1" applyFont="1" applyAlignment="1">
      <alignment vertical="justify" wrapText="1"/>
    </xf>
    <xf numFmtId="0" fontId="162" fillId="0" borderId="0" xfId="0" quotePrefix="1" applyFont="1">
      <alignment vertical="center"/>
    </xf>
    <xf numFmtId="0" fontId="83" fillId="0" borderId="0" xfId="0" applyFont="1" applyAlignment="1"/>
    <xf numFmtId="49" fontId="3" fillId="0" borderId="0" xfId="0" applyNumberFormat="1" applyFont="1" applyAlignment="1" applyProtection="1">
      <alignment vertical="justify" wrapText="1"/>
      <protection locked="0"/>
    </xf>
    <xf numFmtId="0" fontId="83" fillId="0" borderId="0" xfId="0" quotePrefix="1" applyFont="1">
      <alignment vertical="center"/>
    </xf>
    <xf numFmtId="0" fontId="110" fillId="0" borderId="0" xfId="0" quotePrefix="1" applyFont="1" applyAlignment="1">
      <alignment horizontal="left" vertical="center" shrinkToFit="1"/>
    </xf>
    <xf numFmtId="56" fontId="110" fillId="0" borderId="0" xfId="0" quotePrefix="1" applyNumberFormat="1" applyFont="1" applyAlignment="1">
      <alignment horizontal="center" vertical="center" shrinkToFit="1"/>
    </xf>
    <xf numFmtId="49" fontId="110" fillId="0" borderId="0" xfId="0" quotePrefix="1" applyNumberFormat="1" applyFont="1" applyAlignment="1">
      <alignment horizontal="center" vertical="center" shrinkToFit="1"/>
    </xf>
    <xf numFmtId="0" fontId="31" fillId="0" borderId="0" xfId="0" quotePrefix="1" applyFont="1" applyAlignment="1">
      <alignment horizontal="left" vertical="center"/>
    </xf>
    <xf numFmtId="49" fontId="165" fillId="0" borderId="0" xfId="2" applyNumberFormat="1" applyFont="1" applyFill="1" applyAlignment="1">
      <alignment vertical="justify" wrapText="1"/>
    </xf>
    <xf numFmtId="49" fontId="164" fillId="0" borderId="0" xfId="2" applyNumberFormat="1" applyFont="1" applyFill="1" applyAlignment="1">
      <alignment horizontal="center" vertical="justify" wrapText="1"/>
    </xf>
    <xf numFmtId="0" fontId="31" fillId="19" borderId="0" xfId="0" quotePrefix="1" applyFont="1" applyFill="1">
      <alignment vertical="center"/>
    </xf>
    <xf numFmtId="49" fontId="20" fillId="0" borderId="25" xfId="0" quotePrefix="1" applyNumberFormat="1" applyFont="1" applyBorder="1" applyAlignment="1" applyProtection="1">
      <alignment horizontal="center" vertical="center"/>
      <protection locked="0"/>
    </xf>
    <xf numFmtId="0" fontId="19" fillId="0" borderId="31" xfId="0" quotePrefix="1" applyFont="1" applyBorder="1" applyAlignment="1"/>
    <xf numFmtId="0" fontId="141" fillId="0" borderId="25" xfId="0" quotePrefix="1" applyFont="1" applyBorder="1" applyAlignment="1" applyProtection="1">
      <alignment horizontal="left" vertical="center" shrinkToFit="1"/>
      <protection locked="0"/>
    </xf>
    <xf numFmtId="0" fontId="147" fillId="0" borderId="0" xfId="0" applyFont="1" applyAlignment="1">
      <alignment horizontal="center" vertical="center"/>
    </xf>
    <xf numFmtId="176" fontId="3" fillId="0" borderId="0" xfId="0" quotePrefix="1" applyNumberFormat="1" applyFont="1" applyAlignment="1">
      <alignment horizontal="center" vertical="center" shrinkToFit="1"/>
    </xf>
    <xf numFmtId="176" fontId="100" fillId="0" borderId="0" xfId="0" quotePrefix="1" applyNumberFormat="1" applyFont="1" applyAlignment="1">
      <alignment horizontal="center" vertical="center" shrinkToFit="1"/>
    </xf>
    <xf numFmtId="49" fontId="36" fillId="0" borderId="0" xfId="0" applyNumberFormat="1" applyFont="1" applyAlignment="1">
      <alignment vertical="justify" wrapText="1"/>
    </xf>
    <xf numFmtId="49" fontId="4" fillId="19" borderId="0" xfId="0" applyNumberFormat="1" applyFont="1" applyFill="1" applyAlignment="1">
      <alignment vertical="justify" wrapText="1"/>
    </xf>
    <xf numFmtId="0" fontId="166" fillId="0" borderId="0" xfId="0" quotePrefix="1" applyFont="1" applyAlignment="1">
      <alignment vertical="center" wrapText="1"/>
    </xf>
    <xf numFmtId="0" fontId="39" fillId="12" borderId="25" xfId="0" applyFont="1" applyFill="1" applyBorder="1" applyAlignment="1"/>
    <xf numFmtId="0" fontId="19" fillId="12" borderId="25" xfId="0" quotePrefix="1" applyFont="1" applyFill="1" applyBorder="1" applyAlignment="1">
      <alignment vertical="center" shrinkToFit="1"/>
    </xf>
    <xf numFmtId="0" fontId="184" fillId="0" borderId="90" xfId="0" applyFont="1" applyBorder="1" applyAlignment="1">
      <alignment horizontal="center" vertical="center"/>
    </xf>
    <xf numFmtId="176" fontId="44" fillId="0" borderId="25" xfId="0" quotePrefix="1" applyNumberFormat="1" applyFont="1" applyBorder="1" applyAlignment="1">
      <alignment horizontal="center" vertical="center"/>
    </xf>
    <xf numFmtId="176" fontId="19" fillId="0" borderId="25" xfId="0" quotePrefix="1" applyNumberFormat="1" applyFont="1" applyBorder="1" applyAlignment="1">
      <alignment horizontal="center" vertical="center"/>
    </xf>
    <xf numFmtId="49" fontId="119" fillId="4" borderId="25" xfId="0" quotePrefix="1" applyNumberFormat="1" applyFont="1" applyFill="1" applyBorder="1" applyAlignment="1">
      <alignment horizontal="center" vertical="center"/>
    </xf>
    <xf numFmtId="49" fontId="44" fillId="4" borderId="25" xfId="0" quotePrefix="1" applyNumberFormat="1" applyFont="1" applyFill="1" applyBorder="1" applyAlignment="1">
      <alignment horizontal="center" vertical="center"/>
    </xf>
    <xf numFmtId="0" fontId="119" fillId="4" borderId="25" xfId="0" quotePrefix="1" applyFont="1" applyFill="1" applyBorder="1" applyAlignment="1">
      <alignment horizontal="center" vertical="center"/>
    </xf>
    <xf numFmtId="0" fontId="22" fillId="4" borderId="25" xfId="0" applyFont="1" applyFill="1" applyBorder="1" applyAlignment="1">
      <alignment horizontal="left" vertical="center"/>
    </xf>
    <xf numFmtId="49" fontId="19" fillId="7" borderId="33" xfId="0" applyNumberFormat="1" applyFont="1" applyFill="1" applyBorder="1" applyAlignment="1">
      <alignment horizontal="left" vertical="center" shrinkToFit="1"/>
    </xf>
    <xf numFmtId="49" fontId="19" fillId="7" borderId="25" xfId="0" quotePrefix="1" applyNumberFormat="1" applyFont="1" applyFill="1" applyBorder="1" applyAlignment="1">
      <alignment horizontal="center" vertical="center" shrinkToFit="1"/>
    </xf>
    <xf numFmtId="49" fontId="19" fillId="7" borderId="25" xfId="0" quotePrefix="1" applyNumberFormat="1" applyFont="1" applyFill="1" applyBorder="1" applyAlignment="1">
      <alignment horizontal="center" vertical="center"/>
    </xf>
    <xf numFmtId="49" fontId="19" fillId="7" borderId="33" xfId="0" quotePrefix="1" applyNumberFormat="1" applyFont="1" applyFill="1" applyBorder="1" applyAlignment="1">
      <alignment horizontal="left" vertical="center" shrinkToFit="1"/>
    </xf>
    <xf numFmtId="49" fontId="19" fillId="7" borderId="31" xfId="0" applyNumberFormat="1" applyFont="1" applyFill="1" applyBorder="1" applyProtection="1">
      <alignment vertical="center"/>
      <protection locked="0"/>
    </xf>
    <xf numFmtId="0" fontId="19" fillId="7" borderId="25" xfId="0" applyFont="1" applyFill="1" applyBorder="1" applyAlignment="1">
      <alignment horizontal="left" vertical="center" shrinkToFit="1"/>
    </xf>
    <xf numFmtId="0" fontId="19" fillId="7" borderId="25" xfId="0" quotePrefix="1" applyFont="1" applyFill="1" applyBorder="1" applyAlignment="1">
      <alignment horizontal="center" vertical="center" shrinkToFit="1"/>
    </xf>
    <xf numFmtId="0" fontId="19" fillId="7" borderId="33" xfId="0" applyFont="1" applyFill="1" applyBorder="1" applyAlignment="1">
      <alignment horizontal="left" vertical="center" shrinkToFit="1"/>
    </xf>
    <xf numFmtId="176" fontId="20" fillId="7" borderId="25" xfId="0" quotePrefix="1" applyNumberFormat="1" applyFont="1" applyFill="1" applyBorder="1" applyAlignment="1">
      <alignment horizontal="center" vertical="center"/>
    </xf>
    <xf numFmtId="0" fontId="116" fillId="0" borderId="120" xfId="0" applyFont="1" applyBorder="1" applyAlignment="1">
      <alignment horizontal="center" vertical="center"/>
    </xf>
    <xf numFmtId="0" fontId="116" fillId="0" borderId="123" xfId="0" applyFont="1" applyBorder="1" applyAlignment="1">
      <alignment horizontal="center" vertical="center"/>
    </xf>
    <xf numFmtId="0" fontId="40" fillId="0" borderId="123" xfId="0" applyFont="1" applyBorder="1" applyAlignment="1">
      <alignment horizontal="center" vertical="center"/>
    </xf>
    <xf numFmtId="6" fontId="65" fillId="0" borderId="123" xfId="5" applyFont="1" applyBorder="1" applyAlignment="1">
      <alignment horizontal="center" vertical="center"/>
    </xf>
    <xf numFmtId="6" fontId="65" fillId="0" borderId="126" xfId="5" applyFont="1" applyBorder="1" applyAlignment="1">
      <alignment horizontal="center" vertical="center"/>
    </xf>
    <xf numFmtId="56" fontId="44" fillId="22" borderId="25" xfId="0" quotePrefix="1" applyNumberFormat="1" applyFont="1" applyFill="1" applyBorder="1" applyAlignment="1">
      <alignment horizontal="center" vertical="center" shrinkToFit="1"/>
    </xf>
    <xf numFmtId="56" fontId="19" fillId="22" borderId="25" xfId="0" quotePrefix="1" applyNumberFormat="1" applyFont="1" applyFill="1" applyBorder="1" applyAlignment="1">
      <alignment horizontal="center" vertical="center" shrinkToFit="1"/>
    </xf>
    <xf numFmtId="0" fontId="185" fillId="0" borderId="90" xfId="0" applyFont="1" applyBorder="1" applyAlignment="1">
      <alignment horizontal="center" vertical="center"/>
    </xf>
    <xf numFmtId="0" fontId="185" fillId="0" borderId="102" xfId="0" applyFont="1" applyBorder="1" applyAlignment="1">
      <alignment horizontal="center" vertical="center"/>
    </xf>
    <xf numFmtId="0" fontId="83" fillId="0" borderId="29" xfId="0" applyFont="1" applyBorder="1">
      <alignment vertical="center"/>
    </xf>
    <xf numFmtId="0" fontId="116" fillId="0" borderId="3" xfId="0" applyFont="1" applyBorder="1" applyAlignment="1">
      <alignment horizontal="center" vertical="center"/>
    </xf>
    <xf numFmtId="0" fontId="19" fillId="0" borderId="3" xfId="0" applyFont="1" applyBorder="1" applyAlignment="1">
      <alignment horizontal="center" vertical="center"/>
    </xf>
    <xf numFmtId="0" fontId="19" fillId="22" borderId="33" xfId="0" applyFont="1" applyFill="1" applyBorder="1" applyAlignment="1"/>
    <xf numFmtId="0" fontId="19" fillId="22" borderId="25" xfId="0" applyFont="1" applyFill="1" applyBorder="1" applyAlignment="1"/>
    <xf numFmtId="176" fontId="42" fillId="22" borderId="25" xfId="0" quotePrefix="1" applyNumberFormat="1" applyFont="1" applyFill="1" applyBorder="1" applyAlignment="1">
      <alignment horizontal="center" vertical="center"/>
    </xf>
    <xf numFmtId="49" fontId="48" fillId="0" borderId="25" xfId="0" quotePrefix="1" applyNumberFormat="1" applyFont="1" applyBorder="1" applyAlignment="1">
      <alignment horizontal="center" vertical="center"/>
    </xf>
    <xf numFmtId="0" fontId="144" fillId="0" borderId="90" xfId="0" applyFont="1" applyBorder="1" applyAlignment="1">
      <alignment horizontal="center" vertical="center"/>
    </xf>
    <xf numFmtId="0" fontId="98" fillId="0" borderId="0" xfId="0" applyFont="1" applyAlignment="1">
      <alignment horizontal="center" vertical="center"/>
    </xf>
    <xf numFmtId="176" fontId="3" fillId="0" borderId="0" xfId="0" quotePrefix="1" applyNumberFormat="1" applyFont="1" applyAlignment="1">
      <alignment vertical="center" shrinkToFit="1"/>
    </xf>
    <xf numFmtId="0" fontId="186" fillId="0" borderId="90" xfId="0" applyFont="1" applyBorder="1" applyAlignment="1">
      <alignment horizontal="center" vertical="center"/>
    </xf>
    <xf numFmtId="0" fontId="70" fillId="0" borderId="0" xfId="0" applyFont="1">
      <alignment vertical="center"/>
    </xf>
    <xf numFmtId="0" fontId="188" fillId="0" borderId="0" xfId="0" applyFont="1" applyAlignment="1">
      <alignment horizontal="left" vertical="center" indent="1"/>
    </xf>
    <xf numFmtId="0" fontId="189" fillId="0" borderId="0" xfId="0" applyFont="1" applyAlignment="1">
      <alignment horizontal="left" vertical="center" indent="1"/>
    </xf>
    <xf numFmtId="0" fontId="190" fillId="0" borderId="0" xfId="0" applyFont="1" applyAlignment="1">
      <alignment horizontal="left" vertical="center" indent="1"/>
    </xf>
    <xf numFmtId="0" fontId="191" fillId="0" borderId="0" xfId="0" applyFont="1" applyAlignment="1">
      <alignment horizontal="left" vertical="center" indent="1"/>
    </xf>
    <xf numFmtId="0" fontId="4" fillId="0" borderId="2" xfId="0" applyFont="1" applyBorder="1">
      <alignment vertical="center"/>
    </xf>
    <xf numFmtId="49" fontId="178" fillId="0" borderId="0" xfId="0" quotePrefix="1" applyNumberFormat="1" applyFont="1" applyAlignment="1">
      <alignment vertical="center" wrapText="1"/>
    </xf>
    <xf numFmtId="0" fontId="109" fillId="0" borderId="0" xfId="0" quotePrefix="1" applyFont="1" applyAlignment="1">
      <alignment vertical="center" wrapText="1"/>
    </xf>
    <xf numFmtId="49" fontId="19" fillId="17" borderId="33" xfId="0" applyNumberFormat="1" applyFont="1" applyFill="1" applyBorder="1" applyAlignment="1">
      <alignment horizontal="left" vertical="center" shrinkToFit="1"/>
    </xf>
    <xf numFmtId="49" fontId="164" fillId="19" borderId="0" xfId="2" applyNumberFormat="1" applyFont="1" applyFill="1" applyAlignment="1">
      <alignment vertical="justify" wrapText="1"/>
    </xf>
    <xf numFmtId="0" fontId="127" fillId="0" borderId="90" xfId="0" applyFont="1" applyBorder="1" applyAlignment="1">
      <alignment vertical="center"/>
    </xf>
    <xf numFmtId="0" fontId="90" fillId="0" borderId="90" xfId="0" applyFont="1" applyBorder="1" applyAlignment="1">
      <alignment vertical="center"/>
    </xf>
    <xf numFmtId="0" fontId="19" fillId="17" borderId="33" xfId="0" applyFont="1" applyFill="1" applyBorder="1" applyAlignment="1">
      <alignment horizontal="left" vertical="center" shrinkToFit="1"/>
    </xf>
    <xf numFmtId="0" fontId="19" fillId="17" borderId="25" xfId="0" quotePrefix="1" applyFont="1" applyFill="1" applyBorder="1" applyAlignment="1">
      <alignment horizontal="center" vertical="center" shrinkToFit="1"/>
    </xf>
    <xf numFmtId="0" fontId="48" fillId="17" borderId="33" xfId="0" quotePrefix="1" applyFont="1" applyFill="1" applyBorder="1" applyAlignment="1">
      <alignment vertical="center" shrinkToFit="1"/>
    </xf>
    <xf numFmtId="0" fontId="48" fillId="17" borderId="25" xfId="0" quotePrefix="1" applyFont="1" applyFill="1" applyBorder="1" applyAlignment="1">
      <alignment horizontal="center" vertical="center"/>
    </xf>
    <xf numFmtId="49" fontId="19" fillId="17" borderId="31" xfId="0" applyNumberFormat="1" applyFont="1" applyFill="1" applyBorder="1" applyProtection="1">
      <alignment vertical="center"/>
      <protection locked="0"/>
    </xf>
    <xf numFmtId="0" fontId="7" fillId="0" borderId="0" xfId="0" applyFont="1" applyAlignment="1">
      <alignment horizontal="left" vertical="center" wrapText="1"/>
    </xf>
    <xf numFmtId="0" fontId="34" fillId="14" borderId="0" xfId="0" applyFont="1" applyFill="1" applyAlignment="1">
      <alignment horizontal="center" vertical="center"/>
    </xf>
    <xf numFmtId="0" fontId="34" fillId="5" borderId="0" xfId="0" applyFont="1" applyFill="1" applyAlignment="1">
      <alignment horizontal="center" vertical="center"/>
    </xf>
    <xf numFmtId="0" fontId="16" fillId="0" borderId="0" xfId="0" applyFont="1" applyAlignment="1">
      <alignment horizontal="center" vertical="center"/>
    </xf>
    <xf numFmtId="0" fontId="34" fillId="7" borderId="0" xfId="2" applyFont="1" applyFill="1" applyAlignment="1">
      <alignment horizontal="center" vertical="center"/>
    </xf>
    <xf numFmtId="0" fontId="175" fillId="0" borderId="0" xfId="0" applyFont="1" applyAlignment="1">
      <alignment horizontal="center" vertical="center"/>
    </xf>
    <xf numFmtId="0" fontId="34" fillId="14" borderId="0" xfId="2" applyFont="1" applyFill="1" applyAlignment="1">
      <alignment horizontal="center" vertical="center"/>
    </xf>
    <xf numFmtId="0" fontId="34" fillId="5" borderId="0" xfId="2" applyFont="1" applyFill="1" applyAlignment="1">
      <alignment horizontal="center" vertical="center"/>
    </xf>
    <xf numFmtId="0" fontId="34" fillId="6" borderId="0" xfId="2" applyFont="1" applyFill="1" applyAlignment="1">
      <alignment horizontal="center" vertical="center"/>
    </xf>
    <xf numFmtId="0" fontId="34" fillId="12" borderId="0" xfId="2" applyFont="1" applyFill="1" applyAlignment="1">
      <alignment horizontal="center" vertical="center"/>
    </xf>
    <xf numFmtId="0" fontId="34" fillId="13" borderId="0" xfId="2" applyFont="1" applyFill="1" applyAlignment="1">
      <alignment horizontal="center" vertical="center"/>
    </xf>
    <xf numFmtId="0" fontId="34" fillId="2" borderId="0" xfId="2" applyFont="1" applyFill="1" applyAlignment="1">
      <alignment horizontal="center" vertical="center"/>
    </xf>
    <xf numFmtId="0" fontId="34" fillId="8" borderId="0" xfId="2" applyFont="1" applyFill="1" applyAlignment="1">
      <alignment horizontal="center" vertical="center"/>
    </xf>
    <xf numFmtId="0" fontId="34" fillId="9" borderId="0" xfId="2" applyFont="1" applyFill="1" applyAlignment="1">
      <alignment horizontal="center" vertical="center"/>
    </xf>
    <xf numFmtId="0" fontId="34" fillId="10" borderId="0" xfId="2" applyFont="1" applyFill="1" applyAlignment="1">
      <alignment horizontal="center" vertical="center"/>
    </xf>
    <xf numFmtId="0" fontId="34" fillId="11" borderId="0" xfId="2" applyFont="1" applyFill="1" applyAlignment="1">
      <alignment horizontal="center" vertical="center"/>
    </xf>
    <xf numFmtId="0" fontId="94" fillId="21" borderId="0" xfId="0" applyFont="1" applyFill="1" applyAlignment="1">
      <alignment vertical="center" shrinkToFit="1"/>
    </xf>
    <xf numFmtId="0" fontId="93" fillId="21" borderId="0" xfId="0" applyFont="1" applyFill="1">
      <alignment vertical="center"/>
    </xf>
    <xf numFmtId="0" fontId="94" fillId="21" borderId="0" xfId="0" applyFont="1" applyFill="1" applyAlignment="1">
      <alignment vertical="center" wrapText="1"/>
    </xf>
    <xf numFmtId="56" fontId="3" fillId="0" borderId="91" xfId="0" applyNumberFormat="1" applyFont="1" applyBorder="1" applyAlignment="1">
      <alignment horizontal="center" vertical="center"/>
    </xf>
    <xf numFmtId="0" fontId="3" fillId="0" borderId="91" xfId="0" quotePrefix="1" applyFont="1" applyBorder="1" applyAlignment="1">
      <alignment horizontal="center" vertical="center"/>
    </xf>
    <xf numFmtId="176" fontId="3" fillId="0" borderId="91" xfId="0" quotePrefix="1" applyNumberFormat="1" applyFont="1" applyBorder="1" applyAlignment="1">
      <alignment horizontal="center" vertical="center"/>
    </xf>
    <xf numFmtId="0" fontId="3" fillId="0" borderId="96" xfId="0" applyFont="1" applyBorder="1" applyAlignment="1">
      <alignment horizontal="center" vertical="center"/>
    </xf>
    <xf numFmtId="0" fontId="3" fillId="0" borderId="87" xfId="0" applyFont="1" applyBorder="1" applyAlignment="1">
      <alignment horizontal="center" vertical="center"/>
    </xf>
    <xf numFmtId="0" fontId="3" fillId="0" borderId="81" xfId="0" applyFont="1" applyBorder="1" applyAlignment="1">
      <alignment horizontal="center" vertical="center"/>
    </xf>
    <xf numFmtId="0" fontId="3" fillId="0" borderId="97" xfId="0" applyFont="1" applyBorder="1" applyAlignment="1">
      <alignment horizontal="center" vertical="center"/>
    </xf>
    <xf numFmtId="0" fontId="3" fillId="0" borderId="88" xfId="0" applyFont="1" applyBorder="1" applyAlignment="1">
      <alignment horizontal="center" vertical="center"/>
    </xf>
    <xf numFmtId="0" fontId="3" fillId="0" borderId="95" xfId="0" applyFont="1" applyBorder="1" applyAlignment="1">
      <alignment horizontal="center" vertical="center"/>
    </xf>
    <xf numFmtId="0" fontId="133" fillId="3" borderId="0" xfId="0" applyFont="1" applyFill="1" applyAlignment="1">
      <alignment horizontal="left" vertical="center" wrapText="1"/>
    </xf>
    <xf numFmtId="0" fontId="3" fillId="0" borderId="90" xfId="0" applyFont="1" applyBorder="1">
      <alignment vertical="center"/>
    </xf>
    <xf numFmtId="56" fontId="3" fillId="0" borderId="90" xfId="0" applyNumberFormat="1" applyFont="1" applyBorder="1" applyAlignment="1">
      <alignment horizontal="center" vertical="center"/>
    </xf>
    <xf numFmtId="0" fontId="3" fillId="0" borderId="90" xfId="0" quotePrefix="1" applyFont="1" applyBorder="1" applyAlignment="1">
      <alignment horizontal="center" vertical="center"/>
    </xf>
    <xf numFmtId="176" fontId="3" fillId="0" borderId="90" xfId="0" quotePrefix="1" applyNumberFormat="1" applyFont="1" applyBorder="1" applyAlignment="1">
      <alignment horizontal="center" vertical="center"/>
    </xf>
    <xf numFmtId="0" fontId="3" fillId="0" borderId="91" xfId="0" applyFont="1" applyBorder="1">
      <alignment vertical="center"/>
    </xf>
    <xf numFmtId="0" fontId="3" fillId="0" borderId="97" xfId="0" applyFont="1" applyBorder="1" applyAlignment="1">
      <alignment horizontal="center" vertical="center" wrapText="1"/>
    </xf>
    <xf numFmtId="0" fontId="3" fillId="0" borderId="88" xfId="0" applyFont="1" applyBorder="1" applyAlignment="1">
      <alignment horizontal="center" vertical="center" wrapText="1"/>
    </xf>
    <xf numFmtId="0" fontId="3" fillId="0" borderId="95" xfId="0" applyFont="1" applyBorder="1" applyAlignment="1">
      <alignment horizontal="center" vertical="center" wrapText="1"/>
    </xf>
    <xf numFmtId="0" fontId="3" fillId="0" borderId="90" xfId="0" applyFont="1" applyBorder="1" applyAlignment="1">
      <alignment vertical="center" wrapText="1"/>
    </xf>
    <xf numFmtId="56" fontId="3" fillId="0" borderId="90" xfId="0" applyNumberFormat="1" applyFont="1" applyBorder="1" applyAlignment="1">
      <alignment horizontal="center" vertical="center" wrapText="1"/>
    </xf>
    <xf numFmtId="0" fontId="3" fillId="0" borderId="90" xfId="0" quotePrefix="1" applyFont="1" applyBorder="1" applyAlignment="1">
      <alignment horizontal="center" vertical="center" wrapText="1"/>
    </xf>
    <xf numFmtId="176" fontId="3" fillId="0" borderId="90" xfId="0" quotePrefix="1" applyNumberFormat="1" applyFont="1" applyBorder="1" applyAlignment="1">
      <alignment horizontal="center" vertical="center" wrapText="1"/>
    </xf>
    <xf numFmtId="0" fontId="3" fillId="0" borderId="90" xfId="0" applyFont="1" applyBorder="1" applyAlignment="1">
      <alignment vertical="center" shrinkToFit="1"/>
    </xf>
    <xf numFmtId="56" fontId="3" fillId="0" borderId="90" xfId="0" applyNumberFormat="1" applyFont="1" applyBorder="1" applyAlignment="1">
      <alignment horizontal="center" vertical="center" shrinkToFit="1"/>
    </xf>
    <xf numFmtId="0" fontId="3" fillId="0" borderId="90" xfId="0" quotePrefix="1" applyFont="1" applyBorder="1" applyAlignment="1">
      <alignment horizontal="center" vertical="center" shrinkToFit="1"/>
    </xf>
    <xf numFmtId="176" fontId="3" fillId="0" borderId="90" xfId="0" quotePrefix="1" applyNumberFormat="1" applyFont="1" applyBorder="1" applyAlignment="1">
      <alignment horizontal="center" vertical="center" shrinkToFit="1"/>
    </xf>
    <xf numFmtId="0" fontId="3" fillId="0" borderId="97" xfId="0" applyFont="1" applyBorder="1" applyAlignment="1">
      <alignment horizontal="center" vertical="center" shrinkToFit="1"/>
    </xf>
    <xf numFmtId="0" fontId="3" fillId="0" borderId="88" xfId="0" applyFont="1" applyBorder="1" applyAlignment="1">
      <alignment horizontal="center" vertical="center" shrinkToFit="1"/>
    </xf>
    <xf numFmtId="0" fontId="3" fillId="0" borderId="95" xfId="0" applyFont="1" applyBorder="1" applyAlignment="1">
      <alignment horizontal="center" vertical="center" shrinkToFit="1"/>
    </xf>
    <xf numFmtId="49" fontId="85" fillId="20" borderId="0" xfId="0" applyNumberFormat="1" applyFont="1" applyFill="1" applyAlignment="1">
      <alignment horizontal="left" vertical="justify" wrapText="1"/>
    </xf>
    <xf numFmtId="176" fontId="3" fillId="0" borderId="95" xfId="0" quotePrefix="1" applyNumberFormat="1" applyFont="1" applyBorder="1" applyAlignment="1">
      <alignment vertical="center" shrinkToFit="1"/>
    </xf>
    <xf numFmtId="0" fontId="97" fillId="21" borderId="0" xfId="0" applyFont="1" applyFill="1" applyAlignment="1">
      <alignment horizontal="left" vertical="center"/>
    </xf>
    <xf numFmtId="177" fontId="115" fillId="0" borderId="0" xfId="0" applyNumberFormat="1" applyFont="1" applyAlignment="1">
      <alignment horizontal="right" vertical="center"/>
    </xf>
    <xf numFmtId="0" fontId="37" fillId="0" borderId="0" xfId="0" applyFont="1" applyAlignment="1">
      <alignment vertical="center" shrinkToFit="1"/>
    </xf>
    <xf numFmtId="0" fontId="3" fillId="3" borderId="89" xfId="0" applyFont="1" applyFill="1" applyBorder="1" applyAlignment="1">
      <alignment horizontal="center" vertical="center"/>
    </xf>
    <xf numFmtId="0" fontId="31" fillId="20" borderId="0" xfId="0" quotePrefix="1" applyFont="1" applyFill="1" applyAlignment="1">
      <alignment horizontal="center" vertical="center"/>
    </xf>
    <xf numFmtId="0" fontId="162" fillId="19" borderId="0" xfId="0" quotePrefix="1" applyFont="1" applyFill="1" applyAlignment="1">
      <alignment horizontal="center" vertical="center"/>
    </xf>
    <xf numFmtId="0" fontId="105" fillId="19" borderId="0" xfId="0" quotePrefix="1" applyFont="1" applyFill="1" applyAlignment="1">
      <alignment horizontal="center" vertical="center"/>
    </xf>
    <xf numFmtId="49" fontId="202" fillId="19" borderId="0" xfId="2" applyNumberFormat="1" applyFont="1" applyFill="1" applyAlignment="1">
      <alignment horizontal="center" vertical="center" wrapText="1"/>
    </xf>
    <xf numFmtId="0" fontId="115" fillId="19" borderId="0" xfId="0" quotePrefix="1" applyFont="1" applyFill="1" applyAlignment="1">
      <alignment horizontal="left" vertical="center" wrapText="1"/>
    </xf>
    <xf numFmtId="0" fontId="94" fillId="19" borderId="0" xfId="0" quotePrefix="1" applyFont="1" applyFill="1" applyAlignment="1">
      <alignment horizontal="left" vertical="center" wrapText="1"/>
    </xf>
    <xf numFmtId="0" fontId="94" fillId="19" borderId="0" xfId="0" quotePrefix="1" applyFont="1" applyFill="1" applyAlignment="1">
      <alignment horizontal="left" vertical="center"/>
    </xf>
    <xf numFmtId="49" fontId="197" fillId="3" borderId="0" xfId="2" applyNumberFormat="1" applyFont="1" applyFill="1" applyAlignment="1">
      <alignment horizontal="center" vertical="center" wrapText="1"/>
    </xf>
    <xf numFmtId="49" fontId="199" fillId="19" borderId="0" xfId="2" applyNumberFormat="1" applyFont="1" applyFill="1" applyAlignment="1">
      <alignment horizontal="center" vertical="center" wrapText="1"/>
    </xf>
    <xf numFmtId="0" fontId="97" fillId="21" borderId="0" xfId="0" applyFont="1" applyFill="1" applyAlignment="1">
      <alignment horizontal="center" vertical="center"/>
    </xf>
    <xf numFmtId="0" fontId="3" fillId="0" borderId="90" xfId="0" applyFont="1" applyBorder="1" applyAlignment="1">
      <alignment horizontal="center" vertical="center" shrinkToFit="1"/>
    </xf>
    <xf numFmtId="179" fontId="3" fillId="0" borderId="90" xfId="0" applyNumberFormat="1" applyFont="1" applyBorder="1" applyAlignment="1">
      <alignment horizontal="center" vertical="center" shrinkToFit="1"/>
    </xf>
    <xf numFmtId="179" fontId="100" fillId="0" borderId="90" xfId="0" applyNumberFormat="1" applyFont="1" applyBorder="1" applyAlignment="1">
      <alignment horizontal="center" vertical="center" shrinkToFit="1"/>
    </xf>
    <xf numFmtId="0" fontId="3" fillId="0" borderId="91" xfId="0" applyFont="1" applyBorder="1" applyAlignment="1">
      <alignment vertical="center" shrinkToFit="1"/>
    </xf>
    <xf numFmtId="176" fontId="3" fillId="0" borderId="91" xfId="0" quotePrefix="1" applyNumberFormat="1" applyFont="1" applyBorder="1" applyAlignment="1">
      <alignment horizontal="center" vertical="center" shrinkToFit="1"/>
    </xf>
    <xf numFmtId="0" fontId="3" fillId="0" borderId="91" xfId="0" applyFont="1" applyBorder="1" applyAlignment="1">
      <alignment horizontal="center" vertical="center" shrinkToFit="1"/>
    </xf>
    <xf numFmtId="49" fontId="3" fillId="0" borderId="95" xfId="0" applyNumberFormat="1" applyFont="1" applyBorder="1" applyAlignment="1">
      <alignment horizontal="center" vertical="center" shrinkToFit="1"/>
    </xf>
    <xf numFmtId="0" fontId="34" fillId="14" borderId="29" xfId="0" applyFont="1" applyFill="1" applyBorder="1" applyAlignment="1">
      <alignment horizontal="center" vertical="center"/>
    </xf>
    <xf numFmtId="0" fontId="100" fillId="0" borderId="0" xfId="0" applyFont="1" applyAlignment="1">
      <alignment horizontal="center" vertical="center"/>
    </xf>
    <xf numFmtId="0" fontId="31" fillId="0" borderId="0" xfId="0" quotePrefix="1" applyFont="1" applyAlignment="1">
      <alignment horizontal="center" vertical="center"/>
    </xf>
    <xf numFmtId="49" fontId="4" fillId="0" borderId="0" xfId="0" applyNumberFormat="1" applyFont="1" applyAlignment="1" applyProtection="1">
      <alignment horizontal="left" vertical="justify" wrapText="1"/>
      <protection locked="0"/>
    </xf>
    <xf numFmtId="0" fontId="3" fillId="0" borderId="96" xfId="0" applyFont="1" applyBorder="1" applyAlignment="1">
      <alignment horizontal="center" vertical="center" shrinkToFit="1"/>
    </xf>
    <xf numFmtId="0" fontId="3" fillId="0" borderId="81" xfId="0" applyFont="1" applyBorder="1" applyAlignment="1">
      <alignment horizontal="center" vertical="center" shrinkToFit="1"/>
    </xf>
    <xf numFmtId="179" fontId="100" fillId="0" borderId="91" xfId="0" applyNumberFormat="1" applyFont="1" applyBorder="1" applyAlignment="1">
      <alignment horizontal="center" vertical="center" shrinkToFit="1"/>
    </xf>
    <xf numFmtId="179" fontId="3" fillId="0" borderId="91" xfId="0" applyNumberFormat="1" applyFont="1" applyBorder="1" applyAlignment="1">
      <alignment horizontal="center" vertical="center" shrinkToFit="1"/>
    </xf>
    <xf numFmtId="176" fontId="3" fillId="0" borderId="97" xfId="0" quotePrefix="1" applyNumberFormat="1" applyFont="1" applyBorder="1" applyAlignment="1">
      <alignment horizontal="center" vertical="center" shrinkToFit="1"/>
    </xf>
    <xf numFmtId="176" fontId="3" fillId="0" borderId="95" xfId="0" quotePrefix="1" applyNumberFormat="1" applyFont="1" applyBorder="1" applyAlignment="1">
      <alignment horizontal="center" vertical="center" shrinkToFit="1"/>
    </xf>
    <xf numFmtId="49" fontId="200" fillId="19" borderId="0" xfId="2" applyNumberFormat="1" applyFont="1" applyFill="1" applyAlignment="1">
      <alignment horizontal="center" vertical="center" wrapText="1"/>
    </xf>
    <xf numFmtId="49" fontId="164" fillId="19" borderId="0" xfId="2" applyNumberFormat="1" applyFont="1" applyFill="1" applyAlignment="1">
      <alignment horizontal="center" vertical="justify" wrapText="1"/>
    </xf>
    <xf numFmtId="0" fontId="84" fillId="19" borderId="0" xfId="0" quotePrefix="1" applyFont="1" applyFill="1" applyAlignment="1" applyProtection="1">
      <alignment horizontal="left" vertical="center" wrapText="1"/>
      <protection locked="0"/>
    </xf>
    <xf numFmtId="0" fontId="83" fillId="19" borderId="0" xfId="0" quotePrefix="1" applyFont="1" applyFill="1" applyAlignment="1">
      <alignment horizontal="left" vertical="center" wrapText="1"/>
    </xf>
    <xf numFmtId="0" fontId="103" fillId="19" borderId="0" xfId="0" quotePrefix="1" applyFont="1" applyFill="1" applyAlignment="1">
      <alignment horizontal="center" vertical="center"/>
    </xf>
    <xf numFmtId="56" fontId="3" fillId="0" borderId="91" xfId="0" quotePrefix="1" applyNumberFormat="1" applyFont="1" applyBorder="1" applyAlignment="1">
      <alignment horizontal="center" vertical="center" shrinkToFit="1"/>
    </xf>
    <xf numFmtId="0" fontId="100" fillId="0" borderId="91" xfId="0" quotePrefix="1" applyFont="1" applyBorder="1" applyAlignment="1">
      <alignment horizontal="left" vertical="center" shrinkToFit="1"/>
    </xf>
    <xf numFmtId="0" fontId="106" fillId="3" borderId="0" xfId="0" applyFont="1" applyFill="1" applyAlignment="1">
      <alignment horizontal="left" vertical="center" wrapText="1"/>
    </xf>
    <xf numFmtId="0" fontId="107" fillId="3" borderId="0" xfId="2" applyFont="1" applyFill="1" applyAlignment="1">
      <alignment horizontal="left" vertical="center"/>
    </xf>
    <xf numFmtId="56" fontId="100" fillId="0" borderId="91" xfId="0" quotePrefix="1" applyNumberFormat="1" applyFont="1" applyBorder="1" applyAlignment="1">
      <alignment horizontal="center" vertical="center" shrinkToFit="1"/>
    </xf>
    <xf numFmtId="0" fontId="102" fillId="0" borderId="0" xfId="0" applyFont="1" applyAlignment="1">
      <alignment horizontal="center" vertical="center"/>
    </xf>
    <xf numFmtId="56" fontId="3" fillId="0" borderId="90" xfId="0" quotePrefix="1" applyNumberFormat="1" applyFont="1" applyBorder="1" applyAlignment="1">
      <alignment horizontal="center" vertical="center" shrinkToFit="1"/>
    </xf>
    <xf numFmtId="56" fontId="100" fillId="0" borderId="90" xfId="0" quotePrefix="1" applyNumberFormat="1" applyFont="1" applyBorder="1" applyAlignment="1">
      <alignment horizontal="center" vertical="center" shrinkToFit="1"/>
    </xf>
    <xf numFmtId="49" fontId="4" fillId="20" borderId="0" xfId="0" applyNumberFormat="1" applyFont="1" applyFill="1" applyAlignment="1">
      <alignment horizontal="left" vertical="justify" wrapText="1"/>
    </xf>
    <xf numFmtId="56" fontId="100" fillId="0" borderId="96" xfId="0" quotePrefix="1" applyNumberFormat="1" applyFont="1" applyBorder="1" applyAlignment="1">
      <alignment horizontal="center" vertical="center" shrinkToFit="1"/>
    </xf>
    <xf numFmtId="56" fontId="100" fillId="0" borderId="81" xfId="0" quotePrefix="1" applyNumberFormat="1" applyFont="1" applyBorder="1" applyAlignment="1">
      <alignment horizontal="center" vertical="center" shrinkToFit="1"/>
    </xf>
    <xf numFmtId="0" fontId="34" fillId="5" borderId="92" xfId="0" applyFont="1" applyFill="1" applyBorder="1" applyAlignment="1">
      <alignment horizontal="center" vertical="center"/>
    </xf>
    <xf numFmtId="0" fontId="34" fillId="5" borderId="93" xfId="0" applyFont="1" applyFill="1" applyBorder="1" applyAlignment="1">
      <alignment horizontal="center" vertical="center"/>
    </xf>
    <xf numFmtId="0" fontId="34" fillId="5" borderId="94" xfId="0" applyFont="1" applyFill="1" applyBorder="1" applyAlignment="1">
      <alignment horizontal="center" vertical="center"/>
    </xf>
    <xf numFmtId="0" fontId="3" fillId="0" borderId="90" xfId="0" quotePrefix="1" applyFont="1" applyBorder="1" applyAlignment="1">
      <alignment horizontal="left" vertical="center" shrinkToFit="1"/>
    </xf>
    <xf numFmtId="0" fontId="100" fillId="0" borderId="90" xfId="0" quotePrefix="1" applyFont="1" applyBorder="1" applyAlignment="1">
      <alignment horizontal="left" vertical="center" shrinkToFit="1"/>
    </xf>
    <xf numFmtId="0" fontId="100" fillId="3" borderId="89" xfId="0" applyFont="1" applyFill="1" applyBorder="1" applyAlignment="1">
      <alignment horizontal="center" vertical="center"/>
    </xf>
    <xf numFmtId="56" fontId="3" fillId="0" borderId="97" xfId="0" quotePrefix="1" applyNumberFormat="1" applyFont="1" applyBorder="1" applyAlignment="1">
      <alignment horizontal="center" vertical="center" shrinkToFit="1"/>
    </xf>
    <xf numFmtId="56" fontId="3" fillId="0" borderId="95" xfId="0" quotePrefix="1" applyNumberFormat="1" applyFont="1" applyBorder="1" applyAlignment="1">
      <alignment horizontal="center" vertical="center" shrinkToFit="1"/>
    </xf>
    <xf numFmtId="56" fontId="100" fillId="0" borderId="97" xfId="0" quotePrefix="1" applyNumberFormat="1" applyFont="1" applyBorder="1" applyAlignment="1">
      <alignment horizontal="center" vertical="center" shrinkToFit="1"/>
    </xf>
    <xf numFmtId="56" fontId="100" fillId="0" borderId="95" xfId="0" quotePrefix="1" applyNumberFormat="1" applyFont="1" applyBorder="1" applyAlignment="1">
      <alignment horizontal="center" vertical="center" shrinkToFit="1"/>
    </xf>
    <xf numFmtId="0" fontId="34" fillId="6" borderId="0" xfId="0" applyFont="1" applyFill="1" applyAlignment="1">
      <alignment horizontal="center" vertical="center"/>
    </xf>
    <xf numFmtId="0" fontId="84" fillId="19" borderId="0" xfId="0" quotePrefix="1" applyFont="1" applyFill="1" applyAlignment="1">
      <alignment horizontal="left" vertical="center" wrapText="1"/>
    </xf>
    <xf numFmtId="0" fontId="84" fillId="0" borderId="0" xfId="0" applyFont="1" applyAlignment="1">
      <alignment vertical="center" shrinkToFit="1"/>
    </xf>
    <xf numFmtId="49" fontId="3" fillId="20" borderId="0" xfId="0" applyNumberFormat="1" applyFont="1" applyFill="1" applyAlignment="1" applyProtection="1">
      <alignment horizontal="left" vertical="justify" wrapText="1"/>
      <protection locked="0"/>
    </xf>
    <xf numFmtId="0" fontId="100" fillId="0" borderId="91" xfId="0" quotePrefix="1" applyFont="1" applyBorder="1" applyAlignment="1">
      <alignment vertical="center" shrinkToFit="1"/>
    </xf>
    <xf numFmtId="0" fontId="100" fillId="0" borderId="90" xfId="0" quotePrefix="1" applyFont="1" applyBorder="1" applyAlignment="1">
      <alignment vertical="center" shrinkToFit="1"/>
    </xf>
    <xf numFmtId="49" fontId="164" fillId="19" borderId="0" xfId="2" applyNumberFormat="1" applyFont="1" applyFill="1" applyAlignment="1">
      <alignment horizontal="center" vertical="center" wrapText="1"/>
    </xf>
    <xf numFmtId="0" fontId="31" fillId="19" borderId="0" xfId="0" quotePrefix="1" applyFont="1" applyFill="1" applyAlignment="1">
      <alignment horizontal="left" vertical="center" wrapText="1"/>
    </xf>
    <xf numFmtId="49" fontId="203" fillId="19" borderId="0" xfId="2" applyNumberFormat="1" applyFont="1" applyFill="1" applyAlignment="1">
      <alignment horizontal="center" vertical="center" wrapText="1"/>
    </xf>
    <xf numFmtId="176" fontId="84" fillId="0" borderId="91" xfId="0" applyNumberFormat="1" applyFont="1" applyBorder="1" applyAlignment="1">
      <alignment horizontal="left" vertical="center" shrinkToFit="1"/>
    </xf>
    <xf numFmtId="0" fontId="84" fillId="3" borderId="89" xfId="0" applyFont="1" applyFill="1" applyBorder="1" applyAlignment="1">
      <alignment horizontal="center" vertical="center"/>
    </xf>
    <xf numFmtId="176" fontId="84" fillId="0" borderId="90" xfId="0" applyNumberFormat="1" applyFont="1" applyBorder="1" applyAlignment="1">
      <alignment horizontal="left" vertical="center" shrinkToFit="1"/>
    </xf>
    <xf numFmtId="0" fontId="84" fillId="0" borderId="97" xfId="0" quotePrefix="1" applyFont="1" applyBorder="1" applyAlignment="1">
      <alignment horizontal="center" vertical="center" shrinkToFit="1"/>
    </xf>
    <xf numFmtId="0" fontId="84" fillId="0" borderId="95" xfId="0" quotePrefix="1" applyFont="1" applyBorder="1" applyAlignment="1">
      <alignment horizontal="center" vertical="center" shrinkToFit="1"/>
    </xf>
    <xf numFmtId="176" fontId="84" fillId="0" borderId="97" xfId="0" quotePrefix="1" applyNumberFormat="1" applyFont="1" applyBorder="1" applyAlignment="1">
      <alignment horizontal="center" vertical="center" shrinkToFit="1"/>
    </xf>
    <xf numFmtId="176" fontId="84" fillId="0" borderId="95" xfId="0" quotePrefix="1" applyNumberFormat="1" applyFont="1" applyBorder="1" applyAlignment="1">
      <alignment horizontal="center" vertical="center" shrinkToFit="1"/>
    </xf>
    <xf numFmtId="0" fontId="3" fillId="0" borderId="0" xfId="0" applyFont="1" applyAlignment="1">
      <alignment horizontal="left" vertical="center"/>
    </xf>
    <xf numFmtId="176" fontId="84" fillId="0" borderId="97" xfId="0" applyNumberFormat="1" applyFont="1" applyBorder="1" applyAlignment="1">
      <alignment horizontal="center" vertical="center" shrinkToFit="1"/>
    </xf>
    <xf numFmtId="176" fontId="84" fillId="0" borderId="95" xfId="0" applyNumberFormat="1" applyFont="1" applyBorder="1" applyAlignment="1">
      <alignment horizontal="center" vertical="center" shrinkToFit="1"/>
    </xf>
    <xf numFmtId="176" fontId="84" fillId="0" borderId="96" xfId="0" quotePrefix="1" applyNumberFormat="1" applyFont="1" applyBorder="1" applyAlignment="1">
      <alignment horizontal="center" vertical="center" shrinkToFit="1"/>
    </xf>
    <xf numFmtId="176" fontId="84" fillId="0" borderId="81" xfId="0" quotePrefix="1" applyNumberFormat="1" applyFont="1" applyBorder="1" applyAlignment="1">
      <alignment horizontal="center" vertical="center" shrinkToFit="1"/>
    </xf>
    <xf numFmtId="0" fontId="84" fillId="0" borderId="96" xfId="0" quotePrefix="1" applyFont="1" applyBorder="1" applyAlignment="1">
      <alignment horizontal="center" vertical="center" shrinkToFit="1"/>
    </xf>
    <xf numFmtId="0" fontId="84" fillId="0" borderId="81" xfId="0" quotePrefix="1" applyFont="1" applyBorder="1" applyAlignment="1">
      <alignment horizontal="center" vertical="center" shrinkToFit="1"/>
    </xf>
    <xf numFmtId="176" fontId="84" fillId="0" borderId="96" xfId="0" applyNumberFormat="1" applyFont="1" applyBorder="1" applyAlignment="1">
      <alignment horizontal="center" vertical="center" shrinkToFit="1"/>
    </xf>
    <xf numFmtId="176" fontId="84" fillId="0" borderId="81" xfId="0" applyNumberFormat="1" applyFont="1" applyBorder="1" applyAlignment="1">
      <alignment horizontal="center" vertical="center" shrinkToFit="1"/>
    </xf>
    <xf numFmtId="49" fontId="201" fillId="19" borderId="0" xfId="2" applyNumberFormat="1" applyFont="1" applyFill="1" applyBorder="1" applyAlignment="1">
      <alignment horizontal="center" vertical="center" wrapText="1"/>
    </xf>
    <xf numFmtId="0" fontId="93" fillId="19" borderId="0" xfId="0" quotePrefix="1" applyFont="1" applyFill="1" applyAlignment="1">
      <alignment horizontal="left" vertical="center" wrapText="1"/>
    </xf>
    <xf numFmtId="0" fontId="199" fillId="19" borderId="0" xfId="2" applyFont="1" applyFill="1" applyAlignment="1">
      <alignment horizontal="center" vertical="center" wrapText="1"/>
    </xf>
    <xf numFmtId="0" fontId="199" fillId="19" borderId="0" xfId="2" applyFont="1" applyFill="1" applyAlignment="1">
      <alignment horizontal="center" vertical="center"/>
    </xf>
    <xf numFmtId="0" fontId="110" fillId="0" borderId="90" xfId="0" quotePrefix="1" applyFont="1" applyBorder="1" applyAlignment="1">
      <alignment horizontal="left" vertical="center" shrinkToFit="1"/>
    </xf>
    <xf numFmtId="56" fontId="110" fillId="0" borderId="90" xfId="0" quotePrefix="1" applyNumberFormat="1" applyFont="1" applyBorder="1" applyAlignment="1">
      <alignment horizontal="center" vertical="center" shrinkToFit="1"/>
    </xf>
    <xf numFmtId="49" fontId="110" fillId="0" borderId="90" xfId="0" quotePrefix="1" applyNumberFormat="1" applyFont="1" applyBorder="1" applyAlignment="1">
      <alignment horizontal="center" vertical="center" shrinkToFit="1"/>
    </xf>
    <xf numFmtId="0" fontId="94" fillId="21" borderId="0" xfId="0" applyFont="1" applyFill="1" applyAlignment="1">
      <alignment horizontal="left" vertical="center" shrinkToFit="1"/>
    </xf>
    <xf numFmtId="0" fontId="93" fillId="21" borderId="0" xfId="0" applyFont="1" applyFill="1" applyAlignment="1">
      <alignment horizontal="left" vertical="center"/>
    </xf>
    <xf numFmtId="0" fontId="94" fillId="21" borderId="0" xfId="0" applyFont="1" applyFill="1" applyAlignment="1">
      <alignment horizontal="left" vertical="center" wrapText="1"/>
    </xf>
    <xf numFmtId="0" fontId="110" fillId="0" borderId="91" xfId="0" quotePrefix="1" applyFont="1" applyBorder="1" applyAlignment="1">
      <alignment horizontal="left" vertical="center" shrinkToFit="1"/>
    </xf>
    <xf numFmtId="56" fontId="110" fillId="0" borderId="91" xfId="0" quotePrefix="1" applyNumberFormat="1" applyFont="1" applyBorder="1" applyAlignment="1">
      <alignment horizontal="center" vertical="center" shrinkToFit="1"/>
    </xf>
    <xf numFmtId="49" fontId="110" fillId="0" borderId="91" xfId="0" quotePrefix="1" applyNumberFormat="1" applyFont="1" applyBorder="1" applyAlignment="1">
      <alignment horizontal="center" vertical="center" shrinkToFit="1"/>
    </xf>
    <xf numFmtId="0" fontId="34" fillId="6" borderId="29" xfId="0" applyFont="1" applyFill="1" applyBorder="1" applyAlignment="1">
      <alignment horizontal="center" vertical="center"/>
    </xf>
    <xf numFmtId="0" fontId="34" fillId="7" borderId="0" xfId="0" applyFont="1" applyFill="1" applyAlignment="1">
      <alignment horizontal="center" vertical="center"/>
    </xf>
    <xf numFmtId="49" fontId="205" fillId="19" borderId="0" xfId="2" applyNumberFormat="1" applyFont="1" applyFill="1" applyAlignment="1">
      <alignment horizontal="center" vertical="center" wrapText="1"/>
    </xf>
    <xf numFmtId="0" fontId="31" fillId="19" borderId="0" xfId="0" quotePrefix="1" applyFont="1" applyFill="1" applyAlignment="1">
      <alignment horizontal="left" vertical="center"/>
    </xf>
    <xf numFmtId="0" fontId="111" fillId="19" borderId="0" xfId="0" quotePrefix="1" applyFont="1" applyFill="1" applyAlignment="1">
      <alignment horizontal="center" vertical="center" wrapText="1"/>
    </xf>
    <xf numFmtId="49" fontId="204" fillId="19" borderId="0" xfId="2" applyNumberFormat="1" applyFont="1" applyFill="1" applyAlignment="1">
      <alignment horizontal="center" vertical="justify" wrapText="1"/>
    </xf>
    <xf numFmtId="49" fontId="3" fillId="0" borderId="0" xfId="0" applyNumberFormat="1" applyFont="1" applyAlignment="1">
      <alignment horizontal="left" vertical="justify" wrapText="1"/>
    </xf>
    <xf numFmtId="0" fontId="3" fillId="0" borderId="102" xfId="0" quotePrefix="1" applyFont="1" applyBorder="1" applyAlignment="1">
      <alignment horizontal="center" vertical="center" shrinkToFit="1"/>
    </xf>
    <xf numFmtId="176" fontId="100" fillId="0" borderId="98" xfId="0" quotePrefix="1" applyNumberFormat="1" applyFont="1" applyBorder="1" applyAlignment="1">
      <alignment horizontal="center" vertical="center" shrinkToFit="1"/>
    </xf>
    <xf numFmtId="176" fontId="100" fillId="0" borderId="68" xfId="0" quotePrefix="1" applyNumberFormat="1" applyFont="1" applyBorder="1" applyAlignment="1">
      <alignment horizontal="center" vertical="center" shrinkToFit="1"/>
    </xf>
    <xf numFmtId="176" fontId="100" fillId="0" borderId="77" xfId="0" quotePrefix="1" applyNumberFormat="1" applyFont="1" applyBorder="1" applyAlignment="1">
      <alignment horizontal="center" vertical="center" shrinkToFit="1"/>
    </xf>
    <xf numFmtId="176" fontId="100" fillId="0" borderId="96" xfId="0" quotePrefix="1" applyNumberFormat="1" applyFont="1" applyBorder="1" applyAlignment="1">
      <alignment horizontal="center" vertical="center" shrinkToFit="1"/>
    </xf>
    <xf numFmtId="176" fontId="100" fillId="0" borderId="87" xfId="0" quotePrefix="1" applyNumberFormat="1" applyFont="1" applyBorder="1" applyAlignment="1">
      <alignment horizontal="center" vertical="center" shrinkToFit="1"/>
    </xf>
    <xf numFmtId="176" fontId="100" fillId="0" borderId="81" xfId="0" quotePrefix="1" applyNumberFormat="1" applyFont="1" applyBorder="1" applyAlignment="1">
      <alignment horizontal="center" vertical="center" shrinkToFit="1"/>
    </xf>
    <xf numFmtId="0" fontId="3" fillId="0" borderId="96" xfId="0" applyFont="1" applyBorder="1" applyAlignment="1">
      <alignment vertical="center" shrinkToFit="1"/>
    </xf>
    <xf numFmtId="0" fontId="3" fillId="0" borderId="87" xfId="0" applyFont="1" applyBorder="1" applyAlignment="1">
      <alignment vertical="center" shrinkToFit="1"/>
    </xf>
    <xf numFmtId="0" fontId="3" fillId="0" borderId="81" xfId="0" applyFont="1" applyBorder="1" applyAlignment="1">
      <alignment vertical="center" shrinkToFit="1"/>
    </xf>
    <xf numFmtId="0" fontId="3" fillId="0" borderId="91" xfId="0" quotePrefix="1" applyFont="1" applyBorder="1" applyAlignment="1">
      <alignment horizontal="center" vertical="center" shrinkToFit="1"/>
    </xf>
    <xf numFmtId="0" fontId="3" fillId="0" borderId="102" xfId="0" applyFont="1" applyBorder="1" applyAlignment="1">
      <alignment vertical="center" shrinkToFit="1"/>
    </xf>
    <xf numFmtId="0" fontId="3" fillId="0" borderId="97" xfId="0" applyFont="1" applyBorder="1" applyAlignment="1">
      <alignment vertical="center" shrinkToFit="1"/>
    </xf>
    <xf numFmtId="0" fontId="3" fillId="0" borderId="88" xfId="0" applyFont="1" applyBorder="1" applyAlignment="1">
      <alignment vertical="center" shrinkToFit="1"/>
    </xf>
    <xf numFmtId="0" fontId="3" fillId="0" borderId="95" xfId="0" applyFont="1" applyBorder="1" applyAlignment="1">
      <alignment vertical="center" shrinkToFit="1"/>
    </xf>
    <xf numFmtId="0" fontId="4" fillId="3" borderId="31" xfId="0" applyFont="1" applyFill="1" applyBorder="1" applyAlignment="1">
      <alignment horizontal="center" vertical="center"/>
    </xf>
    <xf numFmtId="0" fontId="4" fillId="3" borderId="72" xfId="0" applyFont="1" applyFill="1" applyBorder="1" applyAlignment="1">
      <alignment horizontal="center" vertical="center"/>
    </xf>
    <xf numFmtId="0" fontId="4" fillId="3" borderId="33" xfId="0" applyFont="1" applyFill="1" applyBorder="1" applyAlignment="1">
      <alignment horizontal="center" vertical="center"/>
    </xf>
    <xf numFmtId="0" fontId="4" fillId="3" borderId="25" xfId="0" applyFont="1" applyFill="1" applyBorder="1" applyAlignment="1">
      <alignment horizontal="center" vertical="center"/>
    </xf>
    <xf numFmtId="176" fontId="100" fillId="0" borderId="102" xfId="0" quotePrefix="1" applyNumberFormat="1" applyFont="1" applyBorder="1" applyAlignment="1">
      <alignment horizontal="center" vertical="center" shrinkToFit="1"/>
    </xf>
    <xf numFmtId="0" fontId="3" fillId="3" borderId="14" xfId="0" applyFont="1" applyFill="1" applyBorder="1" applyAlignment="1">
      <alignment horizontal="center" vertical="center"/>
    </xf>
    <xf numFmtId="0" fontId="3" fillId="3" borderId="3" xfId="0" applyFont="1" applyFill="1" applyBorder="1" applyAlignment="1">
      <alignment horizontal="center" vertical="center"/>
    </xf>
    <xf numFmtId="176" fontId="100" fillId="0" borderId="91" xfId="0" quotePrefix="1" applyNumberFormat="1" applyFont="1" applyBorder="1" applyAlignment="1">
      <alignment horizontal="center" vertical="center" shrinkToFit="1"/>
    </xf>
    <xf numFmtId="0" fontId="3" fillId="3" borderId="1" xfId="0" applyFont="1" applyFill="1" applyBorder="1" applyAlignment="1">
      <alignment horizontal="center" vertical="center"/>
    </xf>
    <xf numFmtId="0" fontId="3" fillId="3" borderId="100" xfId="0" applyFont="1" applyFill="1" applyBorder="1" applyAlignment="1">
      <alignment horizontal="center" vertical="center"/>
    </xf>
    <xf numFmtId="0" fontId="3" fillId="3" borderId="63" xfId="0" applyFont="1" applyFill="1" applyBorder="1" applyAlignment="1">
      <alignment horizontal="center" vertical="center"/>
    </xf>
    <xf numFmtId="0" fontId="3" fillId="3" borderId="65" xfId="0" applyFont="1" applyFill="1" applyBorder="1" applyAlignment="1">
      <alignment horizontal="center" vertical="center"/>
    </xf>
    <xf numFmtId="0" fontId="3" fillId="3" borderId="29" xfId="0" applyFont="1" applyFill="1" applyBorder="1" applyAlignment="1">
      <alignment horizontal="center" vertical="center"/>
    </xf>
    <xf numFmtId="0" fontId="3" fillId="3" borderId="101" xfId="0" applyFont="1" applyFill="1" applyBorder="1" applyAlignment="1">
      <alignment horizontal="center" vertical="center"/>
    </xf>
    <xf numFmtId="49" fontId="203" fillId="19" borderId="0" xfId="2" applyNumberFormat="1" applyFont="1" applyFill="1" applyAlignment="1">
      <alignment horizontal="center" vertical="justify" wrapText="1"/>
    </xf>
    <xf numFmtId="176" fontId="155" fillId="0" borderId="90" xfId="0" quotePrefix="1" applyNumberFormat="1" applyFont="1" applyBorder="1" applyAlignment="1">
      <alignment horizontal="center" vertical="center" shrinkToFit="1"/>
    </xf>
    <xf numFmtId="176" fontId="154" fillId="0" borderId="90" xfId="0" quotePrefix="1" applyNumberFormat="1" applyFont="1" applyBorder="1" applyAlignment="1">
      <alignment horizontal="center" vertical="center" shrinkToFit="1"/>
    </xf>
    <xf numFmtId="0" fontId="154" fillId="0" borderId="90" xfId="0" applyFont="1" applyBorder="1" applyAlignment="1">
      <alignment vertical="center" shrinkToFit="1"/>
    </xf>
    <xf numFmtId="176" fontId="100" fillId="0" borderId="90" xfId="0" quotePrefix="1" applyNumberFormat="1" applyFont="1" applyBorder="1" applyAlignment="1">
      <alignment horizontal="center" vertical="center" shrinkToFit="1"/>
    </xf>
    <xf numFmtId="0" fontId="34" fillId="7" borderId="29" xfId="0" applyFont="1" applyFill="1" applyBorder="1" applyAlignment="1">
      <alignment horizontal="center" vertical="center"/>
    </xf>
    <xf numFmtId="49" fontId="36" fillId="20" borderId="0" xfId="0" applyNumberFormat="1" applyFont="1" applyFill="1" applyAlignment="1">
      <alignment horizontal="left" vertical="justify" wrapText="1"/>
    </xf>
    <xf numFmtId="176" fontId="3" fillId="0" borderId="96" xfId="0" quotePrefix="1" applyNumberFormat="1" applyFont="1" applyBorder="1" applyAlignment="1">
      <alignment horizontal="center" vertical="center" shrinkToFit="1"/>
    </xf>
    <xf numFmtId="176" fontId="3" fillId="0" borderId="81" xfId="0" quotePrefix="1" applyNumberFormat="1" applyFont="1" applyBorder="1" applyAlignment="1">
      <alignment horizontal="center" vertical="center" shrinkToFit="1"/>
    </xf>
    <xf numFmtId="0" fontId="154" fillId="0" borderId="90" xfId="0" applyFont="1" applyBorder="1" applyAlignment="1">
      <alignment horizontal="center" vertical="center" shrinkToFit="1"/>
    </xf>
    <xf numFmtId="176" fontId="154" fillId="0" borderId="97" xfId="0" quotePrefix="1" applyNumberFormat="1" applyFont="1" applyBorder="1" applyAlignment="1">
      <alignment horizontal="center" vertical="center" shrinkToFit="1"/>
    </xf>
    <xf numFmtId="176" fontId="154" fillId="0" borderId="95" xfId="0" quotePrefix="1" applyNumberFormat="1" applyFont="1" applyBorder="1" applyAlignment="1">
      <alignment horizontal="center" vertical="center" shrinkToFit="1"/>
    </xf>
    <xf numFmtId="0" fontId="206" fillId="19" borderId="0" xfId="2" quotePrefix="1" applyFont="1" applyFill="1" applyAlignment="1">
      <alignment horizontal="center" vertical="center" wrapText="1"/>
    </xf>
    <xf numFmtId="0" fontId="206" fillId="19" borderId="0" xfId="2" quotePrefix="1" applyFont="1" applyFill="1" applyAlignment="1">
      <alignment horizontal="center" vertical="center"/>
    </xf>
    <xf numFmtId="49" fontId="208" fillId="19" borderId="0" xfId="2" applyNumberFormat="1" applyFont="1" applyFill="1" applyAlignment="1">
      <alignment horizontal="center" vertical="center" wrapText="1"/>
    </xf>
    <xf numFmtId="49" fontId="208" fillId="19" borderId="0" xfId="2" applyNumberFormat="1" applyFont="1" applyFill="1" applyAlignment="1">
      <alignment horizontal="center" vertical="center"/>
    </xf>
    <xf numFmtId="0" fontId="103" fillId="19" borderId="0" xfId="0" quotePrefix="1" applyFont="1" applyFill="1" applyAlignment="1">
      <alignment horizontal="left" vertical="center" wrapText="1"/>
    </xf>
    <xf numFmtId="0" fontId="170" fillId="19" borderId="0" xfId="0" applyFont="1" applyFill="1" applyAlignment="1">
      <alignment horizontal="center" vertical="center"/>
    </xf>
    <xf numFmtId="0" fontId="167" fillId="19" borderId="0" xfId="0" applyFont="1" applyFill="1" applyAlignment="1">
      <alignment horizontal="center" vertical="center"/>
    </xf>
    <xf numFmtId="176" fontId="168" fillId="19" borderId="0" xfId="0" quotePrefix="1" applyNumberFormat="1" applyFont="1" applyFill="1" applyAlignment="1">
      <alignment horizontal="center" vertical="center" shrinkToFit="1"/>
    </xf>
    <xf numFmtId="176" fontId="172" fillId="19" borderId="0" xfId="0" quotePrefix="1" applyNumberFormat="1" applyFont="1" applyFill="1" applyAlignment="1">
      <alignment horizontal="center" vertical="center" shrinkToFit="1"/>
    </xf>
    <xf numFmtId="0" fontId="171" fillId="19" borderId="0" xfId="0" quotePrefix="1" applyFont="1" applyFill="1" applyAlignment="1">
      <alignment horizontal="left" vertical="top" wrapText="1"/>
    </xf>
    <xf numFmtId="0" fontId="3" fillId="0" borderId="97" xfId="0" quotePrefix="1" applyFont="1" applyBorder="1" applyAlignment="1">
      <alignment horizontal="center" vertical="center" shrinkToFit="1"/>
    </xf>
    <xf numFmtId="0" fontId="3" fillId="0" borderId="95" xfId="0" quotePrefix="1" applyFont="1" applyBorder="1" applyAlignment="1">
      <alignment horizontal="center" vertical="center" shrinkToFit="1"/>
    </xf>
    <xf numFmtId="176" fontId="3" fillId="0" borderId="97" xfId="0" applyNumberFormat="1" applyFont="1" applyBorder="1" applyAlignment="1">
      <alignment horizontal="center" vertical="center" shrinkToFit="1"/>
    </xf>
    <xf numFmtId="176" fontId="3" fillId="0" borderId="95" xfId="0" applyNumberFormat="1" applyFont="1" applyBorder="1" applyAlignment="1">
      <alignment horizontal="center" vertical="center" shrinkToFit="1"/>
    </xf>
    <xf numFmtId="0" fontId="3" fillId="3" borderId="110" xfId="0" applyFont="1" applyFill="1" applyBorder="1" applyAlignment="1">
      <alignment horizontal="center" vertical="center"/>
    </xf>
    <xf numFmtId="0" fontId="3" fillId="3" borderId="111" xfId="0" applyFont="1" applyFill="1" applyBorder="1" applyAlignment="1">
      <alignment horizontal="center" vertical="center"/>
    </xf>
    <xf numFmtId="0" fontId="85" fillId="3" borderId="110" xfId="0" applyFont="1" applyFill="1" applyBorder="1" applyAlignment="1">
      <alignment horizontal="center" vertical="center"/>
    </xf>
    <xf numFmtId="0" fontId="85" fillId="3" borderId="111" xfId="0" applyFont="1" applyFill="1" applyBorder="1" applyAlignment="1">
      <alignment horizontal="center" vertical="center"/>
    </xf>
    <xf numFmtId="0" fontId="3" fillId="0" borderId="96" xfId="0" quotePrefix="1" applyFont="1" applyBorder="1" applyAlignment="1">
      <alignment horizontal="center" vertical="center" shrinkToFit="1"/>
    </xf>
    <xf numFmtId="0" fontId="3" fillId="0" borderId="81" xfId="0" quotePrefix="1" applyFont="1" applyBorder="1" applyAlignment="1">
      <alignment horizontal="center" vertical="center" shrinkToFit="1"/>
    </xf>
    <xf numFmtId="0" fontId="85" fillId="3" borderId="112" xfId="0" applyFont="1" applyFill="1" applyBorder="1" applyAlignment="1">
      <alignment horizontal="center" vertical="center"/>
    </xf>
    <xf numFmtId="176" fontId="3" fillId="0" borderId="96" xfId="0" applyNumberFormat="1" applyFont="1" applyBorder="1" applyAlignment="1">
      <alignment horizontal="center" vertical="center" shrinkToFit="1"/>
    </xf>
    <xf numFmtId="176" fontId="3" fillId="0" borderId="81" xfId="0" applyNumberFormat="1" applyFont="1" applyBorder="1" applyAlignment="1">
      <alignment horizontal="center" vertical="center" shrinkToFit="1"/>
    </xf>
    <xf numFmtId="0" fontId="199" fillId="19" borderId="0" xfId="2" quotePrefix="1" applyFont="1" applyFill="1" applyAlignment="1">
      <alignment horizontal="center" vertical="center" wrapText="1"/>
    </xf>
    <xf numFmtId="0" fontId="199" fillId="19" borderId="0" xfId="2" quotePrefix="1" applyFont="1" applyFill="1" applyAlignment="1">
      <alignment horizontal="center" vertical="center"/>
    </xf>
    <xf numFmtId="0" fontId="199" fillId="19" borderId="29" xfId="2" quotePrefix="1" applyFont="1" applyFill="1" applyBorder="1" applyAlignment="1">
      <alignment horizontal="center" vertical="center"/>
    </xf>
    <xf numFmtId="49" fontId="209" fillId="19" borderId="0" xfId="2" applyNumberFormat="1" applyFont="1" applyFill="1" applyAlignment="1">
      <alignment horizontal="center" vertical="center" wrapText="1"/>
    </xf>
    <xf numFmtId="0" fontId="4" fillId="4" borderId="0" xfId="0" applyFont="1" applyFill="1" applyAlignment="1">
      <alignment horizontal="center" vertical="center"/>
    </xf>
    <xf numFmtId="0" fontId="4" fillId="0" borderId="0" xfId="0" applyFont="1" applyAlignment="1">
      <alignment horizontal="center" vertical="center"/>
    </xf>
    <xf numFmtId="0" fontId="100" fillId="0" borderId="90" xfId="0" quotePrefix="1" applyFont="1" applyBorder="1" applyAlignment="1">
      <alignment horizontal="center" vertical="center" shrinkToFit="1"/>
    </xf>
    <xf numFmtId="0" fontId="100" fillId="0" borderId="91" xfId="0" quotePrefix="1" applyFont="1" applyBorder="1" applyAlignment="1">
      <alignment horizontal="center" vertical="center" shrinkToFit="1"/>
    </xf>
    <xf numFmtId="0" fontId="104" fillId="19" borderId="0" xfId="0" quotePrefix="1" applyFont="1" applyFill="1" applyAlignment="1">
      <alignment horizontal="left" vertical="center" wrapText="1"/>
    </xf>
    <xf numFmtId="0" fontId="93" fillId="19" borderId="0" xfId="0" quotePrefix="1" applyFont="1" applyFill="1" applyAlignment="1">
      <alignment horizontal="left" vertical="center"/>
    </xf>
    <xf numFmtId="0" fontId="174" fillId="19" borderId="0" xfId="0" quotePrefix="1" applyFont="1" applyFill="1" applyAlignment="1">
      <alignment horizontal="center" vertical="center"/>
    </xf>
    <xf numFmtId="0" fontId="168" fillId="19" borderId="0" xfId="0" quotePrefix="1" applyFont="1" applyFill="1" applyAlignment="1">
      <alignment horizontal="center" vertical="center"/>
    </xf>
    <xf numFmtId="49" fontId="210" fillId="19" borderId="0" xfId="2" applyNumberFormat="1" applyFont="1" applyFill="1" applyAlignment="1">
      <alignment horizontal="center" vertical="center" wrapText="1"/>
    </xf>
    <xf numFmtId="0" fontId="3" fillId="0" borderId="90" xfId="0" quotePrefix="1" applyFont="1" applyBorder="1" applyAlignment="1">
      <alignment vertical="center" shrinkToFit="1"/>
    </xf>
    <xf numFmtId="0" fontId="110" fillId="0" borderId="0" xfId="0" applyFont="1" applyAlignment="1">
      <alignment vertical="center" shrinkToFit="1"/>
    </xf>
    <xf numFmtId="49" fontId="36" fillId="20" borderId="0" xfId="0" applyNumberFormat="1" applyFont="1" applyFill="1" applyAlignment="1">
      <alignment vertical="justify" wrapText="1"/>
    </xf>
    <xf numFmtId="49" fontId="4" fillId="20" borderId="0" xfId="0" applyNumberFormat="1" applyFont="1" applyFill="1" applyAlignment="1">
      <alignment vertical="justify"/>
    </xf>
    <xf numFmtId="0" fontId="3" fillId="0" borderId="91" xfId="0" quotePrefix="1" applyFont="1" applyBorder="1" applyAlignment="1">
      <alignment vertical="center" shrinkToFit="1"/>
    </xf>
    <xf numFmtId="56" fontId="3" fillId="0" borderId="96" xfId="0" quotePrefix="1" applyNumberFormat="1" applyFont="1" applyBorder="1" applyAlignment="1">
      <alignment horizontal="center" vertical="center" shrinkToFit="1"/>
    </xf>
    <xf numFmtId="56" fontId="3" fillId="0" borderId="81" xfId="0" quotePrefix="1" applyNumberFormat="1" applyFont="1" applyBorder="1" applyAlignment="1">
      <alignment horizontal="center" vertical="center" shrinkToFit="1"/>
    </xf>
    <xf numFmtId="0" fontId="173" fillId="19" borderId="0" xfId="0" quotePrefix="1" applyFont="1" applyFill="1" applyAlignment="1">
      <alignment horizontal="left" vertical="center" wrapText="1"/>
    </xf>
    <xf numFmtId="0" fontId="179" fillId="19" borderId="0" xfId="0" quotePrefix="1" applyFont="1" applyFill="1" applyAlignment="1">
      <alignment horizontal="center" vertical="center" wrapText="1"/>
    </xf>
    <xf numFmtId="0" fontId="176" fillId="19" borderId="0" xfId="0" quotePrefix="1" applyFont="1" applyFill="1" applyAlignment="1">
      <alignment horizontal="center" vertical="center" wrapText="1"/>
    </xf>
    <xf numFmtId="0" fontId="203" fillId="19" borderId="0" xfId="2" quotePrefix="1" applyFont="1" applyFill="1" applyAlignment="1">
      <alignment horizontal="center" vertical="center" wrapText="1"/>
    </xf>
    <xf numFmtId="0" fontId="203" fillId="19" borderId="0" xfId="2" quotePrefix="1" applyFont="1" applyFill="1" applyAlignment="1">
      <alignment horizontal="center" vertical="center"/>
    </xf>
    <xf numFmtId="0" fontId="209" fillId="19" borderId="0" xfId="2" quotePrefix="1" applyFont="1" applyFill="1" applyAlignment="1">
      <alignment horizontal="center" vertical="center" wrapText="1"/>
    </xf>
    <xf numFmtId="0" fontId="209" fillId="19" borderId="0" xfId="2" quotePrefix="1" applyFont="1" applyFill="1" applyAlignment="1">
      <alignment horizontal="center" vertical="center"/>
    </xf>
    <xf numFmtId="0" fontId="175" fillId="19" borderId="0" xfId="0" quotePrefix="1" applyFont="1" applyFill="1" applyAlignment="1">
      <alignment horizontal="center" vertical="center" wrapText="1"/>
    </xf>
    <xf numFmtId="176" fontId="3" fillId="0" borderId="90" xfId="0" quotePrefix="1" applyNumberFormat="1" applyFont="1" applyBorder="1" applyAlignment="1">
      <alignment horizontal="left" vertical="center" shrinkToFit="1"/>
    </xf>
    <xf numFmtId="176" fontId="3" fillId="0" borderId="91" xfId="0" quotePrefix="1" applyNumberFormat="1" applyFont="1" applyBorder="1" applyAlignment="1">
      <alignment horizontal="left" vertical="center" shrinkToFit="1"/>
    </xf>
    <xf numFmtId="0" fontId="211" fillId="19" borderId="0" xfId="2" quotePrefix="1" applyFont="1" applyFill="1" applyAlignment="1">
      <alignment horizontal="center" vertical="center" wrapText="1"/>
    </xf>
    <xf numFmtId="0" fontId="211" fillId="19" borderId="0" xfId="2" quotePrefix="1" applyFont="1" applyFill="1" applyAlignment="1">
      <alignment horizontal="center" vertical="center"/>
    </xf>
    <xf numFmtId="0" fontId="3" fillId="19" borderId="0" xfId="0" quotePrefix="1" applyFont="1" applyFill="1" applyAlignment="1">
      <alignment horizontal="left" vertical="center" wrapText="1"/>
    </xf>
    <xf numFmtId="0" fontId="168" fillId="19" borderId="0" xfId="0" quotePrefix="1" applyFont="1" applyFill="1" applyAlignment="1">
      <alignment horizontal="center" vertical="center" wrapText="1"/>
    </xf>
    <xf numFmtId="49" fontId="213" fillId="19" borderId="0" xfId="2" applyNumberFormat="1" applyFont="1" applyFill="1" applyAlignment="1">
      <alignment horizontal="center" vertical="center" wrapText="1"/>
    </xf>
    <xf numFmtId="0" fontId="2" fillId="0" borderId="0" xfId="0" applyFont="1" applyAlignment="1">
      <alignment horizontal="center" vertical="center"/>
    </xf>
    <xf numFmtId="0" fontId="6" fillId="0" borderId="0" xfId="0" applyFont="1" applyAlignment="1">
      <alignment horizontal="center" vertical="center"/>
    </xf>
    <xf numFmtId="0" fontId="34" fillId="2" borderId="0" xfId="0" applyFont="1" applyFill="1" applyAlignment="1">
      <alignment horizontal="center" vertical="center"/>
    </xf>
    <xf numFmtId="0" fontId="94" fillId="23" borderId="0" xfId="0" quotePrefix="1" applyFont="1" applyFill="1" applyAlignment="1">
      <alignment horizontal="center" vertical="center" wrapText="1"/>
    </xf>
    <xf numFmtId="176" fontId="83" fillId="0" borderId="97" xfId="0" quotePrefix="1" applyNumberFormat="1" applyFont="1" applyBorder="1" applyAlignment="1">
      <alignment horizontal="center" vertical="center" shrinkToFit="1"/>
    </xf>
    <xf numFmtId="176" fontId="83" fillId="0" borderId="88" xfId="0" quotePrefix="1" applyNumberFormat="1" applyFont="1" applyBorder="1" applyAlignment="1">
      <alignment horizontal="center" vertical="center" shrinkToFit="1"/>
    </xf>
    <xf numFmtId="176" fontId="83" fillId="0" borderId="95" xfId="0" quotePrefix="1" applyNumberFormat="1" applyFont="1" applyBorder="1" applyAlignment="1">
      <alignment horizontal="center" vertical="center" shrinkToFit="1"/>
    </xf>
    <xf numFmtId="176" fontId="83" fillId="0" borderId="96" xfId="0" quotePrefix="1" applyNumberFormat="1" applyFont="1" applyBorder="1" applyAlignment="1">
      <alignment horizontal="center" vertical="center" shrinkToFit="1"/>
    </xf>
    <xf numFmtId="176" fontId="83" fillId="0" borderId="87" xfId="0" quotePrefix="1" applyNumberFormat="1" applyFont="1" applyBorder="1" applyAlignment="1">
      <alignment horizontal="center" vertical="center" shrinkToFit="1"/>
    </xf>
    <xf numFmtId="176" fontId="83" fillId="0" borderId="81" xfId="0" quotePrefix="1" applyNumberFormat="1" applyFont="1" applyBorder="1" applyAlignment="1">
      <alignment horizontal="center" vertical="center" shrinkToFit="1"/>
    </xf>
    <xf numFmtId="176" fontId="83" fillId="0" borderId="100" xfId="0" quotePrefix="1" applyNumberFormat="1" applyFont="1" applyBorder="1" applyAlignment="1">
      <alignment horizontal="center" vertical="center" shrinkToFit="1"/>
    </xf>
    <xf numFmtId="176" fontId="83" fillId="0" borderId="29" xfId="0" quotePrefix="1" applyNumberFormat="1" applyFont="1" applyBorder="1" applyAlignment="1">
      <alignment horizontal="center" vertical="center" shrinkToFit="1"/>
    </xf>
    <xf numFmtId="176" fontId="83" fillId="0" borderId="101" xfId="0" quotePrefix="1" applyNumberFormat="1" applyFont="1" applyBorder="1" applyAlignment="1">
      <alignment horizontal="center" vertical="center" shrinkToFit="1"/>
    </xf>
    <xf numFmtId="0" fontId="83" fillId="0" borderId="97" xfId="0" quotePrefix="1" applyFont="1" applyBorder="1" applyAlignment="1">
      <alignment vertical="center" shrinkToFit="1"/>
    </xf>
    <xf numFmtId="0" fontId="83" fillId="0" borderId="88" xfId="0" quotePrefix="1" applyFont="1" applyBorder="1" applyAlignment="1">
      <alignment vertical="center" shrinkToFit="1"/>
    </xf>
    <xf numFmtId="0" fontId="83" fillId="0" borderId="95" xfId="0" quotePrefix="1" applyFont="1" applyBorder="1" applyAlignment="1">
      <alignment vertical="center" shrinkToFit="1"/>
    </xf>
    <xf numFmtId="0" fontId="83" fillId="0" borderId="96" xfId="0" quotePrefix="1" applyFont="1" applyBorder="1" applyAlignment="1">
      <alignment vertical="center" shrinkToFit="1"/>
    </xf>
    <xf numFmtId="0" fontId="83" fillId="0" borderId="87" xfId="0" quotePrefix="1" applyFont="1" applyBorder="1" applyAlignment="1">
      <alignment vertical="center" shrinkToFit="1"/>
    </xf>
    <xf numFmtId="0" fontId="83" fillId="0" borderId="81" xfId="0" quotePrefix="1" applyFont="1" applyBorder="1" applyAlignment="1">
      <alignment vertical="center" shrinkToFit="1"/>
    </xf>
    <xf numFmtId="0" fontId="83" fillId="0" borderId="100" xfId="0" quotePrefix="1" applyFont="1" applyBorder="1" applyAlignment="1">
      <alignment vertical="center" shrinkToFit="1"/>
    </xf>
    <xf numFmtId="0" fontId="83" fillId="0" borderId="29" xfId="0" quotePrefix="1" applyFont="1" applyBorder="1" applyAlignment="1">
      <alignment vertical="center" shrinkToFit="1"/>
    </xf>
    <xf numFmtId="0" fontId="83" fillId="0" borderId="101" xfId="0" quotePrefix="1" applyFont="1" applyBorder="1" applyAlignment="1">
      <alignment vertical="center" shrinkToFit="1"/>
    </xf>
    <xf numFmtId="0" fontId="83" fillId="0" borderId="97" xfId="0" quotePrefix="1" applyFont="1" applyBorder="1" applyAlignment="1">
      <alignment horizontal="center" vertical="center" shrinkToFit="1"/>
    </xf>
    <xf numFmtId="0" fontId="83" fillId="0" borderId="88" xfId="0" quotePrefix="1" applyFont="1" applyBorder="1" applyAlignment="1">
      <alignment horizontal="center" vertical="center" shrinkToFit="1"/>
    </xf>
    <xf numFmtId="0" fontId="83" fillId="0" borderId="95" xfId="0" quotePrefix="1" applyFont="1" applyBorder="1" applyAlignment="1">
      <alignment horizontal="center" vertical="center" shrinkToFit="1"/>
    </xf>
    <xf numFmtId="0" fontId="83" fillId="0" borderId="96" xfId="0" quotePrefix="1" applyFont="1" applyBorder="1" applyAlignment="1">
      <alignment horizontal="center" vertical="center" shrinkToFit="1"/>
    </xf>
    <xf numFmtId="0" fontId="83" fillId="0" borderId="87" xfId="0" quotePrefix="1" applyFont="1" applyBorder="1" applyAlignment="1">
      <alignment horizontal="center" vertical="center" shrinkToFit="1"/>
    </xf>
    <xf numFmtId="0" fontId="83" fillId="0" borderId="81" xfId="0" quotePrefix="1" applyFont="1" applyBorder="1" applyAlignment="1">
      <alignment horizontal="center" vertical="center" shrinkToFit="1"/>
    </xf>
    <xf numFmtId="0" fontId="83" fillId="0" borderId="100" xfId="0" quotePrefix="1" applyFont="1" applyBorder="1" applyAlignment="1">
      <alignment horizontal="center" vertical="center" shrinkToFit="1"/>
    </xf>
    <xf numFmtId="0" fontId="83" fillId="0" borderId="29" xfId="0" quotePrefix="1" applyFont="1" applyBorder="1" applyAlignment="1">
      <alignment horizontal="center" vertical="center" shrinkToFit="1"/>
    </xf>
    <xf numFmtId="0" fontId="83" fillId="0" borderId="101" xfId="0" quotePrefix="1" applyFont="1" applyBorder="1" applyAlignment="1">
      <alignment horizontal="center" vertical="center" shrinkToFit="1"/>
    </xf>
    <xf numFmtId="0" fontId="84" fillId="3" borderId="0" xfId="0" applyFont="1" applyFill="1" applyAlignment="1">
      <alignment horizontal="left" vertical="center" wrapText="1"/>
    </xf>
    <xf numFmtId="0" fontId="4" fillId="3" borderId="0" xfId="0" applyFont="1" applyFill="1" applyAlignment="1">
      <alignment horizontal="left" vertical="center" wrapText="1"/>
    </xf>
    <xf numFmtId="49" fontId="4" fillId="0" borderId="0" xfId="0" applyNumberFormat="1" applyFont="1" applyAlignment="1">
      <alignment horizontal="left" vertical="justify" wrapText="1"/>
    </xf>
    <xf numFmtId="0" fontId="83" fillId="0" borderId="89" xfId="0" quotePrefix="1" applyFont="1" applyBorder="1" applyAlignment="1">
      <alignment vertical="center" shrinkToFit="1"/>
    </xf>
    <xf numFmtId="176" fontId="83" fillId="0" borderId="89" xfId="0" quotePrefix="1" applyNumberFormat="1" applyFont="1" applyBorder="1" applyAlignment="1">
      <alignment horizontal="center" vertical="center" shrinkToFit="1"/>
    </xf>
    <xf numFmtId="0" fontId="84" fillId="3" borderId="1" xfId="0" applyFont="1" applyFill="1" applyBorder="1" applyAlignment="1">
      <alignment horizontal="center" vertical="center"/>
    </xf>
    <xf numFmtId="0" fontId="84" fillId="3" borderId="100" xfId="0" applyFont="1" applyFill="1" applyBorder="1" applyAlignment="1">
      <alignment horizontal="center" vertical="center"/>
    </xf>
    <xf numFmtId="0" fontId="83" fillId="3" borderId="14" xfId="0" applyFont="1" applyFill="1" applyBorder="1" applyAlignment="1">
      <alignment horizontal="center" vertical="center"/>
    </xf>
    <xf numFmtId="0" fontId="83" fillId="3" borderId="3" xfId="0" applyFont="1" applyFill="1" applyBorder="1" applyAlignment="1">
      <alignment horizontal="center" vertical="center"/>
    </xf>
    <xf numFmtId="0" fontId="83" fillId="3" borderId="99" xfId="0" applyFont="1" applyFill="1" applyBorder="1" applyAlignment="1">
      <alignment horizontal="center" vertical="center"/>
    </xf>
    <xf numFmtId="0" fontId="83" fillId="3" borderId="103" xfId="0" applyFont="1" applyFill="1" applyBorder="1" applyAlignment="1">
      <alignment horizontal="center" vertical="center"/>
    </xf>
    <xf numFmtId="0" fontId="83" fillId="3" borderId="104" xfId="0" applyFont="1" applyFill="1" applyBorder="1" applyAlignment="1">
      <alignment horizontal="center" vertical="center"/>
    </xf>
    <xf numFmtId="0" fontId="83" fillId="0" borderId="89" xfId="0" quotePrefix="1" applyFont="1" applyBorder="1" applyAlignment="1">
      <alignment horizontal="center" vertical="center" shrinkToFit="1"/>
    </xf>
    <xf numFmtId="176" fontId="37" fillId="0" borderId="97" xfId="0" quotePrefix="1" applyNumberFormat="1" applyFont="1" applyBorder="1" applyAlignment="1">
      <alignment horizontal="center" vertical="center" shrinkToFit="1"/>
    </xf>
    <xf numFmtId="176" fontId="37" fillId="0" borderId="88" xfId="0" quotePrefix="1" applyNumberFormat="1" applyFont="1" applyBorder="1" applyAlignment="1">
      <alignment horizontal="center" vertical="center" shrinkToFit="1"/>
    </xf>
    <xf numFmtId="176" fontId="37" fillId="0" borderId="95" xfId="0" quotePrefix="1" applyNumberFormat="1" applyFont="1" applyBorder="1" applyAlignment="1">
      <alignment horizontal="center" vertical="center" shrinkToFit="1"/>
    </xf>
    <xf numFmtId="176" fontId="37" fillId="0" borderId="100" xfId="0" quotePrefix="1" applyNumberFormat="1" applyFont="1" applyBorder="1" applyAlignment="1">
      <alignment horizontal="center" vertical="center" shrinkToFit="1"/>
    </xf>
    <xf numFmtId="176" fontId="37" fillId="0" borderId="29" xfId="0" quotePrefix="1" applyNumberFormat="1" applyFont="1" applyBorder="1" applyAlignment="1">
      <alignment horizontal="center" vertical="center" shrinkToFit="1"/>
    </xf>
    <xf numFmtId="176" fontId="37" fillId="0" borderId="101" xfId="0" quotePrefix="1" applyNumberFormat="1" applyFont="1" applyBorder="1" applyAlignment="1">
      <alignment horizontal="center" vertical="center" shrinkToFit="1"/>
    </xf>
    <xf numFmtId="0" fontId="34" fillId="8" borderId="0" xfId="0" applyFont="1" applyFill="1" applyAlignment="1">
      <alignment horizontal="center" vertical="center"/>
    </xf>
    <xf numFmtId="0" fontId="83" fillId="0" borderId="121" xfId="0" quotePrefix="1" applyFont="1" applyBorder="1" applyAlignment="1">
      <alignment vertical="center" shrinkToFit="1"/>
    </xf>
    <xf numFmtId="0" fontId="83" fillId="0" borderId="121" xfId="0" quotePrefix="1" applyFont="1" applyBorder="1" applyAlignment="1">
      <alignment horizontal="center" vertical="center" shrinkToFit="1"/>
    </xf>
    <xf numFmtId="176" fontId="83" fillId="0" borderId="121" xfId="0" quotePrefix="1" applyNumberFormat="1" applyFont="1" applyBorder="1" applyAlignment="1">
      <alignment horizontal="center" vertical="center" shrinkToFit="1"/>
    </xf>
    <xf numFmtId="176" fontId="83" fillId="0" borderId="122" xfId="0" quotePrefix="1" applyNumberFormat="1" applyFont="1" applyBorder="1" applyAlignment="1">
      <alignment horizontal="center" vertical="center" shrinkToFit="1"/>
    </xf>
    <xf numFmtId="176" fontId="83" fillId="0" borderId="124" xfId="0" quotePrefix="1" applyNumberFormat="1" applyFont="1" applyBorder="1" applyAlignment="1">
      <alignment horizontal="center" vertical="center" shrinkToFit="1"/>
    </xf>
    <xf numFmtId="176" fontId="83" fillId="0" borderId="125" xfId="0" quotePrefix="1" applyNumberFormat="1" applyFont="1" applyBorder="1" applyAlignment="1">
      <alignment horizontal="center" vertical="center" shrinkToFit="1"/>
    </xf>
    <xf numFmtId="0" fontId="83" fillId="0" borderId="124" xfId="0" quotePrefix="1" applyFont="1" applyBorder="1" applyAlignment="1">
      <alignment vertical="center" shrinkToFit="1"/>
    </xf>
    <xf numFmtId="0" fontId="83" fillId="0" borderId="124" xfId="0" quotePrefix="1" applyFont="1" applyBorder="1" applyAlignment="1">
      <alignment horizontal="center" vertical="center" shrinkToFit="1"/>
    </xf>
    <xf numFmtId="0" fontId="180" fillId="25" borderId="0" xfId="0" quotePrefix="1" applyFont="1" applyFill="1" applyAlignment="1">
      <alignment horizontal="center" vertical="center" wrapText="1"/>
    </xf>
    <xf numFmtId="0" fontId="84" fillId="26" borderId="0" xfId="0" applyFont="1" applyFill="1" applyAlignment="1">
      <alignment horizontal="center" vertical="center" wrapText="1"/>
    </xf>
    <xf numFmtId="0" fontId="181" fillId="0" borderId="2" xfId="0" applyFont="1" applyBorder="1" applyAlignment="1">
      <alignment horizontal="center" vertical="center"/>
    </xf>
    <xf numFmtId="0" fontId="207" fillId="19" borderId="0" xfId="2" quotePrefix="1" applyFont="1" applyFill="1" applyAlignment="1">
      <alignment horizontal="center" vertical="center" wrapText="1"/>
    </xf>
    <xf numFmtId="49" fontId="214" fillId="19" borderId="0" xfId="2" quotePrefix="1" applyNumberFormat="1" applyFont="1" applyFill="1" applyAlignment="1">
      <alignment horizontal="center" vertical="center" wrapText="1"/>
    </xf>
    <xf numFmtId="0" fontId="170" fillId="19" borderId="0" xfId="0" quotePrefix="1" applyFont="1" applyFill="1" applyAlignment="1">
      <alignment horizontal="center" vertical="center" wrapText="1"/>
    </xf>
    <xf numFmtId="0" fontId="93" fillId="19" borderId="0" xfId="0" quotePrefix="1" applyFont="1" applyFill="1" applyAlignment="1">
      <alignment horizontal="center" vertical="center" wrapText="1"/>
    </xf>
    <xf numFmtId="0" fontId="104" fillId="19" borderId="0" xfId="0" applyFont="1" applyFill="1" applyAlignment="1">
      <alignment horizontal="left" vertical="center" wrapText="1"/>
    </xf>
    <xf numFmtId="0" fontId="168" fillId="19" borderId="0" xfId="0" applyFont="1" applyFill="1" applyAlignment="1">
      <alignment horizontal="center" vertical="center"/>
    </xf>
    <xf numFmtId="0" fontId="172" fillId="19" borderId="0" xfId="0" applyFont="1" applyFill="1" applyAlignment="1">
      <alignment horizontal="center" vertical="center"/>
    </xf>
    <xf numFmtId="176" fontId="83" fillId="0" borderId="127" xfId="0" quotePrefix="1" applyNumberFormat="1" applyFont="1" applyBorder="1" applyAlignment="1">
      <alignment horizontal="center" vertical="center" shrinkToFit="1"/>
    </xf>
    <xf numFmtId="176" fontId="83" fillId="0" borderId="128" xfId="0" quotePrefix="1" applyNumberFormat="1" applyFont="1" applyBorder="1" applyAlignment="1">
      <alignment horizontal="center" vertical="center" shrinkToFit="1"/>
    </xf>
    <xf numFmtId="0" fontId="83" fillId="0" borderId="127" xfId="0" quotePrefix="1" applyFont="1" applyBorder="1" applyAlignment="1">
      <alignment vertical="center" shrinkToFit="1"/>
    </xf>
    <xf numFmtId="0" fontId="83" fillId="0" borderId="127" xfId="0" quotePrefix="1" applyFont="1" applyBorder="1" applyAlignment="1">
      <alignment horizontal="center" vertical="center" shrinkToFit="1"/>
    </xf>
    <xf numFmtId="0" fontId="83" fillId="0" borderId="102" xfId="0" quotePrefix="1" applyFont="1" applyBorder="1" applyAlignment="1">
      <alignment horizontal="left" vertical="center" shrinkToFit="1"/>
    </xf>
    <xf numFmtId="0" fontId="83" fillId="0" borderId="91" xfId="0" quotePrefix="1" applyFont="1" applyBorder="1" applyAlignment="1">
      <alignment horizontal="left" vertical="center" shrinkToFit="1"/>
    </xf>
    <xf numFmtId="0" fontId="83" fillId="0" borderId="97" xfId="0" quotePrefix="1" applyFont="1" applyBorder="1" applyAlignment="1">
      <alignment horizontal="left" vertical="center" shrinkToFit="1"/>
    </xf>
    <xf numFmtId="0" fontId="83" fillId="0" borderId="88" xfId="0" quotePrefix="1" applyFont="1" applyBorder="1" applyAlignment="1">
      <alignment horizontal="left" vertical="center" shrinkToFit="1"/>
    </xf>
    <xf numFmtId="0" fontId="83" fillId="0" borderId="95" xfId="0" quotePrefix="1" applyFont="1" applyBorder="1" applyAlignment="1">
      <alignment horizontal="left" vertical="center" shrinkToFit="1"/>
    </xf>
    <xf numFmtId="0" fontId="83" fillId="0" borderId="102" xfId="0" quotePrefix="1" applyFont="1" applyBorder="1" applyAlignment="1">
      <alignment horizontal="center" vertical="center" shrinkToFit="1"/>
    </xf>
    <xf numFmtId="0" fontId="83" fillId="0" borderId="91" xfId="0" quotePrefix="1" applyFont="1" applyBorder="1" applyAlignment="1">
      <alignment horizontal="center" vertical="center" shrinkToFit="1"/>
    </xf>
    <xf numFmtId="176" fontId="83" fillId="0" borderId="102" xfId="0" quotePrefix="1" applyNumberFormat="1" applyFont="1" applyBorder="1" applyAlignment="1">
      <alignment horizontal="center" vertical="center" shrinkToFit="1"/>
    </xf>
    <xf numFmtId="176" fontId="83" fillId="0" borderId="91" xfId="0" quotePrefix="1" applyNumberFormat="1" applyFont="1" applyBorder="1" applyAlignment="1">
      <alignment horizontal="center" vertical="center" shrinkToFit="1"/>
    </xf>
    <xf numFmtId="0" fontId="106" fillId="3" borderId="1" xfId="0" applyFont="1" applyFill="1" applyBorder="1" applyAlignment="1">
      <alignment horizontal="center" vertical="center"/>
    </xf>
    <xf numFmtId="0" fontId="106" fillId="3" borderId="100" xfId="0" applyFont="1" applyFill="1" applyBorder="1" applyAlignment="1">
      <alignment horizontal="center" vertical="center"/>
    </xf>
    <xf numFmtId="49" fontId="36" fillId="0" borderId="0" xfId="0" applyNumberFormat="1" applyFont="1" applyAlignment="1">
      <alignment horizontal="left" vertical="justify" wrapText="1"/>
    </xf>
    <xf numFmtId="0" fontId="3" fillId="0" borderId="0" xfId="0" applyFont="1" applyAlignment="1">
      <alignment horizontal="center" vertical="center" wrapText="1"/>
    </xf>
    <xf numFmtId="0" fontId="4" fillId="0" borderId="0" xfId="0" applyFont="1" applyAlignment="1">
      <alignment horizontal="center" vertical="center" wrapText="1"/>
    </xf>
    <xf numFmtId="0" fontId="34" fillId="9" borderId="0" xfId="0" applyFont="1" applyFill="1" applyAlignment="1">
      <alignment horizontal="center" vertical="center"/>
    </xf>
    <xf numFmtId="0" fontId="216" fillId="19" borderId="0" xfId="2" quotePrefix="1" applyFont="1" applyFill="1" applyAlignment="1">
      <alignment horizontal="center" vertical="center" wrapText="1"/>
    </xf>
    <xf numFmtId="0" fontId="149" fillId="0" borderId="102" xfId="0" quotePrefix="1" applyFont="1" applyBorder="1" applyAlignment="1">
      <alignment horizontal="left" vertical="center" shrinkToFit="1"/>
    </xf>
    <xf numFmtId="0" fontId="149" fillId="0" borderId="102" xfId="0" quotePrefix="1" applyFont="1" applyBorder="1" applyAlignment="1">
      <alignment horizontal="center" vertical="center" shrinkToFit="1"/>
    </xf>
    <xf numFmtId="176" fontId="149" fillId="0" borderId="102" xfId="0" quotePrefix="1" applyNumberFormat="1" applyFont="1" applyBorder="1" applyAlignment="1">
      <alignment horizontal="center" vertical="center" shrinkToFit="1"/>
    </xf>
    <xf numFmtId="49" fontId="217" fillId="19" borderId="0" xfId="2" quotePrefix="1" applyNumberFormat="1" applyFont="1" applyFill="1" applyAlignment="1">
      <alignment horizontal="center" vertical="center" wrapText="1"/>
    </xf>
    <xf numFmtId="49" fontId="83" fillId="26" borderId="0" xfId="0" applyNumberFormat="1" applyFont="1" applyFill="1" applyAlignment="1">
      <alignment horizontal="center" vertical="center" wrapText="1"/>
    </xf>
    <xf numFmtId="0" fontId="183" fillId="19" borderId="0" xfId="0" applyFont="1" applyFill="1" applyAlignment="1">
      <alignment horizontal="center" vertical="center" wrapText="1"/>
    </xf>
    <xf numFmtId="0" fontId="168" fillId="19" borderId="0" xfId="0" applyFont="1" applyFill="1" applyAlignment="1">
      <alignment horizontal="center" vertical="center" wrapText="1"/>
    </xf>
    <xf numFmtId="0" fontId="88" fillId="19" borderId="0" xfId="0" applyFont="1" applyFill="1" applyAlignment="1">
      <alignment horizontal="center" vertical="center" wrapText="1"/>
    </xf>
    <xf numFmtId="49" fontId="4" fillId="0" borderId="0" xfId="0" applyNumberFormat="1" applyFont="1" applyAlignment="1">
      <alignment horizontal="left" vertical="center" wrapText="1"/>
    </xf>
    <xf numFmtId="0" fontId="34" fillId="9" borderId="29" xfId="0" applyFont="1" applyFill="1" applyBorder="1" applyAlignment="1">
      <alignment horizontal="center" vertical="center"/>
    </xf>
    <xf numFmtId="0" fontId="3" fillId="0" borderId="97" xfId="0" quotePrefix="1" applyFont="1" applyBorder="1" applyAlignment="1">
      <alignment vertical="center" shrinkToFit="1"/>
    </xf>
    <xf numFmtId="0" fontId="3" fillId="0" borderId="88" xfId="0" quotePrefix="1" applyFont="1" applyBorder="1" applyAlignment="1">
      <alignment vertical="center" shrinkToFit="1"/>
    </xf>
    <xf numFmtId="0" fontId="3" fillId="0" borderId="95" xfId="0" quotePrefix="1" applyFont="1" applyBorder="1" applyAlignment="1">
      <alignment vertical="center" shrinkToFit="1"/>
    </xf>
    <xf numFmtId="0" fontId="34" fillId="10" borderId="0" xfId="0" applyFont="1" applyFill="1" applyAlignment="1">
      <alignment horizontal="center" vertical="center"/>
    </xf>
    <xf numFmtId="0" fontId="192" fillId="19" borderId="0" xfId="0" quotePrefix="1" applyFont="1" applyFill="1" applyAlignment="1">
      <alignment horizontal="left" vertical="center" wrapText="1"/>
    </xf>
    <xf numFmtId="0" fontId="193" fillId="19" borderId="0" xfId="0" quotePrefix="1" applyFont="1" applyFill="1" applyAlignment="1">
      <alignment horizontal="left" vertical="center"/>
    </xf>
    <xf numFmtId="0" fontId="194" fillId="19" borderId="0" xfId="0" applyFont="1" applyFill="1" applyAlignment="1">
      <alignment horizontal="center" vertical="center"/>
    </xf>
    <xf numFmtId="0" fontId="83" fillId="19" borderId="0" xfId="0" applyFont="1" applyFill="1" applyAlignment="1">
      <alignment horizontal="center" vertical="center"/>
    </xf>
    <xf numFmtId="0" fontId="215" fillId="19" borderId="0" xfId="2" quotePrefix="1" applyFont="1" applyFill="1" applyAlignment="1">
      <alignment horizontal="center" vertical="center" wrapText="1"/>
    </xf>
    <xf numFmtId="0" fontId="215" fillId="19" borderId="0" xfId="2" quotePrefix="1" applyFont="1" applyFill="1" applyAlignment="1">
      <alignment horizontal="center" vertical="center"/>
    </xf>
    <xf numFmtId="49" fontId="218" fillId="19" borderId="0" xfId="2" quotePrefix="1" applyNumberFormat="1" applyFont="1" applyFill="1" applyAlignment="1">
      <alignment horizontal="center" vertical="center" wrapText="1"/>
    </xf>
    <xf numFmtId="49" fontId="218" fillId="19" borderId="0" xfId="2" applyNumberFormat="1" applyFont="1" applyFill="1" applyAlignment="1">
      <alignment horizontal="center" vertical="center" wrapText="1"/>
    </xf>
    <xf numFmtId="0" fontId="105" fillId="19" borderId="0" xfId="0" quotePrefix="1" applyFont="1" applyFill="1" applyAlignment="1">
      <alignment horizontal="left" vertical="center"/>
    </xf>
    <xf numFmtId="0" fontId="143" fillId="19" borderId="0" xfId="0" applyFont="1" applyFill="1" applyAlignment="1">
      <alignment horizontal="center" vertical="center"/>
    </xf>
    <xf numFmtId="49" fontId="4" fillId="26" borderId="0" xfId="0" applyNumberFormat="1" applyFont="1" applyFill="1" applyAlignment="1">
      <alignment horizontal="center" vertical="center" wrapText="1"/>
    </xf>
    <xf numFmtId="0" fontId="34" fillId="10" borderId="29" xfId="0" applyFont="1" applyFill="1" applyBorder="1" applyAlignment="1">
      <alignment horizontal="center" vertical="center"/>
    </xf>
    <xf numFmtId="49" fontId="3" fillId="20" borderId="0" xfId="0" applyNumberFormat="1" applyFont="1" applyFill="1" applyAlignment="1">
      <alignment horizontal="left" vertical="justify" wrapText="1"/>
    </xf>
    <xf numFmtId="0" fontId="34" fillId="11" borderId="0" xfId="0" applyFont="1" applyFill="1" applyAlignment="1">
      <alignment horizontal="center" vertical="center"/>
    </xf>
    <xf numFmtId="0" fontId="33" fillId="0" borderId="0" xfId="0" applyFont="1">
      <alignment vertical="center"/>
    </xf>
    <xf numFmtId="0" fontId="4" fillId="18" borderId="66" xfId="0" applyFont="1" applyFill="1" applyBorder="1" applyAlignment="1">
      <alignment horizontal="center" vertical="center"/>
    </xf>
    <xf numFmtId="0" fontId="4" fillId="18" borderId="63" xfId="0" applyFont="1" applyFill="1" applyBorder="1" applyAlignment="1">
      <alignment horizontal="center" vertical="center"/>
    </xf>
    <xf numFmtId="0" fontId="4" fillId="18" borderId="65" xfId="0" applyFont="1" applyFill="1" applyBorder="1" applyAlignment="1">
      <alignment horizontal="center" vertical="center"/>
    </xf>
    <xf numFmtId="0" fontId="127" fillId="19" borderId="0" xfId="0" applyFont="1" applyFill="1" applyAlignment="1">
      <alignment horizontal="center" vertical="center"/>
    </xf>
    <xf numFmtId="49" fontId="209" fillId="19" borderId="0" xfId="2" quotePrefix="1" applyNumberFormat="1" applyFont="1" applyFill="1" applyAlignment="1">
      <alignment horizontal="center" vertical="center" wrapText="1"/>
    </xf>
    <xf numFmtId="176" fontId="3" fillId="0" borderId="118" xfId="0" applyNumberFormat="1" applyFont="1" applyBorder="1" applyAlignment="1">
      <alignment horizontal="center" vertical="center" shrinkToFit="1"/>
    </xf>
    <xf numFmtId="0" fontId="154" fillId="0" borderId="98" xfId="0" applyFont="1" applyBorder="1" applyAlignment="1">
      <alignment horizontal="center" vertical="center" shrinkToFit="1"/>
    </xf>
    <xf numFmtId="0" fontId="154" fillId="0" borderId="77" xfId="0" applyFont="1" applyBorder="1" applyAlignment="1">
      <alignment horizontal="center" vertical="center" shrinkToFit="1"/>
    </xf>
    <xf numFmtId="0" fontId="3" fillId="0" borderId="86" xfId="0" applyFont="1" applyBorder="1" applyAlignment="1">
      <alignment horizontal="center" vertical="center" shrinkToFit="1"/>
    </xf>
    <xf numFmtId="0" fontId="3" fillId="0" borderId="7" xfId="0" applyFont="1" applyBorder="1" applyAlignment="1">
      <alignment horizontal="center" vertical="center" shrinkToFit="1"/>
    </xf>
    <xf numFmtId="176" fontId="154" fillId="0" borderId="98" xfId="0" applyNumberFormat="1" applyFont="1" applyBorder="1" applyAlignment="1">
      <alignment horizontal="center" vertical="center" shrinkToFit="1"/>
    </xf>
    <xf numFmtId="176" fontId="154" fillId="0" borderId="77" xfId="0" applyNumberFormat="1" applyFont="1" applyBorder="1" applyAlignment="1">
      <alignment horizontal="center" vertical="center" shrinkToFit="1"/>
    </xf>
    <xf numFmtId="176" fontId="3" fillId="0" borderId="86" xfId="0" applyNumberFormat="1" applyFont="1" applyBorder="1" applyAlignment="1">
      <alignment horizontal="center" vertical="center" shrinkToFit="1"/>
    </xf>
    <xf numFmtId="176" fontId="3" fillId="0" borderId="83" xfId="0" applyNumberFormat="1" applyFont="1" applyBorder="1" applyAlignment="1">
      <alignment horizontal="center" vertical="center" shrinkToFit="1"/>
    </xf>
    <xf numFmtId="176" fontId="100" fillId="0" borderId="68" xfId="0" applyNumberFormat="1" applyFont="1" applyBorder="1" applyAlignment="1">
      <alignment horizontal="center" vertical="center" shrinkToFit="1"/>
    </xf>
    <xf numFmtId="176" fontId="155" fillId="0" borderId="110" xfId="0" applyNumberFormat="1" applyFont="1" applyBorder="1" applyAlignment="1">
      <alignment horizontal="center" vertical="center" shrinkToFit="1"/>
    </xf>
    <xf numFmtId="176" fontId="155" fillId="0" borderId="111" xfId="0" applyNumberFormat="1" applyFont="1" applyBorder="1" applyAlignment="1">
      <alignment horizontal="center" vertical="center" shrinkToFit="1"/>
    </xf>
    <xf numFmtId="176" fontId="100" fillId="0" borderId="98" xfId="0" applyNumberFormat="1" applyFont="1" applyBorder="1" applyAlignment="1">
      <alignment horizontal="center" vertical="center" shrinkToFit="1"/>
    </xf>
    <xf numFmtId="0" fontId="3" fillId="3" borderId="72" xfId="0" applyFont="1" applyFill="1" applyBorder="1" applyAlignment="1">
      <alignment horizontal="center" vertical="center"/>
    </xf>
    <xf numFmtId="0" fontId="3" fillId="3" borderId="33" xfId="0" applyFont="1" applyFill="1" applyBorder="1" applyAlignment="1">
      <alignment horizontal="center" vertical="center"/>
    </xf>
    <xf numFmtId="0" fontId="3" fillId="3" borderId="31" xfId="0" applyFont="1" applyFill="1" applyBorder="1" applyAlignment="1">
      <alignment horizontal="center" vertical="center"/>
    </xf>
    <xf numFmtId="0" fontId="3" fillId="0" borderId="44" xfId="0" quotePrefix="1" applyFont="1" applyBorder="1" applyAlignment="1">
      <alignment horizontal="center" vertical="center" shrinkToFit="1"/>
    </xf>
    <xf numFmtId="0" fontId="3" fillId="0" borderId="82" xfId="0" quotePrefix="1" applyFont="1" applyBorder="1" applyAlignment="1">
      <alignment horizontal="center" vertical="center" shrinkToFit="1"/>
    </xf>
    <xf numFmtId="176" fontId="3" fillId="0" borderId="98" xfId="0" applyNumberFormat="1" applyFont="1" applyBorder="1" applyAlignment="1">
      <alignment horizontal="center" vertical="center" shrinkToFit="1"/>
    </xf>
    <xf numFmtId="176" fontId="3" fillId="0" borderId="68" xfId="0" applyNumberFormat="1" applyFont="1" applyBorder="1" applyAlignment="1">
      <alignment horizontal="center" vertical="center" shrinkToFit="1"/>
    </xf>
    <xf numFmtId="0" fontId="3" fillId="0" borderId="86" xfId="0" applyFont="1" applyBorder="1" applyAlignment="1">
      <alignment vertical="center" shrinkToFit="1"/>
    </xf>
    <xf numFmtId="0" fontId="3" fillId="0" borderId="4" xfId="0" applyFont="1" applyBorder="1" applyAlignment="1">
      <alignment vertical="center" shrinkToFit="1"/>
    </xf>
    <xf numFmtId="0" fontId="3" fillId="0" borderId="83" xfId="0" applyFont="1" applyBorder="1" applyAlignment="1">
      <alignment vertical="center" shrinkToFit="1"/>
    </xf>
    <xf numFmtId="176" fontId="3" fillId="0" borderId="87" xfId="0" applyNumberFormat="1" applyFont="1" applyBorder="1" applyAlignment="1">
      <alignment horizontal="center" vertical="center" shrinkToFit="1"/>
    </xf>
    <xf numFmtId="176" fontId="3" fillId="0" borderId="117" xfId="0" applyNumberFormat="1" applyFont="1" applyBorder="1" applyAlignment="1">
      <alignment horizontal="center" vertical="center" shrinkToFit="1"/>
    </xf>
    <xf numFmtId="176" fontId="3" fillId="0" borderId="116" xfId="0" applyNumberFormat="1" applyFont="1" applyBorder="1" applyAlignment="1">
      <alignment horizontal="center" vertical="center" shrinkToFit="1"/>
    </xf>
    <xf numFmtId="0" fontId="3" fillId="0" borderId="44" xfId="0" applyFont="1" applyBorder="1" applyAlignment="1">
      <alignment vertical="center" shrinkToFit="1"/>
    </xf>
    <xf numFmtId="0" fontId="3" fillId="0" borderId="8" xfId="0" applyFont="1" applyBorder="1" applyAlignment="1">
      <alignment vertical="center" shrinkToFit="1"/>
    </xf>
    <xf numFmtId="0" fontId="3" fillId="0" borderId="82" xfId="0" applyFont="1" applyBorder="1" applyAlignment="1">
      <alignment vertical="center" shrinkToFit="1"/>
    </xf>
    <xf numFmtId="49" fontId="154" fillId="0" borderId="98" xfId="0" applyNumberFormat="1" applyFont="1" applyBorder="1" applyAlignment="1">
      <alignment vertical="center" shrinkToFit="1"/>
    </xf>
    <xf numFmtId="49" fontId="154" fillId="0" borderId="68" xfId="0" applyNumberFormat="1" applyFont="1" applyBorder="1" applyAlignment="1">
      <alignment vertical="center" shrinkToFit="1"/>
    </xf>
    <xf numFmtId="49" fontId="154" fillId="0" borderId="77" xfId="0" applyNumberFormat="1" applyFont="1" applyBorder="1" applyAlignment="1">
      <alignment vertical="center" shrinkToFit="1"/>
    </xf>
    <xf numFmtId="0" fontId="3" fillId="0" borderId="86" xfId="0" quotePrefix="1" applyFont="1" applyBorder="1" applyAlignment="1">
      <alignment horizontal="center" vertical="center" shrinkToFit="1"/>
    </xf>
    <xf numFmtId="0" fontId="3" fillId="0" borderId="83" xfId="0" quotePrefix="1" applyFont="1" applyBorder="1" applyAlignment="1">
      <alignment horizontal="center" vertical="center" shrinkToFit="1"/>
    </xf>
    <xf numFmtId="0" fontId="3" fillId="0" borderId="44" xfId="0" applyFont="1" applyBorder="1" applyAlignment="1">
      <alignment horizontal="center" vertical="center" shrinkToFit="1"/>
    </xf>
    <xf numFmtId="0" fontId="3" fillId="0" borderId="9" xfId="0" applyFont="1" applyBorder="1" applyAlignment="1">
      <alignment horizontal="center" vertical="center" shrinkToFit="1"/>
    </xf>
    <xf numFmtId="176" fontId="3" fillId="0" borderId="44" xfId="0" applyNumberFormat="1" applyFont="1" applyBorder="1" applyAlignment="1">
      <alignment horizontal="center" vertical="center" shrinkToFit="1"/>
    </xf>
    <xf numFmtId="176" fontId="3" fillId="0" borderId="82" xfId="0" applyNumberFormat="1" applyFont="1" applyBorder="1" applyAlignment="1">
      <alignment horizontal="center" vertical="center" shrinkToFit="1"/>
    </xf>
    <xf numFmtId="0" fontId="154" fillId="0" borderId="98" xfId="0" quotePrefix="1" applyFont="1" applyBorder="1" applyAlignment="1">
      <alignment horizontal="center" vertical="center" shrinkToFit="1"/>
    </xf>
    <xf numFmtId="0" fontId="154" fillId="0" borderId="77" xfId="0" quotePrefix="1" applyFont="1" applyBorder="1" applyAlignment="1">
      <alignment horizontal="center" vertical="center" shrinkToFit="1"/>
    </xf>
    <xf numFmtId="0" fontId="34" fillId="11" borderId="29" xfId="0" applyFont="1" applyFill="1" applyBorder="1" applyAlignment="1">
      <alignment horizontal="center" vertical="center"/>
    </xf>
    <xf numFmtId="176" fontId="154" fillId="0" borderId="68" xfId="0" applyNumberFormat="1" applyFont="1" applyBorder="1" applyAlignment="1">
      <alignment horizontal="center" vertical="center" shrinkToFit="1"/>
    </xf>
    <xf numFmtId="176" fontId="154" fillId="0" borderId="116" xfId="0" applyNumberFormat="1" applyFont="1" applyBorder="1" applyAlignment="1">
      <alignment horizontal="center" vertical="center" shrinkToFit="1"/>
    </xf>
    <xf numFmtId="176" fontId="100" fillId="0" borderId="96" xfId="0" applyNumberFormat="1" applyFont="1" applyBorder="1" applyAlignment="1">
      <alignment horizontal="center" vertical="center" shrinkToFit="1"/>
    </xf>
    <xf numFmtId="176" fontId="100" fillId="0" borderId="87" xfId="0" applyNumberFormat="1" applyFont="1" applyBorder="1" applyAlignment="1">
      <alignment horizontal="center" vertical="center" shrinkToFit="1"/>
    </xf>
    <xf numFmtId="176" fontId="155" fillId="0" borderId="68" xfId="0" applyNumberFormat="1" applyFont="1" applyBorder="1" applyAlignment="1">
      <alignment horizontal="center" vertical="center" shrinkToFit="1"/>
    </xf>
    <xf numFmtId="0" fontId="3" fillId="3" borderId="114" xfId="0" applyFont="1" applyFill="1" applyBorder="1" applyAlignment="1">
      <alignment horizontal="center" vertical="center"/>
    </xf>
    <xf numFmtId="0" fontId="3" fillId="3" borderId="115" xfId="0" applyFont="1" applyFill="1" applyBorder="1" applyAlignment="1">
      <alignment horizontal="center" vertical="center"/>
    </xf>
    <xf numFmtId="0" fontId="34" fillId="12" borderId="0" xfId="0" applyFont="1" applyFill="1" applyAlignment="1">
      <alignment horizontal="center" vertical="center"/>
    </xf>
    <xf numFmtId="0" fontId="209" fillId="19" borderId="0" xfId="2" applyFont="1" applyFill="1" applyAlignment="1">
      <alignment horizontal="center" vertical="center"/>
    </xf>
    <xf numFmtId="0" fontId="104" fillId="19" borderId="0" xfId="0" applyFont="1" applyFill="1" applyAlignment="1">
      <alignment horizontal="left" vertical="center"/>
    </xf>
    <xf numFmtId="176" fontId="105" fillId="19" borderId="0" xfId="0" applyNumberFormat="1" applyFont="1" applyFill="1" applyAlignment="1">
      <alignment horizontal="center" vertical="center"/>
    </xf>
    <xf numFmtId="176" fontId="104" fillId="19" borderId="0" xfId="0" applyNumberFormat="1" applyFont="1" applyFill="1" applyAlignment="1">
      <alignment horizontal="center" vertical="center"/>
    </xf>
    <xf numFmtId="0" fontId="195" fillId="19" borderId="0" xfId="0" applyFont="1" applyFill="1" applyAlignment="1">
      <alignment horizontal="center" vertical="center"/>
    </xf>
    <xf numFmtId="0" fontId="215" fillId="19" borderId="0" xfId="2" applyFont="1" applyFill="1" applyAlignment="1">
      <alignment horizontal="center" vertical="center"/>
    </xf>
    <xf numFmtId="0" fontId="3" fillId="3" borderId="25" xfId="0" applyFont="1" applyFill="1" applyBorder="1" applyAlignment="1">
      <alignment horizontal="center" vertical="center"/>
    </xf>
    <xf numFmtId="176" fontId="3" fillId="0" borderId="102" xfId="0" applyNumberFormat="1" applyFont="1" applyBorder="1" applyAlignment="1">
      <alignment horizontal="center" vertical="center" shrinkToFit="1"/>
    </xf>
    <xf numFmtId="176" fontId="3" fillId="0" borderId="90" xfId="0" applyNumberFormat="1" applyFont="1" applyBorder="1" applyAlignment="1">
      <alignment horizontal="center" vertical="center" shrinkToFit="1"/>
    </xf>
    <xf numFmtId="176" fontId="100" fillId="0" borderId="90" xfId="0" applyNumberFormat="1" applyFont="1" applyBorder="1" applyAlignment="1">
      <alignment horizontal="center" vertical="center" shrinkToFit="1"/>
    </xf>
    <xf numFmtId="176" fontId="100" fillId="0" borderId="102" xfId="0" applyNumberFormat="1" applyFont="1" applyBorder="1" applyAlignment="1">
      <alignment horizontal="center" vertical="center" shrinkToFit="1"/>
    </xf>
    <xf numFmtId="176" fontId="100" fillId="0" borderId="91" xfId="0" applyNumberFormat="1" applyFont="1" applyBorder="1" applyAlignment="1">
      <alignment horizontal="center" vertical="center" shrinkToFit="1"/>
    </xf>
    <xf numFmtId="176" fontId="3" fillId="0" borderId="91" xfId="0" applyNumberFormat="1" applyFont="1" applyBorder="1" applyAlignment="1">
      <alignment horizontal="center" vertical="center" shrinkToFit="1"/>
    </xf>
    <xf numFmtId="0" fontId="3" fillId="0" borderId="102" xfId="0" quotePrefix="1" applyFont="1" applyBorder="1" applyAlignment="1">
      <alignment vertical="center" shrinkToFit="1"/>
    </xf>
    <xf numFmtId="0" fontId="34" fillId="12" borderId="29" xfId="0" applyFont="1" applyFill="1" applyBorder="1" applyAlignment="1">
      <alignment horizontal="center" vertical="center"/>
    </xf>
    <xf numFmtId="0" fontId="83" fillId="0" borderId="0" xfId="0" applyFont="1" applyAlignment="1">
      <alignment vertical="center" shrinkToFit="1"/>
    </xf>
    <xf numFmtId="0" fontId="105" fillId="19" borderId="0" xfId="0" quotePrefix="1" applyFont="1" applyFill="1" applyAlignment="1">
      <alignment horizontal="center" vertical="center" wrapText="1"/>
    </xf>
    <xf numFmtId="0" fontId="171" fillId="19" borderId="0" xfId="0" quotePrefix="1" applyFont="1" applyFill="1" applyAlignment="1">
      <alignment horizontal="center" vertical="center" wrapText="1"/>
    </xf>
    <xf numFmtId="0" fontId="195" fillId="19" borderId="0" xfId="0" quotePrefix="1" applyFont="1" applyFill="1" applyAlignment="1">
      <alignment horizontal="center" vertical="center" wrapText="1"/>
    </xf>
    <xf numFmtId="176" fontId="100" fillId="0" borderId="90" xfId="0" quotePrefix="1" applyNumberFormat="1" applyFont="1" applyBorder="1" applyAlignment="1">
      <alignment horizontal="center" vertical="center"/>
    </xf>
    <xf numFmtId="0" fontId="0" fillId="0" borderId="0" xfId="0" applyAlignment="1">
      <alignment horizontal="center" vertical="center"/>
    </xf>
    <xf numFmtId="0" fontId="34" fillId="13" borderId="0" xfId="0" applyFont="1" applyFill="1" applyAlignment="1">
      <alignment horizontal="center" vertical="center"/>
    </xf>
    <xf numFmtId="0" fontId="34" fillId="0" borderId="0" xfId="0" applyFont="1" applyAlignment="1">
      <alignment horizontal="center" vertical="center"/>
    </xf>
    <xf numFmtId="0" fontId="212" fillId="19" borderId="0" xfId="2" quotePrefix="1" applyFont="1" applyFill="1" applyAlignment="1">
      <alignment horizontal="center" vertical="center" wrapText="1"/>
    </xf>
    <xf numFmtId="0" fontId="212" fillId="19" borderId="0" xfId="2" applyFont="1" applyFill="1" applyAlignment="1">
      <alignment horizontal="center" vertical="center"/>
    </xf>
    <xf numFmtId="0" fontId="219" fillId="19" borderId="0" xfId="2" quotePrefix="1" applyFont="1" applyFill="1" applyAlignment="1">
      <alignment horizontal="center" vertical="center" wrapText="1"/>
    </xf>
    <xf numFmtId="0" fontId="196" fillId="19" borderId="0" xfId="0" quotePrefix="1" applyFont="1" applyFill="1" applyAlignment="1">
      <alignment horizontal="center" vertical="center" wrapText="1"/>
    </xf>
    <xf numFmtId="49" fontId="4" fillId="20" borderId="0" xfId="0" applyNumberFormat="1" applyFont="1" applyFill="1" applyAlignment="1">
      <alignment horizontal="center" vertical="justify" wrapText="1"/>
    </xf>
    <xf numFmtId="0" fontId="34" fillId="13" borderId="29" xfId="0" applyFont="1" applyFill="1" applyBorder="1" applyAlignment="1">
      <alignment horizontal="center" vertical="center"/>
    </xf>
    <xf numFmtId="0" fontId="220" fillId="19" borderId="0" xfId="2" quotePrefix="1" applyFont="1" applyFill="1" applyAlignment="1">
      <alignment horizontal="center" vertical="center" wrapText="1"/>
    </xf>
    <xf numFmtId="49" fontId="3" fillId="0" borderId="90" xfId="0" quotePrefix="1" applyNumberFormat="1" applyFont="1" applyBorder="1" applyAlignment="1">
      <alignment horizontal="center" vertical="center" shrinkToFit="1"/>
    </xf>
    <xf numFmtId="49" fontId="3" fillId="0" borderId="91" xfId="0" quotePrefix="1" applyNumberFormat="1" applyFont="1" applyBorder="1" applyAlignment="1">
      <alignment horizontal="center" vertical="center" shrinkToFit="1"/>
    </xf>
    <xf numFmtId="49" fontId="100" fillId="0" borderId="90" xfId="0" quotePrefix="1" applyNumberFormat="1" applyFont="1" applyBorder="1" applyAlignment="1">
      <alignment horizontal="center" vertical="center" shrinkToFit="1"/>
    </xf>
    <xf numFmtId="0" fontId="3" fillId="0" borderId="0" xfId="0" applyFont="1" applyAlignment="1">
      <alignment vertical="center" shrinkToFit="1"/>
    </xf>
    <xf numFmtId="49" fontId="3" fillId="20" borderId="0" xfId="0" applyNumberFormat="1" applyFont="1" applyFill="1" applyAlignment="1">
      <alignment horizontal="center" vertical="justify" wrapText="1"/>
    </xf>
    <xf numFmtId="56" fontId="142" fillId="0" borderId="90" xfId="0" quotePrefix="1" applyNumberFormat="1" applyFont="1" applyBorder="1" applyAlignment="1">
      <alignment horizontal="center" vertical="center" shrinkToFit="1"/>
    </xf>
    <xf numFmtId="0" fontId="109" fillId="19" borderId="0" xfId="0" quotePrefix="1" applyFont="1" applyFill="1" applyAlignment="1">
      <alignment horizontal="center" vertical="center" wrapText="1"/>
    </xf>
    <xf numFmtId="0" fontId="109" fillId="19" borderId="0" xfId="0" quotePrefix="1" applyFont="1" applyFill="1" applyAlignment="1">
      <alignment horizontal="center" vertical="center"/>
    </xf>
    <xf numFmtId="49" fontId="221" fillId="19" borderId="0" xfId="2" quotePrefix="1" applyNumberFormat="1" applyFont="1" applyFill="1" applyAlignment="1">
      <alignment horizontal="center" vertical="center" wrapText="1"/>
    </xf>
    <xf numFmtId="0" fontId="3" fillId="0" borderId="4" xfId="0" quotePrefix="1" applyFont="1" applyBorder="1" applyAlignment="1">
      <alignment horizontal="left" vertical="center" shrinkToFit="1"/>
    </xf>
    <xf numFmtId="56" fontId="100" fillId="0" borderId="4" xfId="0" quotePrefix="1" applyNumberFormat="1" applyFont="1" applyBorder="1" applyAlignment="1">
      <alignment horizontal="center" vertical="center" shrinkToFit="1"/>
    </xf>
    <xf numFmtId="56" fontId="100" fillId="0" borderId="7" xfId="0" quotePrefix="1" applyNumberFormat="1" applyFont="1" applyBorder="1" applyAlignment="1">
      <alignment horizontal="center" vertical="center" shrinkToFit="1"/>
    </xf>
    <xf numFmtId="56" fontId="3" fillId="0" borderId="4" xfId="0" quotePrefix="1" applyNumberFormat="1" applyFont="1" applyBorder="1" applyAlignment="1">
      <alignment horizontal="center" vertical="center" shrinkToFit="1"/>
    </xf>
    <xf numFmtId="56" fontId="3" fillId="0" borderId="8" xfId="0" quotePrefix="1" applyNumberFormat="1" applyFont="1" applyBorder="1" applyAlignment="1">
      <alignment horizontal="center" vertical="center" shrinkToFit="1"/>
    </xf>
    <xf numFmtId="0" fontId="95" fillId="21" borderId="0" xfId="0" applyFont="1" applyFill="1" applyAlignment="1">
      <alignment horizontal="left" vertical="center" indent="1"/>
    </xf>
    <xf numFmtId="56" fontId="3" fillId="0" borderId="8" xfId="0" quotePrefix="1" applyNumberFormat="1" applyFont="1" applyBorder="1" applyAlignment="1">
      <alignment horizontal="left" vertical="center" shrinkToFit="1"/>
    </xf>
    <xf numFmtId="0" fontId="3" fillId="3" borderId="84" xfId="0" applyFont="1" applyFill="1" applyBorder="1" applyAlignment="1">
      <alignment horizontal="left" vertical="center"/>
    </xf>
    <xf numFmtId="0" fontId="3" fillId="3" borderId="84" xfId="0" applyFont="1" applyFill="1" applyBorder="1" applyAlignment="1">
      <alignment horizontal="center" vertical="center"/>
    </xf>
    <xf numFmtId="0" fontId="3" fillId="3" borderId="85" xfId="0" applyFont="1" applyFill="1" applyBorder="1" applyAlignment="1">
      <alignment horizontal="center" vertical="center"/>
    </xf>
    <xf numFmtId="56" fontId="100" fillId="0" borderId="8" xfId="0" quotePrefix="1" applyNumberFormat="1" applyFont="1" applyBorder="1" applyAlignment="1">
      <alignment horizontal="center" vertical="center" shrinkToFit="1"/>
    </xf>
    <xf numFmtId="56" fontId="100" fillId="0" borderId="9" xfId="0" quotePrefix="1" applyNumberFormat="1" applyFont="1" applyBorder="1" applyAlignment="1">
      <alignment horizontal="center" vertical="center" shrinkToFit="1"/>
    </xf>
  </cellXfs>
  <cellStyles count="6">
    <cellStyle name="ハイパーリンク" xfId="2" builtinId="8"/>
    <cellStyle name="通貨" xfId="5" builtinId="7"/>
    <cellStyle name="標準" xfId="0" builtinId="0"/>
    <cellStyle name="標準 2" xfId="3"/>
    <cellStyle name="標準 3" xfId="4"/>
    <cellStyle name="標準_スケジュール_ECU KANSAI_15 October 2006 to 30 November 2006" xfId="1"/>
  </cellStyles>
  <dxfs count="2">
    <dxf>
      <font>
        <strike val="0"/>
        <color theme="9"/>
      </font>
    </dxf>
    <dxf>
      <font>
        <strike val="0"/>
        <color theme="9"/>
      </font>
    </dxf>
  </dxfs>
  <tableStyles count="0" defaultTableStyle="TableStyleMedium2" defaultPivotStyle="PivotStyleLight16"/>
  <colors>
    <mruColors>
      <color rgb="FF4F6228"/>
      <color rgb="FF3333FF"/>
      <color rgb="FF003399"/>
      <color rgb="FFFF66CC"/>
      <color rgb="FFE4E4BC"/>
      <color rgb="FF336699"/>
      <color rgb="FFEFECB1"/>
      <color rgb="FF4BACC6"/>
      <color rgb="FF00FF00"/>
      <color rgb="FFE59C0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gif"/><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8.png"/><Relationship Id="rId1" Type="http://schemas.openxmlformats.org/officeDocument/2006/relationships/image" Target="../media/image2.gif"/></Relationships>
</file>

<file path=xl/drawings/_rels/drawing15.xml.rels><?xml version="1.0" encoding="UTF-8" standalone="yes"?>
<Relationships xmlns="http://schemas.openxmlformats.org/package/2006/relationships"><Relationship Id="rId1" Type="http://schemas.openxmlformats.org/officeDocument/2006/relationships/image" Target="../media/image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7.png"/></Relationships>
</file>

<file path=xl/drawings/_rels/drawing17.xml.rels><?xml version="1.0" encoding="UTF-8" standalone="yes"?>
<Relationships xmlns="http://schemas.openxmlformats.org/package/2006/relationships"><Relationship Id="rId1" Type="http://schemas.openxmlformats.org/officeDocument/2006/relationships/image" Target="../media/image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7.png"/></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gif"/><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gif"/></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0.png"/><Relationship Id="rId1" Type="http://schemas.openxmlformats.org/officeDocument/2006/relationships/image" Target="../media/image2.gif"/></Relationships>
</file>

<file path=xl/drawings/_rels/drawing21.xml.rels><?xml version="1.0" encoding="UTF-8" standalone="yes"?>
<Relationships xmlns="http://schemas.openxmlformats.org/package/2006/relationships"><Relationship Id="rId1" Type="http://schemas.openxmlformats.org/officeDocument/2006/relationships/image" Target="../media/image7.png"/></Relationships>
</file>

<file path=xl/drawings/_rels/drawing22.xml.rels><?xml version="1.0" encoding="UTF-8" standalone="yes"?>
<Relationships xmlns="http://schemas.openxmlformats.org/package/2006/relationships"><Relationship Id="rId1" Type="http://schemas.openxmlformats.org/officeDocument/2006/relationships/image" Target="../media/image7.png"/></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2.png"/><Relationship Id="rId1" Type="http://schemas.openxmlformats.org/officeDocument/2006/relationships/image" Target="../media/image11.gif"/></Relationships>
</file>

<file path=xl/drawings/_rels/drawing24.xml.rels><?xml version="1.0" encoding="UTF-8" standalone="yes"?>
<Relationships xmlns="http://schemas.openxmlformats.org/package/2006/relationships"><Relationship Id="rId1" Type="http://schemas.openxmlformats.org/officeDocument/2006/relationships/image" Target="../media/image7.png"/></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0.png"/><Relationship Id="rId1" Type="http://schemas.openxmlformats.org/officeDocument/2006/relationships/image" Target="../media/image11.gif"/></Relationships>
</file>

<file path=xl/drawings/_rels/drawing26.xml.rels><?xml version="1.0" encoding="UTF-8" standalone="yes"?>
<Relationships xmlns="http://schemas.openxmlformats.org/package/2006/relationships"><Relationship Id="rId1" Type="http://schemas.openxmlformats.org/officeDocument/2006/relationships/image" Target="../media/image7.png"/></Relationships>
</file>

<file path=xl/drawings/_rels/drawing27.xml.rels><?xml version="1.0" encoding="UTF-8" standalone="yes"?>
<Relationships xmlns="http://schemas.openxmlformats.org/package/2006/relationships"><Relationship Id="rId1" Type="http://schemas.openxmlformats.org/officeDocument/2006/relationships/image" Target="../media/image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7.png"/></Relationships>
</file>

<file path=xl/drawings/_rels/drawing29.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5.png"/><Relationship Id="rId1" Type="http://schemas.openxmlformats.org/officeDocument/2006/relationships/image" Target="../media/image2.gif"/></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8.png"/><Relationship Id="rId1" Type="http://schemas.openxmlformats.org/officeDocument/2006/relationships/image" Target="../media/image2.gif"/></Relationships>
</file>

<file path=xl/drawings/_rels/drawing31.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5.png"/><Relationship Id="rId1" Type="http://schemas.openxmlformats.org/officeDocument/2006/relationships/image" Target="../media/image2.gif"/></Relationships>
</file>

<file path=xl/drawings/_rels/drawing3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3.xml.rels><?xml version="1.0" encoding="UTF-8" standalone="yes"?>
<Relationships xmlns="http://schemas.openxmlformats.org/package/2006/relationships"><Relationship Id="rId1" Type="http://schemas.openxmlformats.org/officeDocument/2006/relationships/image" Target="../media/image7.png"/></Relationships>
</file>

<file path=xl/drawings/_rels/drawing34.xml.rels><?xml version="1.0" encoding="UTF-8" standalone="yes"?>
<Relationships xmlns="http://schemas.openxmlformats.org/package/2006/relationships"><Relationship Id="rId1" Type="http://schemas.openxmlformats.org/officeDocument/2006/relationships/image" Target="../media/image7.png"/></Relationships>
</file>

<file path=xl/drawings/_rels/drawing35.xml.rels><?xml version="1.0" encoding="UTF-8" standalone="yes"?>
<Relationships xmlns="http://schemas.openxmlformats.org/package/2006/relationships"><Relationship Id="rId1" Type="http://schemas.openxmlformats.org/officeDocument/2006/relationships/image" Target="../media/image7.png"/></Relationships>
</file>

<file path=xl/drawings/_rels/drawing36.xml.rels><?xml version="1.0" encoding="UTF-8" standalone="yes"?>
<Relationships xmlns="http://schemas.openxmlformats.org/package/2006/relationships"><Relationship Id="rId1" Type="http://schemas.openxmlformats.org/officeDocument/2006/relationships/image" Target="../media/image7.png"/></Relationships>
</file>

<file path=xl/drawings/_rels/drawing37.xml.rels><?xml version="1.0" encoding="UTF-8" standalone="yes"?>
<Relationships xmlns="http://schemas.openxmlformats.org/package/2006/relationships"><Relationship Id="rId1" Type="http://schemas.openxmlformats.org/officeDocument/2006/relationships/image" Target="../media/image7.png"/></Relationships>
</file>

<file path=xl/drawings/_rels/drawing38.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5.png"/><Relationship Id="rId1" Type="http://schemas.openxmlformats.org/officeDocument/2006/relationships/image" Target="../media/image2.gif"/></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5.png"/><Relationship Id="rId1" Type="http://schemas.openxmlformats.org/officeDocument/2006/relationships/image" Target="../media/image2.gif"/></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gif"/><Relationship Id="rId1" Type="http://schemas.openxmlformats.org/officeDocument/2006/relationships/image" Target="../media/image6.png"/></Relationships>
</file>

<file path=xl/drawings/_rels/drawing40.xml.rels><?xml version="1.0" encoding="UTF-8" standalone="yes"?>
<Relationships xmlns="http://schemas.openxmlformats.org/package/2006/relationships"><Relationship Id="rId1" Type="http://schemas.openxmlformats.org/officeDocument/2006/relationships/image" Target="../media/image7.png"/></Relationships>
</file>

<file path=xl/drawings/_rels/drawing4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5.png"/><Relationship Id="rId1" Type="http://schemas.openxmlformats.org/officeDocument/2006/relationships/image" Target="../media/image2.gif"/><Relationship Id="rId4" Type="http://schemas.openxmlformats.org/officeDocument/2006/relationships/image" Target="../media/image17.png"/></Relationships>
</file>

<file path=xl/drawings/_rels/drawing42.xml.rels><?xml version="1.0" encoding="UTF-8" standalone="yes"?>
<Relationships xmlns="http://schemas.openxmlformats.org/package/2006/relationships"><Relationship Id="rId1" Type="http://schemas.openxmlformats.org/officeDocument/2006/relationships/image" Target="../media/image7.png"/></Relationships>
</file>

<file path=xl/drawings/_rels/drawing4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8.png"/><Relationship Id="rId1" Type="http://schemas.openxmlformats.org/officeDocument/2006/relationships/image" Target="../media/image2.gif"/></Relationships>
</file>

<file path=xl/drawings/_rels/drawing45.xml.rels><?xml version="1.0" encoding="UTF-8" standalone="yes"?>
<Relationships xmlns="http://schemas.openxmlformats.org/package/2006/relationships"><Relationship Id="rId1" Type="http://schemas.openxmlformats.org/officeDocument/2006/relationships/image" Target="../media/image7.png"/></Relationships>
</file>

<file path=xl/drawings/_rels/drawing46.xml.rels><?xml version="1.0" encoding="UTF-8" standalone="yes"?>
<Relationships xmlns="http://schemas.openxmlformats.org/package/2006/relationships"><Relationship Id="rId1" Type="http://schemas.openxmlformats.org/officeDocument/2006/relationships/image" Target="../media/image7.png"/></Relationships>
</file>

<file path=xl/drawings/_rels/drawing4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2.gif"/></Relationships>
</file>

<file path=xl/drawings/_rels/drawing48.xml.rels><?xml version="1.0" encoding="UTF-8" standalone="yes"?>
<Relationships xmlns="http://schemas.openxmlformats.org/package/2006/relationships"><Relationship Id="rId1" Type="http://schemas.openxmlformats.org/officeDocument/2006/relationships/image" Target="../media/image7.png"/></Relationships>
</file>

<file path=xl/drawings/_rels/drawing49.xml.rels><?xml version="1.0" encoding="UTF-8" standalone="yes"?>
<Relationships xmlns="http://schemas.openxmlformats.org/package/2006/relationships"><Relationship Id="rId1" Type="http://schemas.openxmlformats.org/officeDocument/2006/relationships/image" Target="../media/image7.png"/></Relationships>
</file>

<file path=xl/drawings/_rels/drawing5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image" Target="../media/image2.gif"/></Relationships>
</file>

<file path=xl/drawings/_rels/drawing51.xml.rels><?xml version="1.0" encoding="UTF-8" standalone="yes"?>
<Relationships xmlns="http://schemas.openxmlformats.org/package/2006/relationships"><Relationship Id="rId1" Type="http://schemas.openxmlformats.org/officeDocument/2006/relationships/image" Target="../media/image7.png"/></Relationships>
</file>

<file path=xl/drawings/_rels/drawing52.xml.rels><?xml version="1.0" encoding="UTF-8" standalone="yes"?>
<Relationships xmlns="http://schemas.openxmlformats.org/package/2006/relationships"><Relationship Id="rId1" Type="http://schemas.openxmlformats.org/officeDocument/2006/relationships/image" Target="../media/image7.png"/></Relationships>
</file>

<file path=xl/drawings/_rels/drawing5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2.gif"/></Relationships>
</file>

<file path=xl/drawings/_rels/drawing5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5.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6.png"/><Relationship Id="rId1" Type="http://schemas.openxmlformats.org/officeDocument/2006/relationships/image" Target="../media/image2.gif"/></Relationships>
</file>

<file path=xl/drawings/_rels/drawing56.xml.rels><?xml version="1.0" encoding="UTF-8" standalone="yes"?>
<Relationships xmlns="http://schemas.openxmlformats.org/package/2006/relationships"><Relationship Id="rId1" Type="http://schemas.openxmlformats.org/officeDocument/2006/relationships/image" Target="../media/image7.png"/></Relationships>
</file>

<file path=xl/drawings/_rels/drawing57.xml.rels><?xml version="1.0" encoding="UTF-8" standalone="yes"?>
<Relationships xmlns="http://schemas.openxmlformats.org/package/2006/relationships"><Relationship Id="rId1" Type="http://schemas.openxmlformats.org/officeDocument/2006/relationships/image" Target="../media/image7.png"/></Relationships>
</file>

<file path=xl/drawings/_rels/drawing58.xml.rels><?xml version="1.0" encoding="UTF-8" standalone="yes"?>
<Relationships xmlns="http://schemas.openxmlformats.org/package/2006/relationships"><Relationship Id="rId1" Type="http://schemas.openxmlformats.org/officeDocument/2006/relationships/image" Target="../media/image7.png"/></Relationships>
</file>

<file path=xl/drawings/_rels/drawing5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2.gif"/></Relationships>
</file>

<file path=xl/drawings/_rels/drawing6.xml.rels><?xml version="1.0" encoding="UTF-8" standalone="yes"?>
<Relationships xmlns="http://schemas.openxmlformats.org/package/2006/relationships"><Relationship Id="rId2" Type="http://schemas.openxmlformats.org/officeDocument/2006/relationships/hyperlink" Target="file:///C:\Users\user\Desktop\&#12304;&#36664;&#20986;&#12305;&#26481;&#20140;CFS-&#12488;&#12521;&#12483;&#12463;&#20104;&#32004;&#21463;&#20184;&#12471;&#12473;&#12486;&#12512;&#23566;&#20837;&#12398;&#12372;&#26696;&#20869;.pdf" TargetMode="External"/><Relationship Id="rId1" Type="http://schemas.openxmlformats.org/officeDocument/2006/relationships/image" Target="../media/image7.png"/></Relationships>
</file>

<file path=xl/drawings/_rels/drawing60.xml.rels><?xml version="1.0" encoding="UTF-8" standalone="yes"?>
<Relationships xmlns="http://schemas.openxmlformats.org/package/2006/relationships"><Relationship Id="rId1" Type="http://schemas.openxmlformats.org/officeDocument/2006/relationships/image" Target="../media/image7.png"/></Relationships>
</file>

<file path=xl/drawings/_rels/drawing61.xml.rels><?xml version="1.0" encoding="UTF-8" standalone="yes"?>
<Relationships xmlns="http://schemas.openxmlformats.org/package/2006/relationships"><Relationship Id="rId1" Type="http://schemas.openxmlformats.org/officeDocument/2006/relationships/image" Target="../media/image7.png"/></Relationships>
</file>

<file path=xl/drawings/_rels/drawing62.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4.png"/><Relationship Id="rId1" Type="http://schemas.openxmlformats.org/officeDocument/2006/relationships/image" Target="../media/image2.gif"/></Relationships>
</file>

<file path=xl/drawings/_rels/drawing63.xml.rels><?xml version="1.0" encoding="UTF-8" standalone="yes"?>
<Relationships xmlns="http://schemas.openxmlformats.org/package/2006/relationships"><Relationship Id="rId1" Type="http://schemas.openxmlformats.org/officeDocument/2006/relationships/image" Target="../media/image7.png"/></Relationships>
</file>

<file path=xl/drawings/_rels/drawing64.xml.rels><?xml version="1.0" encoding="UTF-8" standalone="yes"?>
<Relationships xmlns="http://schemas.openxmlformats.org/package/2006/relationships"><Relationship Id="rId1" Type="http://schemas.openxmlformats.org/officeDocument/2006/relationships/image" Target="../media/image7.png"/></Relationships>
</file>

<file path=xl/drawings/_rels/drawing6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image" Target="../media/image2.gif"/></Relationships>
</file>

<file path=xl/drawings/_rels/drawing67.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437356</xdr:colOff>
      <xdr:row>13</xdr:row>
      <xdr:rowOff>280194</xdr:rowOff>
    </xdr:from>
    <xdr:to>
      <xdr:col>16</xdr:col>
      <xdr:colOff>107155</xdr:colOff>
      <xdr:row>19</xdr:row>
      <xdr:rowOff>333967</xdr:rowOff>
    </xdr:to>
    <xdr:pic>
      <xdr:nvPicPr>
        <xdr:cNvPr id="2" name="図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a:stretch>
          <a:fillRect/>
        </a:stretch>
      </xdr:blipFill>
      <xdr:spPr>
        <a:xfrm>
          <a:off x="437356" y="7090569"/>
          <a:ext cx="9385299" cy="319702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5</xdr:col>
      <xdr:colOff>452782</xdr:colOff>
      <xdr:row>6</xdr:row>
      <xdr:rowOff>0</xdr:rowOff>
    </xdr:from>
    <xdr:ext cx="184731" cy="233397"/>
    <xdr:sp macro="" textlink="">
      <xdr:nvSpPr>
        <xdr:cNvPr id="5" name="テキスト ボックス 4">
          <a:extLst>
            <a:ext uri="{FF2B5EF4-FFF2-40B4-BE49-F238E27FC236}">
              <a16:creationId xmlns:a16="http://schemas.microsoft.com/office/drawing/2014/main" xmlns="" id="{00000000-0008-0000-0800-000005000000}"/>
            </a:ext>
          </a:extLst>
        </xdr:cNvPr>
        <xdr:cNvSpPr txBox="1"/>
      </xdr:nvSpPr>
      <xdr:spPr>
        <a:xfrm>
          <a:off x="2510182" y="12001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452782</xdr:colOff>
      <xdr:row>7</xdr:row>
      <xdr:rowOff>0</xdr:rowOff>
    </xdr:from>
    <xdr:ext cx="184731" cy="233397"/>
    <xdr:sp macro="" textlink="">
      <xdr:nvSpPr>
        <xdr:cNvPr id="6" name="テキスト ボックス 5">
          <a:extLst>
            <a:ext uri="{FF2B5EF4-FFF2-40B4-BE49-F238E27FC236}">
              <a16:creationId xmlns:a16="http://schemas.microsoft.com/office/drawing/2014/main" xmlns="" id="{00000000-0008-0000-0800-000006000000}"/>
            </a:ext>
          </a:extLst>
        </xdr:cNvPr>
        <xdr:cNvSpPr txBox="1"/>
      </xdr:nvSpPr>
      <xdr:spPr>
        <a:xfrm>
          <a:off x="2510182" y="137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14</xdr:col>
      <xdr:colOff>66261</xdr:colOff>
      <xdr:row>29</xdr:row>
      <xdr:rowOff>0</xdr:rowOff>
    </xdr:from>
    <xdr:to>
      <xdr:col>27</xdr:col>
      <xdr:colOff>282236</xdr:colOff>
      <xdr:row>32</xdr:row>
      <xdr:rowOff>23764</xdr:rowOff>
    </xdr:to>
    <xdr:grpSp>
      <xdr:nvGrpSpPr>
        <xdr:cNvPr id="2" name="グループ化 1">
          <a:extLst>
            <a:ext uri="{FF2B5EF4-FFF2-40B4-BE49-F238E27FC236}">
              <a16:creationId xmlns:a16="http://schemas.microsoft.com/office/drawing/2014/main" xmlns="" id="{00000000-0008-0000-0800-000002000000}"/>
            </a:ext>
          </a:extLst>
        </xdr:cNvPr>
        <xdr:cNvGrpSpPr/>
      </xdr:nvGrpSpPr>
      <xdr:grpSpPr>
        <a:xfrm>
          <a:off x="5463014" y="7664824"/>
          <a:ext cx="5227246" cy="776799"/>
          <a:chOff x="3746579" y="10248900"/>
          <a:chExt cx="9216946" cy="1219200"/>
        </a:xfrm>
      </xdr:grpSpPr>
      <xdr:pic>
        <xdr:nvPicPr>
          <xdr:cNvPr id="8" name="図 7">
            <a:extLst>
              <a:ext uri="{FF2B5EF4-FFF2-40B4-BE49-F238E27FC236}">
                <a16:creationId xmlns:a16="http://schemas.microsoft.com/office/drawing/2014/main" xmlns="" id="{00000000-0008-0000-0800-00000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9" name="図 8">
            <a:extLst>
              <a:ext uri="{FF2B5EF4-FFF2-40B4-BE49-F238E27FC236}">
                <a16:creationId xmlns:a16="http://schemas.microsoft.com/office/drawing/2014/main" xmlns="" id="{00000000-0008-0000-08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0</xdr:col>
      <xdr:colOff>28016</xdr:colOff>
      <xdr:row>17</xdr:row>
      <xdr:rowOff>43704</xdr:rowOff>
    </xdr:from>
    <xdr:ext cx="4355725" cy="2865343"/>
    <xdr:sp macro="" textlink="">
      <xdr:nvSpPr>
        <xdr:cNvPr id="3" name="テキスト ボックス 2">
          <a:extLst>
            <a:ext uri="{FF2B5EF4-FFF2-40B4-BE49-F238E27FC236}">
              <a16:creationId xmlns:a16="http://schemas.microsoft.com/office/drawing/2014/main" xmlns="" id="{00000000-0008-0000-0800-000003000000}"/>
            </a:ext>
          </a:extLst>
        </xdr:cNvPr>
        <xdr:cNvSpPr txBox="1"/>
      </xdr:nvSpPr>
      <xdr:spPr>
        <a:xfrm>
          <a:off x="28016" y="4537263"/>
          <a:ext cx="4355725" cy="2865343"/>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東</a:t>
          </a:r>
          <a:r>
            <a:rPr kumimoji="1" lang="ja-JP" altLang="en-US" sz="9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9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株式会社宇徳　東京フレートセンター　気付　オーシャンリンクス</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東京都品川区八潮</a:t>
          </a:r>
          <a:r>
            <a:rPr kumimoji="1" lang="en-US" altLang="ja-JP" sz="900">
              <a:solidFill>
                <a:schemeClr val="tx1"/>
              </a:solidFill>
              <a:latin typeface="BIZ UDPゴシック" panose="020B0400000000000000" pitchFamily="50" charset="-128"/>
              <a:ea typeface="BIZ UDPゴシック" panose="020B0400000000000000" pitchFamily="50" charset="-128"/>
            </a:rPr>
            <a:t>2‐8‐1</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TEL</a:t>
          </a:r>
          <a:r>
            <a:rPr kumimoji="1" lang="ja-JP" altLang="en-US" sz="90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03-3790-1241/FAX 03-3790-0803</a:t>
          </a: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保税名称 </a:t>
          </a:r>
          <a:r>
            <a:rPr kumimoji="1" lang="en-US" altLang="ja-JP" sz="900" baseline="0">
              <a:solidFill>
                <a:schemeClr val="tx1"/>
              </a:solidFill>
              <a:latin typeface="BIZ UDPゴシック" panose="020B0400000000000000" pitchFamily="50" charset="-128"/>
              <a:ea typeface="BIZ UDPゴシック" panose="020B0400000000000000" pitchFamily="50" charset="-128"/>
            </a:rPr>
            <a:t>: UTOC TFC H /W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NACCS</a:t>
          </a:r>
          <a:r>
            <a:rPr kumimoji="1" lang="ja-JP" altLang="en-US"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1FWC7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DOC</a:t>
          </a:r>
          <a:r>
            <a:rPr kumimoji="1" lang="ja-JP" altLang="en-US" sz="900">
              <a:solidFill>
                <a:schemeClr val="tx1"/>
              </a:solidFill>
              <a:latin typeface="BIZ UDPゴシック" panose="020B0400000000000000" pitchFamily="50" charset="-128"/>
              <a:ea typeface="BIZ UDPゴシック" panose="020B0400000000000000" pitchFamily="50" charset="-128"/>
            </a:rPr>
            <a:t>送付先</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tx1"/>
              </a:solidFill>
              <a:latin typeface="BIZ UDPゴシック" panose="020B0400000000000000" pitchFamily="50" charset="-128"/>
              <a:ea typeface="BIZ UDPゴシック" panose="020B0400000000000000" pitchFamily="50" charset="-128"/>
            </a:rPr>
            <a:t>tyo_exp_document@utoc.co.jp</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②B/L</a:t>
          </a:r>
          <a:r>
            <a:rPr kumimoji="1" lang="ja-JP" altLang="en-US" sz="9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900">
              <a:solidFill>
                <a:schemeClr val="tx1"/>
              </a:solidFill>
              <a:latin typeface="BIZ UDPゴシック" panose="020B0400000000000000" pitchFamily="50" charset="-128"/>
              <a:ea typeface="BIZ UDPゴシック" panose="020B0400000000000000" pitchFamily="50" charset="-128"/>
            </a:rPr>
            <a:t>docs-tokyo@oceanlinks.co.jp</a:t>
          </a: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1CUTK(</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イチシーユーティーケー）</a:t>
          </a:r>
          <a:endPar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下記</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URL</a:t>
          </a:r>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より</a:t>
          </a:r>
          <a:r>
            <a:rPr kumimoji="1" lang="ja-JP" altLang="en-US"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貨物搬入の事前予約・搬入確認いただけます。</a:t>
          </a:r>
          <a:endPar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https://www.utoc.co.jp/operation/uciom/</a:t>
          </a:r>
          <a:endParaRPr kumimoji="1" lang="ja-JP" altLang="en-US" sz="900">
            <a:solidFill>
              <a:schemeClr val="accent3">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11</xdr:col>
      <xdr:colOff>228039</xdr:colOff>
      <xdr:row>17</xdr:row>
      <xdr:rowOff>62754</xdr:rowOff>
    </xdr:from>
    <xdr:ext cx="5195608" cy="2720788"/>
    <xdr:sp macro="" textlink="">
      <xdr:nvSpPr>
        <xdr:cNvPr id="10" name="テキスト ボックス 9">
          <a:extLst>
            <a:ext uri="{FF2B5EF4-FFF2-40B4-BE49-F238E27FC236}">
              <a16:creationId xmlns:a16="http://schemas.microsoft.com/office/drawing/2014/main" xmlns="" id="{00000000-0008-0000-0800-00000A000000}"/>
            </a:ext>
          </a:extLst>
        </xdr:cNvPr>
        <xdr:cNvSpPr txBox="1"/>
      </xdr:nvSpPr>
      <xdr:spPr>
        <a:xfrm>
          <a:off x="4912098" y="4556313"/>
          <a:ext cx="5195608" cy="2720788"/>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横</a:t>
          </a:r>
          <a:r>
            <a:rPr kumimoji="1" lang="ja-JP" altLang="en-US" sz="9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endParaRPr kumimoji="1" lang="ja-JP" altLang="en-US" sz="900" b="1">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神奈川県横浜市中区本牧埠頭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9-1</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TEL 045-264-7011/FAX 045-264-8036</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保税名称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保税蔵置場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NACCS: 2EWT8</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送付先：①搬入倉庫送信先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yok_exp_document@utoc.co.jp</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baseline="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900" baseline="0">
            <a:solidFill>
              <a:sysClr val="windowText" lastClr="000000"/>
            </a:solidFill>
            <a:latin typeface="BIZ UDPゴシック" panose="020B0400000000000000" pitchFamily="50" charset="-128"/>
            <a:ea typeface="BIZ UDPゴシック" panose="020B0400000000000000" pitchFamily="50" charset="-128"/>
          </a:endParaRPr>
        </a:p>
        <a:p>
          <a:pPr marL="0" marR="0" indent="0" defTabSz="914400" eaLnBrk="1" fontAlgn="auto" latinLnBrk="0" hangingPunct="1">
            <a:lnSpc>
              <a:spcPct val="150000"/>
            </a:lnSpc>
            <a:spcBef>
              <a:spcPts val="0"/>
            </a:spcBef>
            <a:spcAft>
              <a:spcPts val="0"/>
            </a:spcAft>
            <a:buClrTx/>
            <a:buSzTx/>
            <a:buFontTx/>
            <a:buNone/>
            <a:tabLst/>
            <a:defRPr/>
          </a:pP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ja-JP" altLang="en-US"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②B/L</a:t>
          </a:r>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作成部署送付先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docs-tokyo@oceanlinks.co.jp</a:t>
          </a:r>
          <a:endParaRPr kumimoji="0" lang="en-US" altLang="ja-JP" sz="9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kumimoji="0" lang="en-US" altLang="ja-JP"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2RUTK(</a:t>
          </a:r>
          <a:r>
            <a:rPr kumimoji="0" lang="ja-JP" altLang="en-US"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ニアールユーティーケー）</a:t>
          </a:r>
          <a:endParaRPr kumimoji="1" lang="en-US" altLang="ja-JP" sz="900" b="0" i="0" u="none" strike="noStrike"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下記</a:t>
          </a: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URL</a:t>
          </a:r>
          <a:r>
            <a:rPr kumimoji="1" lang="ja-JP" altLang="en-US"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の手順に沿って貨物搬入確認をお願いします。</a:t>
          </a:r>
          <a:endPar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https://www.utoc.co.jp/business/pdf/a6_export_mail_annai202208.pdf</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9</xdr:col>
      <xdr:colOff>317497</xdr:colOff>
      <xdr:row>5</xdr:row>
      <xdr:rowOff>0</xdr:rowOff>
    </xdr:from>
    <xdr:to>
      <xdr:col>14</xdr:col>
      <xdr:colOff>637760</xdr:colOff>
      <xdr:row>15</xdr:row>
      <xdr:rowOff>152400</xdr:rowOff>
    </xdr:to>
    <xdr:sp macro="" textlink="">
      <xdr:nvSpPr>
        <xdr:cNvPr id="2" name="テキスト ボックス 1">
          <a:extLst>
            <a:ext uri="{FF2B5EF4-FFF2-40B4-BE49-F238E27FC236}">
              <a16:creationId xmlns:a16="http://schemas.microsoft.com/office/drawing/2014/main" xmlns="" id="{00000000-0008-0000-0900-000002000000}"/>
            </a:ext>
          </a:extLst>
        </xdr:cNvPr>
        <xdr:cNvSpPr txBox="1"/>
      </xdr:nvSpPr>
      <xdr:spPr>
        <a:xfrm>
          <a:off x="7382562" y="1780761"/>
          <a:ext cx="3509068" cy="2488096"/>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indent="-171450">
            <a:buFont typeface="Wingdings" panose="05000000000000000000" pitchFamily="2" charset="2"/>
            <a:buChar char="l"/>
          </a:pPr>
          <a:endParaRPr lang="en-US" altLang="ja-JP" sz="1100" b="0" i="0" u="none" strike="noStrike" baseline="0">
            <a:solidFill>
              <a:schemeClr val="dk1"/>
            </a:solidFill>
            <a:latin typeface="+mn-lt"/>
            <a:ea typeface="+mn-ea"/>
            <a:cs typeface="+mn-cs"/>
          </a:endParaRPr>
        </a:p>
        <a:p>
          <a:pPr marL="171450" indent="-171450">
            <a:buFont typeface="Wingdings" panose="05000000000000000000" pitchFamily="2" charset="2"/>
            <a:buChar char="l"/>
          </a:pP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OSAKA</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受けの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BOOKING 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は</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日前日の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16:00</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までとなります。</a:t>
          </a:r>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現地</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TERMINAL</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に関して、日曜出港船は</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CENTRAL TERMINAL,</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　　　　　　　　その他</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UNIVERSAL TERMINAL</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となります。</a:t>
          </a:r>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 typeface="Wingdings" panose="05000000000000000000" pitchFamily="2" charset="2"/>
            <a:buNone/>
            <a:tabLst/>
            <a:defRPr/>
          </a:pPr>
          <a:r>
            <a:rPr kumimoji="0" lang="ja-JP" altLang="en-US" sz="800" b="0" i="0" u="none" strike="noStrike" kern="0" cap="none" spc="0" normalizeH="0" baseline="0" noProof="0">
              <a:ln>
                <a:noFill/>
              </a:ln>
              <a:solidFill>
                <a:srgbClr val="FF0000"/>
              </a:solidFill>
              <a:effectLst/>
              <a:uLnTx/>
              <a:uFillTx/>
              <a:latin typeface="BIZ UDPゴシック" panose="020B0400000000000000" pitchFamily="50" charset="-128"/>
              <a:ea typeface="BIZ UDPゴシック" panose="020B0400000000000000" pitchFamily="50" charset="-128"/>
              <a:cs typeface="+mn-cs"/>
            </a:rPr>
            <a:t>●</a:t>
          </a:r>
          <a:r>
            <a:rPr kumimoji="0" lang="en-US" altLang="ja-JP" sz="800" b="0" i="0" u="none" strike="noStrike" kern="0" cap="none" spc="0" normalizeH="0" baseline="0" noProof="0">
              <a:ln>
                <a:noFill/>
              </a:ln>
              <a:solidFill>
                <a:srgbClr val="FF0000"/>
              </a:solidFill>
              <a:effectLst/>
              <a:uLnTx/>
              <a:uFillTx/>
              <a:latin typeface="BIZ UDPゴシック" panose="020B0400000000000000" pitchFamily="50" charset="-128"/>
              <a:ea typeface="BIZ UDPゴシック" panose="020B0400000000000000" pitchFamily="50" charset="-128"/>
              <a:cs typeface="+mn-cs"/>
            </a:rPr>
            <a:t>GW</a:t>
          </a:r>
          <a:r>
            <a:rPr kumimoji="0" lang="ja-JP" altLang="en-US" sz="800" b="0" i="0" u="none" strike="noStrike" kern="0" cap="none" spc="0" normalizeH="0" baseline="0" noProof="0">
              <a:ln>
                <a:noFill/>
              </a:ln>
              <a:solidFill>
                <a:srgbClr val="FF0000"/>
              </a:solidFill>
              <a:effectLst/>
              <a:uLnTx/>
              <a:uFillTx/>
              <a:latin typeface="BIZ UDPゴシック" panose="020B0400000000000000" pitchFamily="50" charset="-128"/>
              <a:ea typeface="BIZ UDPゴシック" panose="020B0400000000000000" pitchFamily="50" charset="-128"/>
              <a:cs typeface="+mn-cs"/>
            </a:rPr>
            <a:t>期間のスケジュール調整の為、</a:t>
          </a:r>
          <a:r>
            <a:rPr kumimoji="0" lang="en-US" altLang="ja-JP" sz="800" b="0" i="0" u="none" strike="noStrike" kern="0" cap="none" spc="0" normalizeH="0" baseline="0" noProof="0">
              <a:ln>
                <a:noFill/>
              </a:ln>
              <a:solidFill>
                <a:srgbClr val="FF0000"/>
              </a:solidFill>
              <a:effectLst/>
              <a:uLnTx/>
              <a:uFillTx/>
              <a:latin typeface="BIZ UDPゴシック" panose="020B0400000000000000" pitchFamily="50" charset="-128"/>
              <a:ea typeface="BIZ UDPゴシック" panose="020B0400000000000000" pitchFamily="50" charset="-128"/>
              <a:cs typeface="+mn-cs"/>
            </a:rPr>
            <a:t>NO SERVICE</a:t>
          </a:r>
          <a:r>
            <a:rPr kumimoji="0" lang="ja-JP" altLang="en-US" sz="800" b="0" i="0" u="none" strike="noStrike" kern="0" cap="none" spc="0" normalizeH="0" baseline="0" noProof="0">
              <a:ln>
                <a:noFill/>
              </a:ln>
              <a:solidFill>
                <a:srgbClr val="FF0000"/>
              </a:solidFill>
              <a:effectLst/>
              <a:uLnTx/>
              <a:uFillTx/>
              <a:latin typeface="BIZ UDPゴシック" panose="020B0400000000000000" pitchFamily="50" charset="-128"/>
              <a:ea typeface="BIZ UDPゴシック" panose="020B0400000000000000" pitchFamily="50" charset="-128"/>
              <a:cs typeface="+mn-cs"/>
            </a:rPr>
            <a:t>となります。</a:t>
          </a:r>
          <a:endParaRPr kumimoji="0" lang="en-US" altLang="ja-JP" sz="800" b="0" i="0" u="none" strike="noStrike" kern="0" cap="none" spc="0" normalizeH="0" baseline="0" noProof="0">
            <a:ln>
              <a:noFill/>
            </a:ln>
            <a:solidFill>
              <a:srgbClr val="0070C0"/>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800" b="0" i="0" baseline="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800" b="0" i="0" baseline="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0" lang="en-US" altLang="ja-JP"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※GW</a:t>
          </a:r>
          <a:r>
            <a:rPr kumimoji="0" lang="ja-JP" altLang="en-US"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前後のスケジュールは、急遽変更となる場合がございますのでご注意ください。</a:t>
          </a:r>
          <a:endParaRPr kumimoji="0" lang="ja-JP" altLang="ja-JP"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800" b="0" i="0" baseline="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9</xdr:col>
      <xdr:colOff>314321</xdr:colOff>
      <xdr:row>4</xdr:row>
      <xdr:rowOff>8471</xdr:rowOff>
    </xdr:from>
    <xdr:to>
      <xdr:col>14</xdr:col>
      <xdr:colOff>629477</xdr:colOff>
      <xdr:row>5</xdr:row>
      <xdr:rowOff>0</xdr:rowOff>
    </xdr:to>
    <xdr:sp macro="" textlink="">
      <xdr:nvSpPr>
        <xdr:cNvPr id="3" name="テキスト ボックス 2">
          <a:extLst>
            <a:ext uri="{FF2B5EF4-FFF2-40B4-BE49-F238E27FC236}">
              <a16:creationId xmlns:a16="http://schemas.microsoft.com/office/drawing/2014/main" xmlns="" id="{00000000-0008-0000-0900-000003000000}"/>
            </a:ext>
          </a:extLst>
        </xdr:cNvPr>
        <xdr:cNvSpPr txBox="1"/>
      </xdr:nvSpPr>
      <xdr:spPr>
        <a:xfrm>
          <a:off x="7379386" y="1540754"/>
          <a:ext cx="3503961" cy="240007"/>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clientData/>
  </xdr:twoCellAnchor>
  <xdr:twoCellAnchor>
    <xdr:from>
      <xdr:col>5</xdr:col>
      <xdr:colOff>451790</xdr:colOff>
      <xdr:row>26</xdr:row>
      <xdr:rowOff>31197</xdr:rowOff>
    </xdr:from>
    <xdr:to>
      <xdr:col>10</xdr:col>
      <xdr:colOff>85035</xdr:colOff>
      <xdr:row>34</xdr:row>
      <xdr:rowOff>172026</xdr:rowOff>
    </xdr:to>
    <xdr:sp macro="" textlink="">
      <xdr:nvSpPr>
        <xdr:cNvPr id="11" name="テキスト ボックス 10">
          <a:extLst>
            <a:ext uri="{FF2B5EF4-FFF2-40B4-BE49-F238E27FC236}">
              <a16:creationId xmlns:a16="http://schemas.microsoft.com/office/drawing/2014/main" xmlns="" id="{00000000-0008-0000-0900-00000B000000}"/>
            </a:ext>
          </a:extLst>
        </xdr:cNvPr>
        <xdr:cNvSpPr txBox="1"/>
      </xdr:nvSpPr>
      <xdr:spPr>
        <a:xfrm>
          <a:off x="3955333" y="6706980"/>
          <a:ext cx="3020832" cy="1996133"/>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FF0000"/>
              </a:solidFill>
              <a:latin typeface="BIZ UDPゴシック" panose="020B0400000000000000" pitchFamily="50" charset="-128"/>
              <a:ea typeface="BIZ UDPゴシック" panose="020B0400000000000000" pitchFamily="50" charset="-128"/>
            </a:rPr>
            <a:t>- </a:t>
          </a:r>
          <a:r>
            <a:rPr kumimoji="1" lang="ja-JP" altLang="en-US" sz="7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7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650-0045</a:t>
          </a:r>
          <a:r>
            <a:rPr kumimoji="1" lang="en-US" altLang="ja-JP"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docs@oceanlinks.co.jp</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ACL </a:t>
          </a:r>
          <a:r>
            <a:rPr kumimoji="0" lang="ja-JP"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船会社 コード：</a:t>
          </a: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OCL1</a:t>
          </a:r>
          <a:r>
            <a:rPr kumimoji="0" lang="ja-JP"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（オーシーエルイチ）</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ACL </a:t>
          </a:r>
          <a:r>
            <a:rPr kumimoji="0" lang="ja-JP"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通知先コード：</a:t>
          </a: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4AOCL(</a:t>
          </a:r>
          <a:r>
            <a:rPr kumimoji="0" lang="ja-JP"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ヨンエーオーシーエル） </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通知先コード：</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3OKAM</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（サンオーケーエーエム）</a:t>
          </a:r>
        </a:p>
        <a:p>
          <a:pPr marL="0" indent="0">
            <a:lnSpc>
              <a:spcPct val="150000"/>
            </a:lnSpc>
            <a:buFontTx/>
            <a:buNone/>
          </a:pPr>
          <a:endParaRPr kumimoji="1" lang="ja-JP" altLang="en-US" sz="7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xdr:from>
      <xdr:col>9</xdr:col>
      <xdr:colOff>327024</xdr:colOff>
      <xdr:row>15</xdr:row>
      <xdr:rowOff>216804</xdr:rowOff>
    </xdr:from>
    <xdr:to>
      <xdr:col>14</xdr:col>
      <xdr:colOff>506945</xdr:colOff>
      <xdr:row>23</xdr:row>
      <xdr:rowOff>142875</xdr:rowOff>
    </xdr:to>
    <xdr:sp macro="" textlink="">
      <xdr:nvSpPr>
        <xdr:cNvPr id="29" name="正方形/長方形 28">
          <a:extLst>
            <a:ext uri="{FF2B5EF4-FFF2-40B4-BE49-F238E27FC236}">
              <a16:creationId xmlns:a16="http://schemas.microsoft.com/office/drawing/2014/main" xmlns="" id="{00000000-0008-0000-0900-00001D000000}"/>
            </a:ext>
          </a:extLst>
        </xdr:cNvPr>
        <xdr:cNvSpPr/>
      </xdr:nvSpPr>
      <xdr:spPr>
        <a:xfrm>
          <a:off x="7375524" y="4293504"/>
          <a:ext cx="3361271" cy="1754871"/>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10</xdr:col>
      <xdr:colOff>620240</xdr:colOff>
      <xdr:row>17</xdr:row>
      <xdr:rowOff>178253</xdr:rowOff>
    </xdr:from>
    <xdr:ext cx="3119782" cy="1170610"/>
    <xdr:sp macro="" textlink="">
      <xdr:nvSpPr>
        <xdr:cNvPr id="30" name="テキスト ボックス 29">
          <a:extLst>
            <a:ext uri="{FF2B5EF4-FFF2-40B4-BE49-F238E27FC236}">
              <a16:creationId xmlns:a16="http://schemas.microsoft.com/office/drawing/2014/main" xmlns="" id="{00000000-0008-0000-0900-00001E000000}"/>
            </a:ext>
          </a:extLst>
        </xdr:cNvPr>
        <xdr:cNvSpPr txBox="1"/>
      </xdr:nvSpPr>
      <xdr:spPr>
        <a:xfrm>
          <a:off x="8116415" y="4712153"/>
          <a:ext cx="3119782" cy="117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clientData/>
  </xdr:oneCellAnchor>
  <xdr:twoCellAnchor editAs="oneCell">
    <xdr:from>
      <xdr:col>10</xdr:col>
      <xdr:colOff>83154</xdr:colOff>
      <xdr:row>18</xdr:row>
      <xdr:rowOff>163984</xdr:rowOff>
    </xdr:from>
    <xdr:to>
      <xdr:col>11</xdr:col>
      <xdr:colOff>1617</xdr:colOff>
      <xdr:row>20</xdr:row>
      <xdr:rowOff>216398</xdr:rowOff>
    </xdr:to>
    <xdr:pic>
      <xdr:nvPicPr>
        <xdr:cNvPr id="31" name="図 30">
          <a:extLst>
            <a:ext uri="{FF2B5EF4-FFF2-40B4-BE49-F238E27FC236}">
              <a16:creationId xmlns:a16="http://schemas.microsoft.com/office/drawing/2014/main" xmlns="" id="{00000000-0008-0000-09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79329" y="4926484"/>
          <a:ext cx="534413" cy="509614"/>
        </a:xfrm>
        <a:prstGeom prst="rect">
          <a:avLst/>
        </a:prstGeom>
      </xdr:spPr>
    </xdr:pic>
    <xdr:clientData/>
  </xdr:twoCellAnchor>
  <xdr:oneCellAnchor>
    <xdr:from>
      <xdr:col>11</xdr:col>
      <xdr:colOff>221932</xdr:colOff>
      <xdr:row>16</xdr:row>
      <xdr:rowOff>106494</xdr:rowOff>
    </xdr:from>
    <xdr:ext cx="1202380" cy="366767"/>
    <xdr:sp macro="" textlink="">
      <xdr:nvSpPr>
        <xdr:cNvPr id="32" name="テキスト ボックス 31">
          <a:extLst>
            <a:ext uri="{FF2B5EF4-FFF2-40B4-BE49-F238E27FC236}">
              <a16:creationId xmlns:a16="http://schemas.microsoft.com/office/drawing/2014/main" xmlns="" id="{00000000-0008-0000-0900-000020000000}"/>
            </a:ext>
          </a:extLst>
        </xdr:cNvPr>
        <xdr:cNvSpPr txBox="1"/>
      </xdr:nvSpPr>
      <xdr:spPr>
        <a:xfrm>
          <a:off x="8403907" y="4411794"/>
          <a:ext cx="1202380" cy="3667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a:p>
          <a:endParaRPr kumimoji="1" lang="ja-JP" altLang="en-US" sz="1100"/>
        </a:p>
      </xdr:txBody>
    </xdr:sp>
    <xdr:clientData/>
  </xdr:oneCellAnchor>
  <xdr:oneCellAnchor>
    <xdr:from>
      <xdr:col>5</xdr:col>
      <xdr:colOff>721968</xdr:colOff>
      <xdr:row>2</xdr:row>
      <xdr:rowOff>53976</xdr:rowOff>
    </xdr:from>
    <xdr:ext cx="5632450" cy="239712"/>
    <xdr:sp macro="" textlink="">
      <xdr:nvSpPr>
        <xdr:cNvPr id="15" name="テキスト ボックス 14">
          <a:extLst>
            <a:ext uri="{FF2B5EF4-FFF2-40B4-BE49-F238E27FC236}">
              <a16:creationId xmlns:a16="http://schemas.microsoft.com/office/drawing/2014/main" xmlns="" id="{00000000-0008-0000-0900-00000F000000}"/>
            </a:ext>
          </a:extLst>
        </xdr:cNvPr>
        <xdr:cNvSpPr txBox="1"/>
      </xdr:nvSpPr>
      <xdr:spPr>
        <a:xfrm>
          <a:off x="4184098" y="1122433"/>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twoCellAnchor editAs="absolute">
    <xdr:from>
      <xdr:col>0</xdr:col>
      <xdr:colOff>0</xdr:colOff>
      <xdr:row>0</xdr:row>
      <xdr:rowOff>0</xdr:rowOff>
    </xdr:from>
    <xdr:to>
      <xdr:col>14</xdr:col>
      <xdr:colOff>516733</xdr:colOff>
      <xdr:row>0</xdr:row>
      <xdr:rowOff>822288</xdr:rowOff>
    </xdr:to>
    <xdr:pic>
      <xdr:nvPicPr>
        <xdr:cNvPr id="17" name="図 16">
          <a:extLst>
            <a:ext uri="{FF2B5EF4-FFF2-40B4-BE49-F238E27FC236}">
              <a16:creationId xmlns:a16="http://schemas.microsoft.com/office/drawing/2014/main" xmlns="" id="{00000000-0008-0000-09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9844386" cy="822288"/>
        </a:xfrm>
        <a:prstGeom prst="rect">
          <a:avLst/>
        </a:prstGeom>
      </xdr:spPr>
    </xdr:pic>
    <xdr:clientData/>
  </xdr:twoCellAnchor>
  <xdr:oneCellAnchor>
    <xdr:from>
      <xdr:col>10</xdr:col>
      <xdr:colOff>273050</xdr:colOff>
      <xdr:row>24</xdr:row>
      <xdr:rowOff>92074</xdr:rowOff>
    </xdr:from>
    <xdr:ext cx="2657475" cy="631825"/>
    <xdr:sp macro="" textlink="">
      <xdr:nvSpPr>
        <xdr:cNvPr id="16" name="テキスト ボックス 15">
          <a:extLst>
            <a:ext uri="{FF2B5EF4-FFF2-40B4-BE49-F238E27FC236}">
              <a16:creationId xmlns:a16="http://schemas.microsoft.com/office/drawing/2014/main" xmlns="" id="{00000000-0008-0000-0900-000010000000}"/>
            </a:ext>
          </a:extLst>
        </xdr:cNvPr>
        <xdr:cNvSpPr txBox="1"/>
      </xdr:nvSpPr>
      <xdr:spPr>
        <a:xfrm>
          <a:off x="7150100" y="6232524"/>
          <a:ext cx="2657475" cy="631825"/>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1100">
              <a:latin typeface="BIZ UDPゴシック" panose="020B0400000000000000" pitchFamily="50" charset="-128"/>
              <a:ea typeface="BIZ UDPゴシック" panose="020B0400000000000000" pitchFamily="50" charset="-128"/>
            </a:rPr>
            <a:t>1 BOOKING</a:t>
          </a:r>
          <a:r>
            <a:rPr kumimoji="1" lang="ja-JP" altLang="en-US" sz="1100">
              <a:latin typeface="BIZ UDPゴシック" panose="020B0400000000000000" pitchFamily="50" charset="-128"/>
              <a:ea typeface="BIZ UDPゴシック" panose="020B0400000000000000" pitchFamily="50" charset="-128"/>
            </a:rPr>
            <a:t>につき </a:t>
          </a:r>
          <a:r>
            <a:rPr kumimoji="1" lang="en-US" altLang="ja-JP" sz="1100">
              <a:latin typeface="BIZ UDPゴシック" panose="020B0400000000000000" pitchFamily="50" charset="-128"/>
              <a:ea typeface="BIZ UDPゴシック" panose="020B0400000000000000" pitchFamily="50" charset="-128"/>
            </a:rPr>
            <a:t/>
          </a:r>
          <a:br>
            <a:rPr kumimoji="1" lang="en-US" altLang="ja-JP" sz="1100">
              <a:latin typeface="BIZ UDPゴシック" panose="020B0400000000000000" pitchFamily="50" charset="-128"/>
              <a:ea typeface="BIZ UDPゴシック" panose="020B0400000000000000" pitchFamily="50" charset="-128"/>
            </a:rPr>
          </a:br>
          <a:r>
            <a:rPr kumimoji="1" lang="en-US" altLang="ja-JP" sz="1100">
              <a:latin typeface="BIZ UDPゴシック" panose="020B0400000000000000" pitchFamily="50" charset="-128"/>
              <a:ea typeface="BIZ UDPゴシック" panose="020B0400000000000000" pitchFamily="50" charset="-128"/>
            </a:rPr>
            <a:t>1 DOC</a:t>
          </a:r>
          <a:r>
            <a:rPr kumimoji="1" lang="ja-JP" altLang="en-US" sz="11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oneCellAnchor>
    <xdr:from>
      <xdr:col>1</xdr:col>
      <xdr:colOff>9785</xdr:colOff>
      <xdr:row>22</xdr:row>
      <xdr:rowOff>38100</xdr:rowOff>
    </xdr:from>
    <xdr:ext cx="6084336" cy="638175"/>
    <xdr:sp macro="" textlink="">
      <xdr:nvSpPr>
        <xdr:cNvPr id="18" name="テキスト ボックス 17">
          <a:extLst>
            <a:ext uri="{FF2B5EF4-FFF2-40B4-BE49-F238E27FC236}">
              <a16:creationId xmlns:a16="http://schemas.microsoft.com/office/drawing/2014/main" xmlns="" id="{00000000-0008-0000-0900-000012000000}"/>
            </a:ext>
          </a:extLst>
        </xdr:cNvPr>
        <xdr:cNvSpPr txBox="1"/>
      </xdr:nvSpPr>
      <xdr:spPr>
        <a:xfrm>
          <a:off x="428885" y="5715000"/>
          <a:ext cx="6084336" cy="638175"/>
        </a:xfrm>
        <a:prstGeom prst="rect">
          <a:avLst/>
        </a:prstGeom>
        <a:solidFill>
          <a:schemeClr val="accent3">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000">
              <a:latin typeface="BIZ UDPゴシック" panose="020B0400000000000000" pitchFamily="50" charset="-128"/>
              <a:ea typeface="BIZ UDPゴシック" panose="020B0400000000000000" pitchFamily="50" charset="-128"/>
            </a:rPr>
            <a:t>荷姿が </a:t>
          </a:r>
          <a:r>
            <a:rPr kumimoji="1" lang="en-US" altLang="ja-JP" sz="1000">
              <a:latin typeface="BIZ UDPゴシック" panose="020B0400000000000000" pitchFamily="50" charset="-128"/>
              <a:ea typeface="BIZ UDPゴシック" panose="020B0400000000000000" pitchFamily="50" charset="-128"/>
            </a:rPr>
            <a:t>PALLET / SKID / BUNDLE </a:t>
          </a:r>
          <a:r>
            <a:rPr kumimoji="1" lang="ja-JP" altLang="en-US" sz="1000">
              <a:latin typeface="BIZ UDPゴシック" panose="020B0400000000000000" pitchFamily="50" charset="-128"/>
              <a:ea typeface="BIZ UDPゴシック" panose="020B0400000000000000" pitchFamily="50" charset="-128"/>
            </a:rPr>
            <a:t>の場合は</a:t>
          </a:r>
          <a:r>
            <a:rPr kumimoji="1" lang="ja-JP" altLang="en-US" sz="1000" baseline="0">
              <a:latin typeface="BIZ UDPゴシック" panose="020B0400000000000000" pitchFamily="50" charset="-128"/>
              <a:ea typeface="BIZ UDPゴシック" panose="020B0400000000000000" pitchFamily="50" charset="-128"/>
            </a:rPr>
            <a:t> </a:t>
          </a:r>
          <a:r>
            <a:rPr kumimoji="1" lang="ja-JP" altLang="en-US" sz="1000">
              <a:latin typeface="BIZ UDPゴシック" panose="020B0400000000000000" pitchFamily="50" charset="-128"/>
              <a:ea typeface="BIZ UDPゴシック" panose="020B0400000000000000" pitchFamily="50" charset="-128"/>
            </a:rPr>
            <a:t>目視で数えられる内個数をご記載下さい。乙仲様</a:t>
          </a:r>
          <a:endParaRPr kumimoji="1" lang="en-US" altLang="ja-JP" sz="1000">
            <a:latin typeface="BIZ UDPゴシック" panose="020B0400000000000000" pitchFamily="50" charset="-128"/>
            <a:ea typeface="BIZ UDPゴシック" panose="020B0400000000000000" pitchFamily="50" charset="-128"/>
          </a:endParaRPr>
        </a:p>
        <a:p>
          <a:pPr algn="ctr"/>
          <a:r>
            <a:rPr kumimoji="1" lang="ja-JP" altLang="en-US" sz="1000">
              <a:latin typeface="BIZ UDPゴシック" panose="020B0400000000000000" pitchFamily="50" charset="-128"/>
              <a:ea typeface="BIZ UDPゴシック" panose="020B0400000000000000" pitchFamily="50" charset="-128"/>
            </a:rPr>
            <a:t>は弊社へ</a:t>
          </a:r>
          <a:r>
            <a:rPr kumimoji="1" lang="en-US" altLang="ja-JP" sz="1000">
              <a:latin typeface="BIZ UDPゴシック" panose="020B0400000000000000" pitchFamily="50" charset="-128"/>
              <a:ea typeface="BIZ UDPゴシック" panose="020B0400000000000000" pitchFamily="50" charset="-128"/>
            </a:rPr>
            <a:t>DOCK</a:t>
          </a:r>
          <a:r>
            <a:rPr kumimoji="1" lang="ja-JP" altLang="en-US" sz="1000">
              <a:latin typeface="BIZ UDPゴシック" panose="020B0400000000000000" pitchFamily="50" charset="-128"/>
              <a:ea typeface="BIZ UDPゴシック" panose="020B0400000000000000" pitchFamily="50" charset="-128"/>
            </a:rPr>
            <a:t>差入れ時に内個数ご記載宜しくお願い致します。</a:t>
          </a:r>
          <a:r>
            <a:rPr kumimoji="1" lang="en-US" altLang="ja-JP" sz="1000">
              <a:latin typeface="BIZ UDPゴシック" panose="020B0400000000000000" pitchFamily="50" charset="-128"/>
              <a:ea typeface="BIZ UDPゴシック" panose="020B0400000000000000" pitchFamily="50" charset="-128"/>
            </a:rPr>
            <a:t>CRATE / CASE</a:t>
          </a:r>
          <a:r>
            <a:rPr kumimoji="1" lang="ja-JP" altLang="en-US" sz="1000">
              <a:latin typeface="BIZ UDPゴシック" panose="020B0400000000000000" pitchFamily="50" charset="-128"/>
              <a:ea typeface="BIZ UDPゴシック" panose="020B0400000000000000" pitchFamily="50" charset="-128"/>
            </a:rPr>
            <a:t>は記載不要です。　</a:t>
          </a:r>
        </a:p>
      </xdr:txBody>
    </xdr:sp>
    <xdr:clientData/>
  </xdr:oneCellAnchor>
  <xdr:oneCellAnchor>
    <xdr:from>
      <xdr:col>12</xdr:col>
      <xdr:colOff>85726</xdr:colOff>
      <xdr:row>39</xdr:row>
      <xdr:rowOff>79375</xdr:rowOff>
    </xdr:from>
    <xdr:ext cx="2653419" cy="723900"/>
    <xdr:sp macro="" textlink="">
      <xdr:nvSpPr>
        <xdr:cNvPr id="4" name="テキスト ボックス 3">
          <a:extLst>
            <a:ext uri="{FF2B5EF4-FFF2-40B4-BE49-F238E27FC236}">
              <a16:creationId xmlns:a16="http://schemas.microsoft.com/office/drawing/2014/main" xmlns="" id="{00000000-0008-0000-0900-000004000000}"/>
            </a:ext>
          </a:extLst>
        </xdr:cNvPr>
        <xdr:cNvSpPr txBox="1"/>
      </xdr:nvSpPr>
      <xdr:spPr>
        <a:xfrm>
          <a:off x="8181976" y="9458325"/>
          <a:ext cx="2653419" cy="723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en-US" altLang="ja-JP" sz="1000">
            <a:latin typeface="BIZ UDPゴシック" panose="020B0400000000000000" pitchFamily="50" charset="-128"/>
            <a:ea typeface="BIZ UDPゴシック" panose="020B0400000000000000" pitchFamily="50" charset="-128"/>
          </a:endParaRPr>
        </a:p>
        <a:p>
          <a:r>
            <a:rPr kumimoji="1" lang="ja-JP" altLang="en-US" sz="1000">
              <a:latin typeface="BIZ UDPゴシック" panose="020B0400000000000000" pitchFamily="50" charset="-128"/>
              <a:ea typeface="BIZ UDPゴシック" panose="020B0400000000000000" pitchFamily="50" charset="-128"/>
            </a:rPr>
            <a:t>丸山物流株式会社</a:t>
          </a:r>
          <a:r>
            <a:rPr kumimoji="1" lang="en-US" altLang="ja-JP" sz="1000">
              <a:latin typeface="BIZ UDPゴシック" panose="020B0400000000000000" pitchFamily="50" charset="-128"/>
              <a:ea typeface="BIZ UDPゴシック" panose="020B0400000000000000" pitchFamily="50" charset="-128"/>
            </a:rPr>
            <a:t>Q-2</a:t>
          </a:r>
          <a:r>
            <a:rPr kumimoji="1" lang="ja-JP" altLang="en-US" sz="1000">
              <a:latin typeface="BIZ UDPゴシック" panose="020B0400000000000000" pitchFamily="50" charset="-128"/>
              <a:ea typeface="BIZ UDPゴシック" panose="020B0400000000000000" pitchFamily="50" charset="-128"/>
            </a:rPr>
            <a:t>営業所　気付　オーシャンリンクス</a:t>
          </a:r>
        </a:p>
        <a:p>
          <a:endParaRPr kumimoji="1" lang="en-US" altLang="ja-JP" sz="1000">
            <a:latin typeface="BIZ UDPゴシック" panose="020B0400000000000000" pitchFamily="50" charset="-128"/>
            <a:ea typeface="BIZ UDPゴシック" panose="020B0400000000000000" pitchFamily="50" charset="-128"/>
          </a:endParaRPr>
        </a:p>
      </xdr:txBody>
    </xdr:sp>
    <xdr:clientData/>
  </xdr:oneCellAnchor>
  <xdr:oneCellAnchor>
    <xdr:from>
      <xdr:col>18</xdr:col>
      <xdr:colOff>142876</xdr:colOff>
      <xdr:row>24</xdr:row>
      <xdr:rowOff>47625</xdr:rowOff>
    </xdr:from>
    <xdr:ext cx="2308324" cy="695325"/>
    <xdr:sp macro="" textlink="">
      <xdr:nvSpPr>
        <xdr:cNvPr id="7" name="テキスト ボックス 6">
          <a:extLst>
            <a:ext uri="{FF2B5EF4-FFF2-40B4-BE49-F238E27FC236}">
              <a16:creationId xmlns:a16="http://schemas.microsoft.com/office/drawing/2014/main" xmlns="" id="{00000000-0008-0000-0900-000007000000}"/>
            </a:ext>
          </a:extLst>
        </xdr:cNvPr>
        <xdr:cNvSpPr txBox="1"/>
      </xdr:nvSpPr>
      <xdr:spPr>
        <a:xfrm>
          <a:off x="11906251" y="6191250"/>
          <a:ext cx="2308324" cy="695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ja-JP" altLang="en-US" sz="1100">
            <a:latin typeface="BIZ UDPゴシック" panose="020B0400000000000000" pitchFamily="50" charset="-128"/>
            <a:ea typeface="BIZ UDPゴシック" panose="020B0400000000000000" pitchFamily="50" charset="-128"/>
          </a:endParaRPr>
        </a:p>
      </xdr:txBody>
    </xdr:sp>
    <xdr:clientData/>
  </xdr:oneCellAnchor>
  <xdr:twoCellAnchor editAs="oneCell">
    <xdr:from>
      <xdr:col>0</xdr:col>
      <xdr:colOff>0</xdr:colOff>
      <xdr:row>35</xdr:row>
      <xdr:rowOff>19050</xdr:rowOff>
    </xdr:from>
    <xdr:to>
      <xdr:col>14</xdr:col>
      <xdr:colOff>417667</xdr:colOff>
      <xdr:row>38</xdr:row>
      <xdr:rowOff>140047</xdr:rowOff>
    </xdr:to>
    <xdr:pic>
      <xdr:nvPicPr>
        <xdr:cNvPr id="6" name="図 5">
          <a:extLst>
            <a:ext uri="{FF2B5EF4-FFF2-40B4-BE49-F238E27FC236}">
              <a16:creationId xmlns:a16="http://schemas.microsoft.com/office/drawing/2014/main" xmlns="" id="{00000000-0008-0000-0900-000006000000}"/>
            </a:ext>
          </a:extLst>
        </xdr:cNvPr>
        <xdr:cNvPicPr>
          <a:picLocks noChangeAspect="1"/>
        </xdr:cNvPicPr>
      </xdr:nvPicPr>
      <xdr:blipFill rotWithShape="1">
        <a:blip xmlns:r="http://schemas.openxmlformats.org/officeDocument/2006/relationships" r:embed="rId3"/>
        <a:srcRect r="2845"/>
        <a:stretch/>
      </xdr:blipFill>
      <xdr:spPr>
        <a:xfrm>
          <a:off x="0" y="8667750"/>
          <a:ext cx="10647517" cy="698847"/>
        </a:xfrm>
        <a:prstGeom prst="rect">
          <a:avLst/>
        </a:prstGeom>
      </xdr:spPr>
    </xdr:pic>
    <xdr:clientData/>
  </xdr:twoCellAnchor>
  <xdr:twoCellAnchor>
    <xdr:from>
      <xdr:col>4</xdr:col>
      <xdr:colOff>234953</xdr:colOff>
      <xdr:row>27</xdr:row>
      <xdr:rowOff>171462</xdr:rowOff>
    </xdr:from>
    <xdr:to>
      <xdr:col>5</xdr:col>
      <xdr:colOff>88903</xdr:colOff>
      <xdr:row>28</xdr:row>
      <xdr:rowOff>169051</xdr:rowOff>
    </xdr:to>
    <xdr:sp macro="" textlink="">
      <xdr:nvSpPr>
        <xdr:cNvPr id="8" name="テキスト ボックス 7">
          <a:extLst>
            <a:ext uri="{FF2B5EF4-FFF2-40B4-BE49-F238E27FC236}">
              <a16:creationId xmlns:a16="http://schemas.microsoft.com/office/drawing/2014/main" xmlns="" id="{00000000-0008-0000-0900-000008000000}"/>
            </a:ext>
          </a:extLst>
        </xdr:cNvPr>
        <xdr:cNvSpPr txBox="1"/>
      </xdr:nvSpPr>
      <xdr:spPr>
        <a:xfrm>
          <a:off x="2984503" y="6997712"/>
          <a:ext cx="596900" cy="2261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en-US" altLang="ja-JP" sz="10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endParaRPr kumimoji="1" lang="en-US" altLang="ja-JP" sz="10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6</xdr:col>
      <xdr:colOff>517396</xdr:colOff>
      <xdr:row>25</xdr:row>
      <xdr:rowOff>34470</xdr:rowOff>
    </xdr:from>
    <xdr:to>
      <xdr:col>10</xdr:col>
      <xdr:colOff>370167</xdr:colOff>
      <xdr:row>28</xdr:row>
      <xdr:rowOff>96186</xdr:rowOff>
    </xdr:to>
    <xdr:sp macro="" textlink="">
      <xdr:nvSpPr>
        <xdr:cNvPr id="21" name="テキスト ボックス 20">
          <a:extLst>
            <a:ext uri="{FF2B5EF4-FFF2-40B4-BE49-F238E27FC236}">
              <a16:creationId xmlns:a16="http://schemas.microsoft.com/office/drawing/2014/main" xmlns="" id="{00000000-0008-0000-0900-000015000000}"/>
            </a:ext>
          </a:extLst>
        </xdr:cNvPr>
        <xdr:cNvSpPr txBox="1"/>
      </xdr:nvSpPr>
      <xdr:spPr>
        <a:xfrm>
          <a:off x="4752846" y="6403520"/>
          <a:ext cx="2494371" cy="7475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en-US" altLang="ja-JP" sz="1100">
            <a:latin typeface="BIZ UDPゴシック" panose="020B0400000000000000" pitchFamily="50" charset="-128"/>
            <a:ea typeface="BIZ UDPゴシック" panose="020B0400000000000000" pitchFamily="50" charset="-128"/>
          </a:endParaRPr>
        </a:p>
        <a:p>
          <a:endParaRPr kumimoji="1" lang="ja-JP" altLang="en-US" sz="1100">
            <a:latin typeface="BIZ UDPゴシック" panose="020B0400000000000000" pitchFamily="50" charset="-128"/>
            <a:ea typeface="BIZ UDPゴシック" panose="020B0400000000000000" pitchFamily="50" charset="-128"/>
          </a:endParaRPr>
        </a:p>
      </xdr:txBody>
    </xdr:sp>
    <xdr:clientData/>
  </xdr:twoCellAnchor>
  <xdr:oneCellAnchor>
    <xdr:from>
      <xdr:col>21</xdr:col>
      <xdr:colOff>452782</xdr:colOff>
      <xdr:row>9</xdr:row>
      <xdr:rowOff>0</xdr:rowOff>
    </xdr:from>
    <xdr:ext cx="184731" cy="233397"/>
    <xdr:sp macro="" textlink="">
      <xdr:nvSpPr>
        <xdr:cNvPr id="5" name="テキスト ボックス 4">
          <a:extLst>
            <a:ext uri="{FF2B5EF4-FFF2-40B4-BE49-F238E27FC236}">
              <a16:creationId xmlns:a16="http://schemas.microsoft.com/office/drawing/2014/main" xmlns="" id="{00000000-0008-0000-0900-000005000000}"/>
            </a:ext>
          </a:extLst>
        </xdr:cNvPr>
        <xdr:cNvSpPr txBox="1"/>
      </xdr:nvSpPr>
      <xdr:spPr>
        <a:xfrm>
          <a:off x="10965207" y="27908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10</xdr:row>
      <xdr:rowOff>0</xdr:rowOff>
    </xdr:from>
    <xdr:ext cx="184731" cy="233397"/>
    <xdr:sp macro="" textlink="">
      <xdr:nvSpPr>
        <xdr:cNvPr id="9" name="テキスト ボックス 8">
          <a:extLst>
            <a:ext uri="{FF2B5EF4-FFF2-40B4-BE49-F238E27FC236}">
              <a16:creationId xmlns:a16="http://schemas.microsoft.com/office/drawing/2014/main" xmlns="" id="{00000000-0008-0000-0900-000009000000}"/>
            </a:ext>
          </a:extLst>
        </xdr:cNvPr>
        <xdr:cNvSpPr txBox="1"/>
      </xdr:nvSpPr>
      <xdr:spPr>
        <a:xfrm>
          <a:off x="10965207" y="2971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xdr:col>
      <xdr:colOff>25199</xdr:colOff>
      <xdr:row>26</xdr:row>
      <xdr:rowOff>28021</xdr:rowOff>
    </xdr:from>
    <xdr:to>
      <xdr:col>5</xdr:col>
      <xdr:colOff>323022</xdr:colOff>
      <xdr:row>34</xdr:row>
      <xdr:rowOff>150675</xdr:rowOff>
    </xdr:to>
    <xdr:sp macro="" textlink="">
      <xdr:nvSpPr>
        <xdr:cNvPr id="13" name="テキスト ボックス 12">
          <a:extLst>
            <a:ext uri="{FF2B5EF4-FFF2-40B4-BE49-F238E27FC236}">
              <a16:creationId xmlns:a16="http://schemas.microsoft.com/office/drawing/2014/main" xmlns="" id="{00000000-0008-0000-0900-00000D000000}"/>
            </a:ext>
          </a:extLst>
        </xdr:cNvPr>
        <xdr:cNvSpPr txBox="1"/>
      </xdr:nvSpPr>
      <xdr:spPr>
        <a:xfrm>
          <a:off x="406199" y="6703804"/>
          <a:ext cx="3420366" cy="1977958"/>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0070C0"/>
              </a:solidFill>
              <a:latin typeface="BIZ UDPゴシック" panose="020B0400000000000000" pitchFamily="50" charset="-128"/>
              <a:ea typeface="BIZ UDPゴシック" panose="020B0400000000000000" pitchFamily="50" charset="-128"/>
            </a:rPr>
            <a:t>- </a:t>
          </a:r>
          <a:r>
            <a:rPr kumimoji="1" lang="ja-JP" altLang="en-US" sz="7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700" b="1">
              <a:solidFill>
                <a:srgbClr val="0070C0"/>
              </a:solidFill>
              <a:latin typeface="BIZ UDPゴシック" panose="020B0400000000000000" pitchFamily="50" charset="-128"/>
              <a:ea typeface="BIZ UDPゴシック" panose="020B0400000000000000" pitchFamily="50" charset="-128"/>
            </a:rPr>
            <a:t>-</a:t>
          </a: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700" b="0" i="0" baseline="0">
              <a:solidFill>
                <a:schemeClr val="dk1"/>
              </a:solidFill>
              <a:effectLst/>
              <a:latin typeface="BIZ UDPゴシック" panose="020B0400000000000000" pitchFamily="50" charset="-128"/>
              <a:ea typeface="BIZ UDPゴシック" panose="020B0400000000000000" pitchFamily="50" charset="-128"/>
              <a:cs typeface="+mn-cs"/>
            </a:rPr>
            <a:t>大阪運輸株式会社　ロジスティクスセンター　</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気付　オーシャンリンクス </a:t>
          </a:r>
          <a:endPar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559-0033  </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大阪市住之江区南港中</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6-5-1</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TEL 06-6612-6822/FAX 06-6612-6826</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NACCS NO</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4IWN9 </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担当 石井 様</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DOCK</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送付先 ①搬入倉庫送信先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FAX06-6612-6826</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（大阪運輸）</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②B/L</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作成部署送付先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docs@oceanlinks.co.jp</a:t>
          </a:r>
        </a:p>
        <a:p>
          <a:r>
            <a:rPr lang="en-US" altLang="ja-JP" sz="700" spc="1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spc="100">
              <a:solidFill>
                <a:schemeClr val="dk1"/>
              </a:solidFill>
              <a:effectLst/>
              <a:latin typeface="BIZ UDPゴシック" panose="020B0400000000000000" pitchFamily="50" charset="-128"/>
              <a:ea typeface="BIZ UDPゴシック" panose="020B0400000000000000" pitchFamily="50" charset="-128"/>
              <a:cs typeface="+mn-cs"/>
            </a:rPr>
            <a:t>船会社 </a:t>
          </a:r>
          <a:r>
            <a:rPr lang="ja-JP" altLang="ja-JP" sz="700" kern="1200" spc="100">
              <a:solidFill>
                <a:schemeClr val="dk1"/>
              </a:solidFill>
              <a:effectLst/>
              <a:latin typeface="BIZ UDPゴシック" panose="020B0400000000000000" pitchFamily="50" charset="-128"/>
              <a:ea typeface="BIZ UDPゴシック" panose="020B0400000000000000" pitchFamily="50" charset="-128"/>
              <a:cs typeface="+mn-cs"/>
            </a:rPr>
            <a:t>コード：</a:t>
          </a:r>
          <a:r>
            <a:rPr lang="en-US" altLang="ja-JP" sz="700" kern="0" spc="12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700" kern="0" spc="120">
              <a:solidFill>
                <a:schemeClr val="dk1"/>
              </a:solidFill>
              <a:effectLst/>
              <a:latin typeface="BIZ UDPゴシック" panose="020B0400000000000000" pitchFamily="50" charset="-128"/>
              <a:ea typeface="BIZ UDPゴシック" panose="020B0400000000000000" pitchFamily="50" charset="-128"/>
              <a:cs typeface="+mn-cs"/>
            </a:rPr>
            <a:t>（</a:t>
          </a:r>
          <a:r>
            <a:rPr lang="ja-JP" altLang="ja-JP" sz="700" kern="0" spc="120" baseline="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700" kern="0" spc="120" baseline="0">
            <a:effectLst/>
            <a:latin typeface="BIZ UDPゴシック" panose="020B0400000000000000" pitchFamily="50" charset="-128"/>
            <a:ea typeface="BIZ UDPゴシック" panose="020B0400000000000000" pitchFamily="50" charset="-128"/>
          </a:endParaRPr>
        </a:p>
        <a:p>
          <a:r>
            <a:rPr lang="en-US" altLang="ja-JP" sz="700" kern="0" spc="120" baseline="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kern="0" spc="120" baseline="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kern="0" spc="120" baseline="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700" kern="0" spc="120" baseline="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700" kern="0" spc="120" baseline="0">
            <a:effectLst/>
            <a:latin typeface="BIZ UDPゴシック" panose="020B0400000000000000" pitchFamily="50" charset="-128"/>
            <a:ea typeface="BIZ UDPゴシック" panose="020B0400000000000000" pitchFamily="50" charset="-128"/>
          </a:endParaRPr>
        </a:p>
        <a:p>
          <a:r>
            <a:rPr lang="en-US" altLang="ja-JP" sz="700" kern="0" spc="120" baseline="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kern="0" spc="120" baseline="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kern="0" spc="120" baseline="0">
              <a:latin typeface="BIZ UDPゴシック" panose="020B0400000000000000" pitchFamily="50" charset="-128"/>
              <a:ea typeface="BIZ UDPゴシック" panose="020B0400000000000000" pitchFamily="50" charset="-128"/>
            </a:rPr>
            <a:t>4EOSV</a:t>
          </a:r>
          <a:r>
            <a:rPr lang="ja-JP" altLang="ja-JP" sz="700" spc="0" baseline="0">
              <a:solidFill>
                <a:schemeClr val="dk1"/>
              </a:solidFill>
              <a:effectLst/>
              <a:latin typeface="BIZ UDPゴシック" panose="020B0400000000000000" pitchFamily="50" charset="-128"/>
              <a:ea typeface="BIZ UDPゴシック" panose="020B0400000000000000" pitchFamily="50" charset="-128"/>
              <a:cs typeface="+mn-cs"/>
            </a:rPr>
            <a:t>（</a:t>
          </a:r>
          <a:r>
            <a:rPr lang="ja-JP" altLang="en-US" sz="700" spc="0" baseline="0">
              <a:solidFill>
                <a:schemeClr val="dk1"/>
              </a:solidFill>
              <a:effectLst/>
              <a:latin typeface="BIZ UDPゴシック" panose="020B0400000000000000" pitchFamily="50" charset="-128"/>
              <a:ea typeface="BIZ UDPゴシック" panose="020B0400000000000000" pitchFamily="50" charset="-128"/>
              <a:cs typeface="+mn-cs"/>
            </a:rPr>
            <a:t>ヨンイーオーエスブイ</a:t>
          </a:r>
          <a:r>
            <a:rPr lang="ja-JP" altLang="ja-JP" sz="700" spc="0">
              <a:solidFill>
                <a:schemeClr val="dk1"/>
              </a:solidFill>
              <a:effectLst/>
              <a:latin typeface="BIZ UDPゴシック" panose="020B0400000000000000" pitchFamily="50" charset="-128"/>
              <a:ea typeface="BIZ UDPゴシック" panose="020B0400000000000000" pitchFamily="50" charset="-128"/>
              <a:cs typeface="+mn-cs"/>
            </a:rPr>
            <a:t>）</a:t>
          </a:r>
          <a:endParaRPr lang="ja-JP" altLang="ja-JP" sz="700" spc="0">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5</xdr:col>
      <xdr:colOff>452782</xdr:colOff>
      <xdr:row>6</xdr:row>
      <xdr:rowOff>0</xdr:rowOff>
    </xdr:from>
    <xdr:ext cx="184731" cy="233397"/>
    <xdr:sp macro="" textlink="">
      <xdr:nvSpPr>
        <xdr:cNvPr id="2" name="テキスト ボックス 1">
          <a:extLst>
            <a:ext uri="{FF2B5EF4-FFF2-40B4-BE49-F238E27FC236}">
              <a16:creationId xmlns:a16="http://schemas.microsoft.com/office/drawing/2014/main" xmlns="" id="{BBC28EA0-2E76-4416-B233-633ECCBB3F5F}"/>
            </a:ext>
          </a:extLst>
        </xdr:cNvPr>
        <xdr:cNvSpPr txBox="1"/>
      </xdr:nvSpPr>
      <xdr:spPr>
        <a:xfrm>
          <a:off x="2364132" y="18669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452782</xdr:colOff>
      <xdr:row>7</xdr:row>
      <xdr:rowOff>0</xdr:rowOff>
    </xdr:from>
    <xdr:ext cx="184731" cy="233397"/>
    <xdr:sp macro="" textlink="">
      <xdr:nvSpPr>
        <xdr:cNvPr id="3" name="テキスト ボックス 2">
          <a:extLst>
            <a:ext uri="{FF2B5EF4-FFF2-40B4-BE49-F238E27FC236}">
              <a16:creationId xmlns:a16="http://schemas.microsoft.com/office/drawing/2014/main" xmlns="" id="{7AD37769-949F-4F70-99B9-183F6C4FEF2C}"/>
            </a:ext>
          </a:extLst>
        </xdr:cNvPr>
        <xdr:cNvSpPr txBox="1"/>
      </xdr:nvSpPr>
      <xdr:spPr>
        <a:xfrm>
          <a:off x="2364132" y="21209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14</xdr:col>
      <xdr:colOff>66261</xdr:colOff>
      <xdr:row>29</xdr:row>
      <xdr:rowOff>0</xdr:rowOff>
    </xdr:from>
    <xdr:to>
      <xdr:col>27</xdr:col>
      <xdr:colOff>282236</xdr:colOff>
      <xdr:row>32</xdr:row>
      <xdr:rowOff>23764</xdr:rowOff>
    </xdr:to>
    <xdr:grpSp>
      <xdr:nvGrpSpPr>
        <xdr:cNvPr id="4" name="グループ化 3">
          <a:extLst>
            <a:ext uri="{FF2B5EF4-FFF2-40B4-BE49-F238E27FC236}">
              <a16:creationId xmlns:a16="http://schemas.microsoft.com/office/drawing/2014/main" xmlns="" id="{218C1C4A-0A79-45D3-9E76-35512828DB3E}"/>
            </a:ext>
          </a:extLst>
        </xdr:cNvPr>
        <xdr:cNvGrpSpPr/>
      </xdr:nvGrpSpPr>
      <xdr:grpSpPr>
        <a:xfrm>
          <a:off x="5506941" y="7589520"/>
          <a:ext cx="5268035" cy="778144"/>
          <a:chOff x="3746579" y="10248900"/>
          <a:chExt cx="9216946" cy="1219200"/>
        </a:xfrm>
      </xdr:grpSpPr>
      <xdr:pic>
        <xdr:nvPicPr>
          <xdr:cNvPr id="5" name="図 4">
            <a:extLst>
              <a:ext uri="{FF2B5EF4-FFF2-40B4-BE49-F238E27FC236}">
                <a16:creationId xmlns:a16="http://schemas.microsoft.com/office/drawing/2014/main" xmlns="" id="{EA0422EA-FDE3-1D26-C2A2-FA4231EAEFD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6" name="図 5">
            <a:extLst>
              <a:ext uri="{FF2B5EF4-FFF2-40B4-BE49-F238E27FC236}">
                <a16:creationId xmlns:a16="http://schemas.microsoft.com/office/drawing/2014/main" xmlns="" id="{89421314-6C8E-B88E-524C-F9107F0DAFD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wsDr>
</file>

<file path=xl/drawings/drawing13.xml><?xml version="1.0" encoding="utf-8"?>
<xdr:wsDr xmlns:xdr="http://schemas.openxmlformats.org/drawingml/2006/spreadsheetDrawing" xmlns:a="http://schemas.openxmlformats.org/drawingml/2006/main">
  <xdr:oneCellAnchor>
    <xdr:from>
      <xdr:col>34</xdr:col>
      <xdr:colOff>452782</xdr:colOff>
      <xdr:row>8</xdr:row>
      <xdr:rowOff>0</xdr:rowOff>
    </xdr:from>
    <xdr:ext cx="184731" cy="233397"/>
    <xdr:sp macro="" textlink="">
      <xdr:nvSpPr>
        <xdr:cNvPr id="18" name="テキスト ボックス 17">
          <a:extLst>
            <a:ext uri="{FF2B5EF4-FFF2-40B4-BE49-F238E27FC236}">
              <a16:creationId xmlns:a16="http://schemas.microsoft.com/office/drawing/2014/main" xmlns="" id="{00000000-0008-0000-0A00-000012000000}"/>
            </a:ext>
          </a:extLst>
        </xdr:cNvPr>
        <xdr:cNvSpPr txBox="1"/>
      </xdr:nvSpPr>
      <xdr:spPr>
        <a:xfrm>
          <a:off x="15483232" y="26860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34</xdr:col>
      <xdr:colOff>452782</xdr:colOff>
      <xdr:row>9</xdr:row>
      <xdr:rowOff>0</xdr:rowOff>
    </xdr:from>
    <xdr:ext cx="184731" cy="233397"/>
    <xdr:sp macro="" textlink="">
      <xdr:nvSpPr>
        <xdr:cNvPr id="19" name="テキスト ボックス 18">
          <a:extLst>
            <a:ext uri="{FF2B5EF4-FFF2-40B4-BE49-F238E27FC236}">
              <a16:creationId xmlns:a16="http://schemas.microsoft.com/office/drawing/2014/main" xmlns="" id="{00000000-0008-0000-0A00-000013000000}"/>
            </a:ext>
          </a:extLst>
        </xdr:cNvPr>
        <xdr:cNvSpPr txBox="1"/>
      </xdr:nvSpPr>
      <xdr:spPr>
        <a:xfrm>
          <a:off x="15483232" y="2914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14</xdr:col>
      <xdr:colOff>369236</xdr:colOff>
      <xdr:row>25</xdr:row>
      <xdr:rowOff>38100</xdr:rowOff>
    </xdr:from>
    <xdr:to>
      <xdr:col>28</xdr:col>
      <xdr:colOff>188548</xdr:colOff>
      <xdr:row>27</xdr:row>
      <xdr:rowOff>254849</xdr:rowOff>
    </xdr:to>
    <xdr:grpSp>
      <xdr:nvGrpSpPr>
        <xdr:cNvPr id="5" name="グループ化 4">
          <a:extLst>
            <a:ext uri="{FF2B5EF4-FFF2-40B4-BE49-F238E27FC236}">
              <a16:creationId xmlns:a16="http://schemas.microsoft.com/office/drawing/2014/main" xmlns="" id="{00000000-0008-0000-0A00-000005000000}"/>
            </a:ext>
          </a:extLst>
        </xdr:cNvPr>
        <xdr:cNvGrpSpPr/>
      </xdr:nvGrpSpPr>
      <xdr:grpSpPr>
        <a:xfrm>
          <a:off x="5855636" y="6863443"/>
          <a:ext cx="5305712" cy="782806"/>
          <a:chOff x="3746579" y="10248900"/>
          <a:chExt cx="9216946" cy="1219200"/>
        </a:xfrm>
      </xdr:grpSpPr>
      <xdr:pic>
        <xdr:nvPicPr>
          <xdr:cNvPr id="6" name="図 5">
            <a:extLst>
              <a:ext uri="{FF2B5EF4-FFF2-40B4-BE49-F238E27FC236}">
                <a16:creationId xmlns:a16="http://schemas.microsoft.com/office/drawing/2014/main" xmlns="" id="{00000000-0008-0000-0A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7" name="図 6">
            <a:extLst>
              <a:ext uri="{FF2B5EF4-FFF2-40B4-BE49-F238E27FC236}">
                <a16:creationId xmlns:a16="http://schemas.microsoft.com/office/drawing/2014/main" xmlns="" id="{00000000-0008-0000-0A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0</xdr:col>
      <xdr:colOff>33170</xdr:colOff>
      <xdr:row>13</xdr:row>
      <xdr:rowOff>53789</xdr:rowOff>
    </xdr:from>
    <xdr:ext cx="5013959" cy="2537011"/>
    <xdr:sp macro="" textlink="">
      <xdr:nvSpPr>
        <xdr:cNvPr id="2" name="テキスト ボックス 1">
          <a:extLst>
            <a:ext uri="{FF2B5EF4-FFF2-40B4-BE49-F238E27FC236}">
              <a16:creationId xmlns:a16="http://schemas.microsoft.com/office/drawing/2014/main" xmlns="" id="{00000000-0008-0000-0A00-000002000000}"/>
            </a:ext>
          </a:extLst>
        </xdr:cNvPr>
        <xdr:cNvSpPr txBox="1"/>
      </xdr:nvSpPr>
      <xdr:spPr>
        <a:xfrm>
          <a:off x="33170" y="5316071"/>
          <a:ext cx="5013959" cy="2537011"/>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870" b="1">
              <a:solidFill>
                <a:srgbClr val="0070C0"/>
              </a:solidFill>
              <a:latin typeface="BIZ UDPゴシック" panose="020B0400000000000000" pitchFamily="50" charset="-128"/>
              <a:ea typeface="BIZ UDPゴシック" panose="020B0400000000000000" pitchFamily="50" charset="-128"/>
            </a:rPr>
            <a:t>- </a:t>
          </a:r>
          <a:r>
            <a:rPr kumimoji="1" lang="ja-JP" altLang="en-US" sz="870" b="1">
              <a:solidFill>
                <a:srgbClr val="0070C0"/>
              </a:solidFill>
              <a:latin typeface="BIZ UDPゴシック" panose="020B0400000000000000" pitchFamily="50" charset="-128"/>
              <a:ea typeface="BIZ UDPゴシック" panose="020B0400000000000000" pitchFamily="50" charset="-128"/>
            </a:rPr>
            <a:t>東</a:t>
          </a:r>
          <a:r>
            <a:rPr kumimoji="1" lang="ja-JP" altLang="en-US" sz="87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87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87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870">
              <a:solidFill>
                <a:schemeClr val="tx1"/>
              </a:solidFill>
              <a:latin typeface="BIZ UDPゴシック" panose="020B0400000000000000" pitchFamily="50" charset="-128"/>
              <a:ea typeface="BIZ UDPゴシック" panose="020B0400000000000000" pitchFamily="50" charset="-128"/>
            </a:rPr>
            <a:t>株式会社宇徳　東京フレートセンター　気付　オーシャンリンクス</a:t>
          </a:r>
          <a:endParaRPr kumimoji="1" lang="en-US" altLang="ja-JP" sz="87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870">
              <a:solidFill>
                <a:schemeClr val="tx1"/>
              </a:solidFill>
              <a:latin typeface="BIZ UDPゴシック" panose="020B0400000000000000" pitchFamily="50" charset="-128"/>
              <a:ea typeface="BIZ UDPゴシック" panose="020B0400000000000000" pitchFamily="50" charset="-128"/>
            </a:rPr>
            <a:t>東京都品川区八潮</a:t>
          </a:r>
          <a:r>
            <a:rPr kumimoji="1" lang="en-US" altLang="ja-JP" sz="870">
              <a:solidFill>
                <a:schemeClr val="tx1"/>
              </a:solidFill>
              <a:latin typeface="BIZ UDPゴシック" panose="020B0400000000000000" pitchFamily="50" charset="-128"/>
              <a:ea typeface="BIZ UDPゴシック" panose="020B0400000000000000" pitchFamily="50" charset="-128"/>
            </a:rPr>
            <a:t>2‐8‐1</a:t>
          </a:r>
          <a:r>
            <a:rPr kumimoji="1" lang="ja-JP" altLang="en-US" sz="870">
              <a:solidFill>
                <a:schemeClr val="tx1"/>
              </a:solidFill>
              <a:latin typeface="BIZ UDPゴシック" panose="020B0400000000000000" pitchFamily="50" charset="-128"/>
              <a:ea typeface="BIZ UDPゴシック" panose="020B0400000000000000" pitchFamily="50" charset="-128"/>
            </a:rPr>
            <a:t>　 </a:t>
          </a:r>
          <a:endParaRPr kumimoji="1" lang="en-US" altLang="ja-JP" sz="87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870">
              <a:solidFill>
                <a:schemeClr val="tx1"/>
              </a:solidFill>
              <a:latin typeface="BIZ UDPゴシック" panose="020B0400000000000000" pitchFamily="50" charset="-128"/>
              <a:ea typeface="BIZ UDPゴシック" panose="020B0400000000000000" pitchFamily="50" charset="-128"/>
            </a:rPr>
            <a:t>TEL</a:t>
          </a:r>
          <a:r>
            <a:rPr kumimoji="1" lang="ja-JP" altLang="en-US" sz="870">
              <a:solidFill>
                <a:schemeClr val="tx1"/>
              </a:solidFill>
              <a:latin typeface="BIZ UDPゴシック" panose="020B0400000000000000" pitchFamily="50" charset="-128"/>
              <a:ea typeface="BIZ UDPゴシック" panose="020B0400000000000000" pitchFamily="50" charset="-128"/>
            </a:rPr>
            <a:t> </a:t>
          </a:r>
          <a:r>
            <a:rPr kumimoji="1" lang="en-US" altLang="ja-JP" sz="870">
              <a:solidFill>
                <a:schemeClr val="tx1"/>
              </a:solidFill>
              <a:latin typeface="BIZ UDPゴシック" panose="020B0400000000000000" pitchFamily="50" charset="-128"/>
              <a:ea typeface="BIZ UDPゴシック" panose="020B0400000000000000" pitchFamily="50" charset="-128"/>
            </a:rPr>
            <a:t>03-3790-1241/FAX 03-3790-0803</a:t>
          </a:r>
          <a:r>
            <a:rPr kumimoji="1" lang="ja-JP" altLang="en-US" sz="870">
              <a:solidFill>
                <a:schemeClr val="tx1"/>
              </a:solidFill>
              <a:latin typeface="BIZ UDPゴシック" panose="020B0400000000000000" pitchFamily="50" charset="-128"/>
              <a:ea typeface="BIZ UDPゴシック" panose="020B0400000000000000" pitchFamily="50" charset="-128"/>
            </a:rPr>
            <a:t>　　　</a:t>
          </a:r>
          <a:endParaRPr kumimoji="1" lang="en-US" altLang="ja-JP" sz="87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870" baseline="0">
              <a:solidFill>
                <a:schemeClr val="tx1"/>
              </a:solidFill>
              <a:latin typeface="BIZ UDPゴシック" panose="020B0400000000000000" pitchFamily="50" charset="-128"/>
              <a:ea typeface="BIZ UDPゴシック" panose="020B0400000000000000" pitchFamily="50" charset="-128"/>
            </a:rPr>
            <a:t>保税名称 </a:t>
          </a:r>
          <a:r>
            <a:rPr kumimoji="1" lang="en-US" altLang="ja-JP" sz="870" baseline="0">
              <a:solidFill>
                <a:schemeClr val="tx1"/>
              </a:solidFill>
              <a:latin typeface="BIZ UDPゴシック" panose="020B0400000000000000" pitchFamily="50" charset="-128"/>
              <a:ea typeface="BIZ UDPゴシック" panose="020B0400000000000000" pitchFamily="50" charset="-128"/>
            </a:rPr>
            <a:t>: UTOC TFC H /W </a:t>
          </a:r>
          <a:r>
            <a:rPr kumimoji="1" lang="en-US" altLang="ja-JP" sz="870">
              <a:solidFill>
                <a:schemeClr val="dk1"/>
              </a:solidFill>
              <a:effectLst/>
              <a:latin typeface="BIZ UDPゴシック" panose="020B0400000000000000" pitchFamily="50" charset="-128"/>
              <a:ea typeface="BIZ UDPゴシック" panose="020B0400000000000000" pitchFamily="50" charset="-128"/>
              <a:cs typeface="+mn-cs"/>
            </a:rPr>
            <a:t>NACCS</a:t>
          </a:r>
          <a:r>
            <a:rPr kumimoji="1" lang="ja-JP" altLang="en-US" sz="87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87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870">
              <a:solidFill>
                <a:schemeClr val="dk1"/>
              </a:solidFill>
              <a:effectLst/>
              <a:latin typeface="BIZ UDPゴシック" panose="020B0400000000000000" pitchFamily="50" charset="-128"/>
              <a:ea typeface="BIZ UDPゴシック" panose="020B0400000000000000" pitchFamily="50" charset="-128"/>
              <a:cs typeface="+mn-cs"/>
            </a:rPr>
            <a:t>1FWC7 </a:t>
          </a:r>
          <a:endParaRPr kumimoji="1" lang="en-US" altLang="ja-JP" sz="87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870">
              <a:solidFill>
                <a:schemeClr val="tx1"/>
              </a:solidFill>
              <a:latin typeface="BIZ UDPゴシック" panose="020B0400000000000000" pitchFamily="50" charset="-128"/>
              <a:ea typeface="BIZ UDPゴシック" panose="020B0400000000000000" pitchFamily="50" charset="-128"/>
            </a:rPr>
            <a:t>DOC</a:t>
          </a:r>
          <a:r>
            <a:rPr kumimoji="1" lang="ja-JP" altLang="en-US" sz="870">
              <a:solidFill>
                <a:schemeClr val="tx1"/>
              </a:solidFill>
              <a:latin typeface="BIZ UDPゴシック" panose="020B0400000000000000" pitchFamily="50" charset="-128"/>
              <a:ea typeface="BIZ UDPゴシック" panose="020B0400000000000000" pitchFamily="50" charset="-128"/>
            </a:rPr>
            <a:t>送付先：①搬入倉庫送信先　</a:t>
          </a:r>
          <a:r>
            <a:rPr kumimoji="1" lang="en-US" altLang="ja-JP" sz="870">
              <a:solidFill>
                <a:schemeClr val="tx1"/>
              </a:solidFill>
              <a:latin typeface="BIZ UDPゴシック" panose="020B0400000000000000" pitchFamily="50" charset="-128"/>
              <a:ea typeface="BIZ UDPゴシック" panose="020B0400000000000000" pitchFamily="50" charset="-128"/>
            </a:rPr>
            <a:t>tyo_exp_document@utoc.co.jp</a:t>
          </a:r>
          <a:r>
            <a:rPr kumimoji="1" lang="ja-JP" altLang="en-US" sz="870" baseline="0">
              <a:solidFill>
                <a:schemeClr val="tx1"/>
              </a:solidFill>
              <a:latin typeface="BIZ UDPゴシック" panose="020B0400000000000000" pitchFamily="50" charset="-128"/>
              <a:ea typeface="BIZ UDPゴシック" panose="020B0400000000000000" pitchFamily="50" charset="-128"/>
            </a:rPr>
            <a:t> </a:t>
          </a:r>
          <a:endParaRPr kumimoji="1" lang="en-US" altLang="ja-JP" sz="870" baseline="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870" baseline="0">
              <a:solidFill>
                <a:schemeClr val="tx1"/>
              </a:solidFill>
              <a:latin typeface="BIZ UDPゴシック" panose="020B0400000000000000" pitchFamily="50" charset="-128"/>
              <a:ea typeface="BIZ UDPゴシック" panose="020B0400000000000000" pitchFamily="50" charset="-128"/>
            </a:rPr>
            <a:t>　　　　　　　　　</a:t>
          </a:r>
          <a:r>
            <a:rPr kumimoji="1" lang="en-US" altLang="ja-JP" sz="870">
              <a:solidFill>
                <a:schemeClr val="tx1"/>
              </a:solidFill>
              <a:latin typeface="BIZ UDPゴシック" panose="020B0400000000000000" pitchFamily="50" charset="-128"/>
              <a:ea typeface="BIZ UDPゴシック" panose="020B0400000000000000" pitchFamily="50" charset="-128"/>
            </a:rPr>
            <a:t>②B/L</a:t>
          </a:r>
          <a:r>
            <a:rPr kumimoji="1" lang="ja-JP" altLang="en-US" sz="87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870">
              <a:solidFill>
                <a:schemeClr val="tx1"/>
              </a:solidFill>
              <a:latin typeface="BIZ UDPゴシック" panose="020B0400000000000000" pitchFamily="50" charset="-128"/>
              <a:ea typeface="BIZ UDPゴシック" panose="020B0400000000000000" pitchFamily="50" charset="-128"/>
            </a:rPr>
            <a:t>docs-tokyo@oceanlinks.co.jp</a:t>
          </a:r>
        </a:p>
        <a:p>
          <a:pPr marL="0" indent="0">
            <a:lnSpc>
              <a:spcPct val="150000"/>
            </a:lnSpc>
            <a:buFontTx/>
            <a:buNone/>
          </a:pPr>
          <a:r>
            <a:rPr lang="en-US" altLang="ja-JP" sz="87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87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87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87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87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87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87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87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87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87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87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87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870" b="0" i="0" u="none" strike="noStrike" baseline="0">
              <a:solidFill>
                <a:schemeClr val="dk1"/>
              </a:solidFill>
              <a:latin typeface="BIZ UDPゴシック" panose="020B0400000000000000" pitchFamily="50" charset="-128"/>
              <a:ea typeface="BIZ UDPゴシック" panose="020B0400000000000000" pitchFamily="50" charset="-128"/>
              <a:cs typeface="+mn-cs"/>
            </a:rPr>
            <a:t>1CUTK(</a:t>
          </a:r>
          <a:r>
            <a:rPr lang="ja-JP" altLang="en-US" sz="870" b="0" i="0" u="none" strike="noStrike" baseline="0">
              <a:solidFill>
                <a:schemeClr val="dk1"/>
              </a:solidFill>
              <a:latin typeface="BIZ UDPゴシック" panose="020B0400000000000000" pitchFamily="50" charset="-128"/>
              <a:ea typeface="BIZ UDPゴシック" panose="020B0400000000000000" pitchFamily="50" charset="-128"/>
              <a:cs typeface="+mn-cs"/>
            </a:rPr>
            <a:t>イチシーユーティーケー）</a:t>
          </a:r>
          <a:endParaRPr kumimoji="1" lang="en-US" altLang="ja-JP" sz="87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ja-JP" altLang="en-US" sz="87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下</a:t>
          </a:r>
          <a:r>
            <a:rPr kumimoji="1" lang="ja-JP" altLang="ja-JP" sz="87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記</a:t>
          </a:r>
          <a:r>
            <a:rPr kumimoji="1" lang="en-US" altLang="ja-JP" sz="87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URL</a:t>
          </a:r>
          <a:r>
            <a:rPr kumimoji="1" lang="ja-JP" altLang="ja-JP" sz="87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より</a:t>
          </a:r>
          <a:r>
            <a:rPr kumimoji="1" lang="ja-JP" altLang="en-US" sz="87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貨物搬入の事前予約・搬入確認いただけます。</a:t>
          </a:r>
          <a:endParaRPr kumimoji="1" lang="en-US" altLang="ja-JP" sz="87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en-US" altLang="ja-JP" sz="87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https://www.utoc.co.jp/operation/uciom/</a:t>
          </a:r>
          <a:endParaRPr kumimoji="1" lang="ja-JP" altLang="en-US" sz="870">
            <a:solidFill>
              <a:schemeClr val="accent3">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13</xdr:col>
      <xdr:colOff>244286</xdr:colOff>
      <xdr:row>13</xdr:row>
      <xdr:rowOff>49304</xdr:rowOff>
    </xdr:from>
    <xdr:ext cx="4722159" cy="2541496"/>
    <xdr:sp macro="" textlink="">
      <xdr:nvSpPr>
        <xdr:cNvPr id="3" name="テキスト ボックス 2">
          <a:extLst>
            <a:ext uri="{FF2B5EF4-FFF2-40B4-BE49-F238E27FC236}">
              <a16:creationId xmlns:a16="http://schemas.microsoft.com/office/drawing/2014/main" xmlns="" id="{00000000-0008-0000-0A00-000003000000}"/>
            </a:ext>
          </a:extLst>
        </xdr:cNvPr>
        <xdr:cNvSpPr txBox="1"/>
      </xdr:nvSpPr>
      <xdr:spPr>
        <a:xfrm>
          <a:off x="5255557" y="5311586"/>
          <a:ext cx="4722159" cy="2541496"/>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870" b="1">
              <a:solidFill>
                <a:srgbClr val="FF0000"/>
              </a:solidFill>
              <a:latin typeface="BIZ UDPゴシック" panose="020B0400000000000000" pitchFamily="50" charset="-128"/>
              <a:ea typeface="BIZ UDPゴシック" panose="020B0400000000000000" pitchFamily="50" charset="-128"/>
            </a:rPr>
            <a:t>- </a:t>
          </a:r>
          <a:r>
            <a:rPr kumimoji="1" lang="ja-JP" altLang="en-US" sz="870" b="1">
              <a:solidFill>
                <a:srgbClr val="FF0000"/>
              </a:solidFill>
              <a:latin typeface="BIZ UDPゴシック" panose="020B0400000000000000" pitchFamily="50" charset="-128"/>
              <a:ea typeface="BIZ UDPゴシック" panose="020B0400000000000000" pitchFamily="50" charset="-128"/>
            </a:rPr>
            <a:t>横</a:t>
          </a:r>
          <a:r>
            <a:rPr kumimoji="1" lang="ja-JP" altLang="en-US" sz="87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87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870" b="1">
              <a:solidFill>
                <a:srgbClr val="FF0000"/>
              </a:solidFill>
              <a:latin typeface="BIZ UDPゴシック" panose="020B0400000000000000" pitchFamily="50" charset="-128"/>
              <a:ea typeface="BIZ UDPゴシック" panose="020B0400000000000000" pitchFamily="50" charset="-128"/>
            </a:rPr>
            <a:t>-</a:t>
          </a:r>
          <a:endParaRPr kumimoji="1" lang="ja-JP" altLang="en-US" sz="870" b="1">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870">
              <a:solidFill>
                <a:sysClr val="windowText" lastClr="000000"/>
              </a:solidFill>
              <a:latin typeface="BIZ UDPゴシック" panose="020B0400000000000000" pitchFamily="50" charset="-128"/>
              <a:ea typeface="BIZ UDPゴシック" panose="020B0400000000000000" pitchFamily="50" charset="-128"/>
            </a:rPr>
            <a:t>株式会社宇徳 本牧</a:t>
          </a:r>
          <a:r>
            <a:rPr kumimoji="1" lang="en-US" altLang="ja-JP" sz="870">
              <a:solidFill>
                <a:sysClr val="windowText" lastClr="000000"/>
              </a:solidFill>
              <a:latin typeface="BIZ UDPゴシック" panose="020B0400000000000000" pitchFamily="50" charset="-128"/>
              <a:ea typeface="BIZ UDPゴシック" panose="020B0400000000000000" pitchFamily="50" charset="-128"/>
            </a:rPr>
            <a:t>A-6CFS</a:t>
          </a:r>
          <a:r>
            <a:rPr kumimoji="1" lang="ja-JP" altLang="en-US" sz="87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p>
        <a:p>
          <a:pPr marL="0" indent="0">
            <a:lnSpc>
              <a:spcPct val="150000"/>
            </a:lnSpc>
            <a:buFontTx/>
            <a:buNone/>
          </a:pPr>
          <a:r>
            <a:rPr kumimoji="1" lang="ja-JP" altLang="en-US" sz="870">
              <a:solidFill>
                <a:sysClr val="windowText" lastClr="000000"/>
              </a:solidFill>
              <a:latin typeface="BIZ UDPゴシック" panose="020B0400000000000000" pitchFamily="50" charset="-128"/>
              <a:ea typeface="BIZ UDPゴシック" panose="020B0400000000000000" pitchFamily="50" charset="-128"/>
            </a:rPr>
            <a:t>神奈川県横浜市中区本牧埠頭 </a:t>
          </a:r>
          <a:r>
            <a:rPr kumimoji="1" lang="en-US" altLang="ja-JP" sz="870">
              <a:solidFill>
                <a:sysClr val="windowText" lastClr="000000"/>
              </a:solidFill>
              <a:latin typeface="BIZ UDPゴシック" panose="020B0400000000000000" pitchFamily="50" charset="-128"/>
              <a:ea typeface="BIZ UDPゴシック" panose="020B0400000000000000" pitchFamily="50" charset="-128"/>
            </a:rPr>
            <a:t>9-1</a:t>
          </a:r>
          <a:r>
            <a:rPr kumimoji="1" lang="ja-JP" altLang="en-US" sz="870">
              <a:solidFill>
                <a:sysClr val="windowText" lastClr="000000"/>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870">
              <a:solidFill>
                <a:sysClr val="windowText" lastClr="000000"/>
              </a:solidFill>
              <a:latin typeface="BIZ UDPゴシック" panose="020B0400000000000000" pitchFamily="50" charset="-128"/>
              <a:ea typeface="BIZ UDPゴシック" panose="020B0400000000000000" pitchFamily="50" charset="-128"/>
            </a:rPr>
            <a:t>TEL 045-264-7011/FAX 045-264-8036</a:t>
          </a:r>
          <a:r>
            <a:rPr kumimoji="1" lang="ja-JP" altLang="en-US" sz="87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87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870">
              <a:solidFill>
                <a:sysClr val="windowText" lastClr="000000"/>
              </a:solidFill>
              <a:latin typeface="BIZ UDPゴシック" panose="020B0400000000000000" pitchFamily="50" charset="-128"/>
              <a:ea typeface="BIZ UDPゴシック" panose="020B0400000000000000" pitchFamily="50" charset="-128"/>
            </a:rPr>
            <a:t>保税名称 </a:t>
          </a:r>
          <a:r>
            <a:rPr kumimoji="1" lang="en-US" altLang="ja-JP" sz="87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870">
              <a:solidFill>
                <a:sysClr val="windowText" lastClr="000000"/>
              </a:solidFill>
              <a:latin typeface="BIZ UDPゴシック" panose="020B0400000000000000" pitchFamily="50" charset="-128"/>
              <a:ea typeface="BIZ UDPゴシック" panose="020B0400000000000000" pitchFamily="50" charset="-128"/>
            </a:rPr>
            <a:t>株式会社宇徳 本牧埠頭 </a:t>
          </a:r>
          <a:r>
            <a:rPr kumimoji="1" lang="en-US" altLang="ja-JP" sz="870">
              <a:solidFill>
                <a:sysClr val="windowText" lastClr="000000"/>
              </a:solidFill>
              <a:latin typeface="BIZ UDPゴシック" panose="020B0400000000000000" pitchFamily="50" charset="-128"/>
              <a:ea typeface="BIZ UDPゴシック" panose="020B0400000000000000" pitchFamily="50" charset="-128"/>
            </a:rPr>
            <a:t>A-6CFS </a:t>
          </a:r>
          <a:r>
            <a:rPr kumimoji="1" lang="ja-JP" altLang="en-US" sz="870">
              <a:solidFill>
                <a:sysClr val="windowText" lastClr="000000"/>
              </a:solidFill>
              <a:latin typeface="BIZ UDPゴシック" panose="020B0400000000000000" pitchFamily="50" charset="-128"/>
              <a:ea typeface="BIZ UDPゴシック" panose="020B0400000000000000" pitchFamily="50" charset="-128"/>
            </a:rPr>
            <a:t>保税蔵置場 　　</a:t>
          </a:r>
          <a:r>
            <a:rPr kumimoji="1" lang="en-US" altLang="ja-JP" sz="870">
              <a:solidFill>
                <a:sysClr val="windowText" lastClr="000000"/>
              </a:solidFill>
              <a:latin typeface="BIZ UDPゴシック" panose="020B0400000000000000" pitchFamily="50" charset="-128"/>
              <a:ea typeface="BIZ UDPゴシック" panose="020B0400000000000000" pitchFamily="50" charset="-128"/>
            </a:rPr>
            <a:t>NACCS: 2EWT8</a:t>
          </a:r>
        </a:p>
        <a:p>
          <a:pPr marL="0" indent="0">
            <a:lnSpc>
              <a:spcPct val="150000"/>
            </a:lnSpc>
            <a:buFontTx/>
            <a:buNone/>
          </a:pPr>
          <a:r>
            <a:rPr kumimoji="1" lang="en-US" altLang="ja-JP" sz="87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870">
              <a:solidFill>
                <a:sysClr val="windowText" lastClr="000000"/>
              </a:solidFill>
              <a:latin typeface="BIZ UDPゴシック" panose="020B0400000000000000" pitchFamily="50" charset="-128"/>
              <a:ea typeface="BIZ UDPゴシック" panose="020B0400000000000000" pitchFamily="50" charset="-128"/>
            </a:rPr>
            <a:t>送付先：①搬入倉庫送信先　</a:t>
          </a:r>
          <a:r>
            <a:rPr kumimoji="1" lang="en-US" altLang="ja-JP" sz="870">
              <a:solidFill>
                <a:schemeClr val="dk1"/>
              </a:solidFill>
              <a:effectLst/>
              <a:latin typeface="BIZ UDPゴシック" panose="020B0400000000000000" pitchFamily="50" charset="-128"/>
              <a:ea typeface="BIZ UDPゴシック" panose="020B0400000000000000" pitchFamily="50" charset="-128"/>
              <a:cs typeface="+mn-cs"/>
            </a:rPr>
            <a:t>yok_exp_document@utoc.co.jp</a:t>
          </a:r>
          <a:r>
            <a:rPr kumimoji="1" lang="en-US" altLang="ja-JP" sz="870">
              <a:solidFill>
                <a:sysClr val="windowText" lastClr="000000"/>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ja-JP" altLang="en-US" sz="87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en-US" altLang="ja-JP" sz="870">
              <a:solidFill>
                <a:schemeClr val="dk1"/>
              </a:solidFill>
              <a:effectLst/>
              <a:latin typeface="BIZ UDPゴシック" panose="020B0400000000000000" pitchFamily="50" charset="-128"/>
              <a:ea typeface="BIZ UDPゴシック" panose="020B0400000000000000" pitchFamily="50" charset="-128"/>
              <a:cs typeface="+mn-cs"/>
            </a:rPr>
            <a:t>②B/L</a:t>
          </a:r>
          <a:r>
            <a:rPr kumimoji="1" lang="ja-JP" altLang="ja-JP" sz="870">
              <a:solidFill>
                <a:schemeClr val="dk1"/>
              </a:solidFill>
              <a:effectLst/>
              <a:latin typeface="BIZ UDPゴシック" panose="020B0400000000000000" pitchFamily="50" charset="-128"/>
              <a:ea typeface="BIZ UDPゴシック" panose="020B0400000000000000" pitchFamily="50" charset="-128"/>
              <a:cs typeface="+mn-cs"/>
            </a:rPr>
            <a:t>作成部署送付先　</a:t>
          </a:r>
          <a:r>
            <a:rPr kumimoji="1" lang="en-US" altLang="ja-JP" sz="870">
              <a:solidFill>
                <a:schemeClr val="dk1"/>
              </a:solidFill>
              <a:effectLst/>
              <a:latin typeface="BIZ UDPゴシック" panose="020B0400000000000000" pitchFamily="50" charset="-128"/>
              <a:ea typeface="BIZ UDPゴシック" panose="020B0400000000000000" pitchFamily="50" charset="-128"/>
              <a:cs typeface="+mn-cs"/>
            </a:rPr>
            <a:t>docs-tokyo@oceanlinks.co.jp</a:t>
          </a:r>
          <a:endParaRPr kumimoji="0" lang="en-US" altLang="ja-JP" sz="87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87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87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87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87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87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87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87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87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87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87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87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87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kumimoji="0" lang="en-US" altLang="ja-JP" sz="87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2RUTK(</a:t>
          </a:r>
          <a:r>
            <a:rPr kumimoji="0" lang="ja-JP" altLang="en-US" sz="87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ニアールユーティーケー）</a:t>
          </a:r>
          <a:endParaRPr kumimoji="1" lang="en-US" altLang="ja-JP" sz="870" b="0" i="0" u="none" strike="noStrike"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7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下記</a:t>
          </a:r>
          <a:r>
            <a:rPr kumimoji="1" lang="en-US" altLang="ja-JP" sz="87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URL</a:t>
          </a:r>
          <a:r>
            <a:rPr kumimoji="1" lang="ja-JP" altLang="en-US" sz="87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の手順に沿って貨物搬入確認をお願いします。</a:t>
          </a:r>
          <a:endParaRPr kumimoji="1" lang="en-US" altLang="ja-JP" sz="87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7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https://www.utoc.co.jp/business/pdf/a6_export_mail_annai202208.pdf</a:t>
          </a: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8</xdr:col>
      <xdr:colOff>293985</xdr:colOff>
      <xdr:row>4</xdr:row>
      <xdr:rowOff>210795</xdr:rowOff>
    </xdr:from>
    <xdr:to>
      <xdr:col>14</xdr:col>
      <xdr:colOff>105271</xdr:colOff>
      <xdr:row>11</xdr:row>
      <xdr:rowOff>69274</xdr:rowOff>
    </xdr:to>
    <xdr:grpSp>
      <xdr:nvGrpSpPr>
        <xdr:cNvPr id="7" name="グループ化 6">
          <a:extLst>
            <a:ext uri="{FF2B5EF4-FFF2-40B4-BE49-F238E27FC236}">
              <a16:creationId xmlns:a16="http://schemas.microsoft.com/office/drawing/2014/main" xmlns="" id="{00000000-0008-0000-0B00-000007000000}"/>
            </a:ext>
          </a:extLst>
        </xdr:cNvPr>
        <xdr:cNvGrpSpPr/>
      </xdr:nvGrpSpPr>
      <xdr:grpSpPr>
        <a:xfrm>
          <a:off x="5957030" y="1867568"/>
          <a:ext cx="3430786" cy="1497933"/>
          <a:chOff x="6427257" y="1759018"/>
          <a:chExt cx="3412287" cy="1323686"/>
        </a:xfrm>
      </xdr:grpSpPr>
      <xdr:sp macro="" textlink="">
        <xdr:nvSpPr>
          <xdr:cNvPr id="2" name="テキスト ボックス 1">
            <a:extLst>
              <a:ext uri="{FF2B5EF4-FFF2-40B4-BE49-F238E27FC236}">
                <a16:creationId xmlns:a16="http://schemas.microsoft.com/office/drawing/2014/main" xmlns="" id="{00000000-0008-0000-0B00-000002000000}"/>
              </a:ext>
            </a:extLst>
          </xdr:cNvPr>
          <xdr:cNvSpPr txBox="1"/>
        </xdr:nvSpPr>
        <xdr:spPr>
          <a:xfrm>
            <a:off x="6427257" y="1959553"/>
            <a:ext cx="3412067" cy="1123151"/>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indent="-171450">
              <a:buFont typeface="Wingdings" panose="05000000000000000000" pitchFamily="2" charset="2"/>
              <a:buChar char="l"/>
            </a:pPr>
            <a:endParaRPr lang="en-US" altLang="ja-JP" sz="1100" b="0" i="0" u="none" strike="noStrike" baseline="0">
              <a:solidFill>
                <a:schemeClr val="dk1"/>
              </a:solidFill>
              <a:latin typeface="+mn-lt"/>
              <a:ea typeface="+mn-ea"/>
              <a:cs typeface="+mn-cs"/>
            </a:endParaRPr>
          </a:p>
          <a:p>
            <a:pPr marL="0" marR="0" lvl="0" indent="0" defTabSz="914400" eaLnBrk="1" fontAlgn="auto" latinLnBrk="0" hangingPunct="1">
              <a:lnSpc>
                <a:spcPct val="150000"/>
              </a:lnSpc>
              <a:spcBef>
                <a:spcPts val="0"/>
              </a:spcBef>
              <a:spcAft>
                <a:spcPts val="0"/>
              </a:spcAft>
              <a:buClrTx/>
              <a:buSzTx/>
              <a:buFont typeface="Wingdings" panose="05000000000000000000" pitchFamily="2" charset="2"/>
              <a:buNone/>
              <a:tabLst/>
              <a:defRPr/>
            </a:pP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 OSAKA</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受けの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BOOKING 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は</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日前日の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16:00</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までとなります。</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
            </a:r>
            <a:b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b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
            </a:r>
            <a:b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br>
            <a:r>
              <a:rPr kumimoji="0" lang="ja-JP" altLang="en-US" sz="800" b="0" i="0" u="none" strike="noStrike" kern="0" cap="none" spc="0" normalizeH="0" baseline="0" noProof="0">
                <a:ln>
                  <a:noFill/>
                </a:ln>
                <a:solidFill>
                  <a:srgbClr val="0070C0"/>
                </a:solidFill>
                <a:effectLst/>
                <a:uLnTx/>
                <a:uFillTx/>
                <a:latin typeface="BIZ UDPゴシック" panose="020B0400000000000000" pitchFamily="50" charset="-128"/>
                <a:ea typeface="BIZ UDPゴシック" panose="020B0400000000000000" pitchFamily="50" charset="-128"/>
                <a:cs typeface="+mn-cs"/>
              </a:rPr>
              <a:t>●祝日の為、</a:t>
            </a:r>
            <a:r>
              <a:rPr kumimoji="0" lang="en-US" altLang="ja-JP" sz="800" b="0" i="0" u="none" strike="noStrike" kern="0" cap="none" spc="0" normalizeH="0" baseline="0" noProof="0">
                <a:ln>
                  <a:noFill/>
                </a:ln>
                <a:solidFill>
                  <a:srgbClr val="0070C0"/>
                </a:solidFill>
                <a:effectLst/>
                <a:uLnTx/>
                <a:uFillTx/>
                <a:latin typeface="BIZ UDPゴシック" panose="020B0400000000000000" pitchFamily="50" charset="-128"/>
                <a:ea typeface="BIZ UDPゴシック" panose="020B0400000000000000" pitchFamily="50" charset="-128"/>
                <a:cs typeface="+mn-cs"/>
              </a:rPr>
              <a:t>CUT</a:t>
            </a:r>
            <a:r>
              <a:rPr kumimoji="0" lang="ja-JP" altLang="en-US" sz="800" b="0" i="0" u="none" strike="noStrike" kern="0" cap="none" spc="0" normalizeH="0" baseline="0" noProof="0">
                <a:ln>
                  <a:noFill/>
                </a:ln>
                <a:solidFill>
                  <a:srgbClr val="0070C0"/>
                </a:solidFill>
                <a:effectLst/>
                <a:uLnTx/>
                <a:uFillTx/>
                <a:latin typeface="BIZ UDPゴシック" panose="020B0400000000000000" pitchFamily="50" charset="-128"/>
                <a:ea typeface="BIZ UDPゴシック" panose="020B0400000000000000" pitchFamily="50" charset="-128"/>
                <a:cs typeface="+mn-cs"/>
              </a:rPr>
              <a:t>日が変更となります。</a:t>
            </a:r>
            <a:endParaRPr kumimoji="0"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0" lang="en-US" altLang="ja-JP"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※GW</a:t>
            </a:r>
            <a:r>
              <a:rPr kumimoji="0" lang="ja-JP" altLang="en-US"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前後のスケジュールは、急遽変更となる場合がございますのでご注意ください。</a:t>
            </a:r>
            <a:endParaRPr kumimoji="0" lang="ja-JP" altLang="ja-JP"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kumimoji="0"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kumimoji="0" lang="en-US" altLang="ja-JP" sz="800" b="0" i="0" u="none" strike="noStrike" kern="0" cap="none" spc="0" normalizeH="0" baseline="0" noProof="0">
              <a:ln>
                <a:noFill/>
              </a:ln>
              <a:solidFill>
                <a:srgbClr val="0070C0"/>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kumimoji="0" lang="en-US" altLang="ja-JP" sz="800" b="0" i="0" u="none" strike="noStrike" kern="0" cap="none" spc="0" normalizeH="0" baseline="0" noProof="0">
              <a:ln>
                <a:noFill/>
              </a:ln>
              <a:solidFill>
                <a:srgbClr val="0070C0"/>
              </a:solidFill>
              <a:effectLst/>
              <a:uLnTx/>
              <a:uFillTx/>
              <a:latin typeface="BIZ UDPゴシック" panose="020B0400000000000000" pitchFamily="50" charset="-128"/>
              <a:ea typeface="BIZ UDPゴシック" panose="020B0400000000000000" pitchFamily="50" charset="-128"/>
              <a:cs typeface="+mn-cs"/>
            </a:endParaRPr>
          </a:p>
        </xdr:txBody>
      </xdr:sp>
      <xdr:sp macro="" textlink="">
        <xdr:nvSpPr>
          <xdr:cNvPr id="3" name="テキスト ボックス 2">
            <a:extLst>
              <a:ext uri="{FF2B5EF4-FFF2-40B4-BE49-F238E27FC236}">
                <a16:creationId xmlns:a16="http://schemas.microsoft.com/office/drawing/2014/main" xmlns="" id="{00000000-0008-0000-0B00-000003000000}"/>
              </a:ext>
            </a:extLst>
          </xdr:cNvPr>
          <xdr:cNvSpPr txBox="1"/>
        </xdr:nvSpPr>
        <xdr:spPr>
          <a:xfrm>
            <a:off x="6430652" y="1759018"/>
            <a:ext cx="3408892" cy="202623"/>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grpSp>
    <xdr:clientData/>
  </xdr:twoCellAnchor>
  <xdr:twoCellAnchor>
    <xdr:from>
      <xdr:col>4</xdr:col>
      <xdr:colOff>596435</xdr:colOff>
      <xdr:row>17</xdr:row>
      <xdr:rowOff>15009</xdr:rowOff>
    </xdr:from>
    <xdr:to>
      <xdr:col>8</xdr:col>
      <xdr:colOff>642718</xdr:colOff>
      <xdr:row>25</xdr:row>
      <xdr:rowOff>133061</xdr:rowOff>
    </xdr:to>
    <xdr:sp macro="" textlink="">
      <xdr:nvSpPr>
        <xdr:cNvPr id="10" name="テキスト ボックス 9">
          <a:extLst>
            <a:ext uri="{FF2B5EF4-FFF2-40B4-BE49-F238E27FC236}">
              <a16:creationId xmlns:a16="http://schemas.microsoft.com/office/drawing/2014/main" xmlns="" id="{00000000-0008-0000-0B00-00000A000000}"/>
            </a:ext>
          </a:extLst>
        </xdr:cNvPr>
        <xdr:cNvSpPr txBox="1"/>
      </xdr:nvSpPr>
      <xdr:spPr>
        <a:xfrm>
          <a:off x="3280753" y="4664941"/>
          <a:ext cx="3025010" cy="1919143"/>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FF0000"/>
              </a:solidFill>
              <a:latin typeface="BIZ UDPゴシック" panose="020B0400000000000000" pitchFamily="50" charset="-128"/>
              <a:ea typeface="BIZ UDPゴシック" panose="020B0400000000000000" pitchFamily="50" charset="-128"/>
            </a:rPr>
            <a:t>- </a:t>
          </a:r>
          <a:r>
            <a:rPr kumimoji="1" lang="ja-JP" altLang="en-US" sz="7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7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650-0045</a:t>
          </a:r>
          <a:r>
            <a:rPr kumimoji="1" lang="en-US" altLang="ja-JP"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docs@oceanlinks.co.jp</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ACL </a:t>
          </a:r>
          <a:r>
            <a:rPr kumimoji="0" lang="ja-JP"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船会社 コード：</a:t>
          </a: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OCL1</a:t>
          </a:r>
          <a:r>
            <a:rPr kumimoji="0" lang="ja-JP"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（オーシーエルイチ）</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ACL </a:t>
          </a:r>
          <a:r>
            <a:rPr kumimoji="0" lang="ja-JP"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通知先コード：</a:t>
          </a: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4AOCL(</a:t>
          </a:r>
          <a:r>
            <a:rPr kumimoji="0" lang="ja-JP"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ヨンエーオーシーエル） </a:t>
          </a:r>
          <a:endParaRPr kumimoji="1" lang="en-US" altLang="ja-JP" sz="7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ACL </a:t>
          </a:r>
          <a:r>
            <a:rPr kumimoji="0"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通知先コード：</a:t>
          </a: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3OKAM</a:t>
          </a:r>
          <a:r>
            <a:rPr kumimoji="0"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（サンオーケーエーエム）</a:t>
          </a:r>
        </a:p>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editAs="absolute">
    <xdr:from>
      <xdr:col>0</xdr:col>
      <xdr:colOff>0</xdr:colOff>
      <xdr:row>0</xdr:row>
      <xdr:rowOff>0</xdr:rowOff>
    </xdr:from>
    <xdr:to>
      <xdr:col>14</xdr:col>
      <xdr:colOff>517393</xdr:colOff>
      <xdr:row>0</xdr:row>
      <xdr:rowOff>818478</xdr:rowOff>
    </xdr:to>
    <xdr:pic>
      <xdr:nvPicPr>
        <xdr:cNvPr id="11" name="図 10">
          <a:extLst>
            <a:ext uri="{FF2B5EF4-FFF2-40B4-BE49-F238E27FC236}">
              <a16:creationId xmlns:a16="http://schemas.microsoft.com/office/drawing/2014/main" xmlns="" id="{00000000-0008-0000-0B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9681882" cy="833718"/>
        </a:xfrm>
        <a:prstGeom prst="rect">
          <a:avLst/>
        </a:prstGeom>
      </xdr:spPr>
    </xdr:pic>
    <xdr:clientData/>
  </xdr:twoCellAnchor>
  <xdr:twoCellAnchor>
    <xdr:from>
      <xdr:col>9</xdr:col>
      <xdr:colOff>151994</xdr:colOff>
      <xdr:row>11</xdr:row>
      <xdr:rowOff>173182</xdr:rowOff>
    </xdr:from>
    <xdr:to>
      <xdr:col>15</xdr:col>
      <xdr:colOff>284499</xdr:colOff>
      <xdr:row>19</xdr:row>
      <xdr:rowOff>29955</xdr:rowOff>
    </xdr:to>
    <xdr:grpSp>
      <xdr:nvGrpSpPr>
        <xdr:cNvPr id="5" name="グループ化 4">
          <a:extLst>
            <a:ext uri="{FF2B5EF4-FFF2-40B4-BE49-F238E27FC236}">
              <a16:creationId xmlns:a16="http://schemas.microsoft.com/office/drawing/2014/main" xmlns="" id="{00000000-0008-0000-0B00-000005000000}"/>
            </a:ext>
          </a:extLst>
        </xdr:cNvPr>
        <xdr:cNvGrpSpPr/>
      </xdr:nvGrpSpPr>
      <xdr:grpSpPr>
        <a:xfrm>
          <a:off x="6559721" y="3469409"/>
          <a:ext cx="3619233" cy="1727137"/>
          <a:chOff x="7208529" y="4190117"/>
          <a:chExt cx="3870639" cy="1641941"/>
        </a:xfrm>
      </xdr:grpSpPr>
      <xdr:sp macro="" textlink="">
        <xdr:nvSpPr>
          <xdr:cNvPr id="21" name="正方形/長方形 20">
            <a:extLst>
              <a:ext uri="{FF2B5EF4-FFF2-40B4-BE49-F238E27FC236}">
                <a16:creationId xmlns:a16="http://schemas.microsoft.com/office/drawing/2014/main" xmlns="" id="{00000000-0008-0000-0B00-000015000000}"/>
              </a:ext>
            </a:extLst>
          </xdr:cNvPr>
          <xdr:cNvSpPr/>
        </xdr:nvSpPr>
        <xdr:spPr>
          <a:xfrm>
            <a:off x="7208529" y="4190117"/>
            <a:ext cx="3492213" cy="1638425"/>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テキスト ボックス 21">
            <a:extLst>
              <a:ext uri="{FF2B5EF4-FFF2-40B4-BE49-F238E27FC236}">
                <a16:creationId xmlns:a16="http://schemas.microsoft.com/office/drawing/2014/main" xmlns="" id="{00000000-0008-0000-0B00-000016000000}"/>
              </a:ext>
            </a:extLst>
          </xdr:cNvPr>
          <xdr:cNvSpPr txBox="1"/>
        </xdr:nvSpPr>
        <xdr:spPr>
          <a:xfrm>
            <a:off x="7959386" y="4540816"/>
            <a:ext cx="3119782" cy="12912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pic>
        <xdr:nvPicPr>
          <xdr:cNvPr id="23" name="図 22">
            <a:extLst>
              <a:ext uri="{FF2B5EF4-FFF2-40B4-BE49-F238E27FC236}">
                <a16:creationId xmlns:a16="http://schemas.microsoft.com/office/drawing/2014/main" xmlns="" id="{00000000-0008-0000-0B00-00001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34983" y="4733994"/>
            <a:ext cx="672741" cy="621859"/>
          </a:xfrm>
          <a:prstGeom prst="rect">
            <a:avLst/>
          </a:prstGeom>
        </xdr:spPr>
      </xdr:pic>
      <xdr:sp macro="" textlink="">
        <xdr:nvSpPr>
          <xdr:cNvPr id="24" name="テキスト ボックス 23">
            <a:extLst>
              <a:ext uri="{FF2B5EF4-FFF2-40B4-BE49-F238E27FC236}">
                <a16:creationId xmlns:a16="http://schemas.microsoft.com/office/drawing/2014/main" xmlns="" id="{00000000-0008-0000-0B00-000018000000}"/>
              </a:ext>
            </a:extLst>
          </xdr:cNvPr>
          <xdr:cNvSpPr txBox="1"/>
        </xdr:nvSpPr>
        <xdr:spPr>
          <a:xfrm>
            <a:off x="8213817" y="4292257"/>
            <a:ext cx="1202380" cy="3667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a:p>
            <a:endParaRPr kumimoji="1" lang="ja-JP" altLang="en-US" sz="1100"/>
          </a:p>
        </xdr:txBody>
      </xdr:sp>
    </xdr:grpSp>
    <xdr:clientData/>
  </xdr:twoCellAnchor>
  <xdr:oneCellAnchor>
    <xdr:from>
      <xdr:col>5</xdr:col>
      <xdr:colOff>685800</xdr:colOff>
      <xdr:row>2</xdr:row>
      <xdr:rowOff>17668</xdr:rowOff>
    </xdr:from>
    <xdr:ext cx="5632450" cy="239712"/>
    <xdr:sp macro="" textlink="">
      <xdr:nvSpPr>
        <xdr:cNvPr id="15" name="テキスト ボックス 14">
          <a:extLst>
            <a:ext uri="{FF2B5EF4-FFF2-40B4-BE49-F238E27FC236}">
              <a16:creationId xmlns:a16="http://schemas.microsoft.com/office/drawing/2014/main" xmlns="" id="{00000000-0008-0000-0B00-00000F000000}"/>
            </a:ext>
          </a:extLst>
        </xdr:cNvPr>
        <xdr:cNvSpPr txBox="1"/>
      </xdr:nvSpPr>
      <xdr:spPr>
        <a:xfrm>
          <a:off x="4123083" y="1086125"/>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oneCellAnchor>
    <xdr:from>
      <xdr:col>9</xdr:col>
      <xdr:colOff>260688</xdr:colOff>
      <xdr:row>19</xdr:row>
      <xdr:rowOff>144056</xdr:rowOff>
    </xdr:from>
    <xdr:ext cx="3092450" cy="703332"/>
    <xdr:sp macro="" textlink="">
      <xdr:nvSpPr>
        <xdr:cNvPr id="17" name="テキスト ボックス 16">
          <a:extLst>
            <a:ext uri="{FF2B5EF4-FFF2-40B4-BE49-F238E27FC236}">
              <a16:creationId xmlns:a16="http://schemas.microsoft.com/office/drawing/2014/main" xmlns="" id="{00000000-0008-0000-0B00-000011000000}"/>
            </a:ext>
          </a:extLst>
        </xdr:cNvPr>
        <xdr:cNvSpPr txBox="1"/>
      </xdr:nvSpPr>
      <xdr:spPr>
        <a:xfrm>
          <a:off x="6671427" y="5787273"/>
          <a:ext cx="3092450" cy="703332"/>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1100">
              <a:latin typeface="BIZ UDPゴシック" panose="020B0400000000000000" pitchFamily="50" charset="-128"/>
              <a:ea typeface="BIZ UDPゴシック" panose="020B0400000000000000" pitchFamily="50" charset="-128"/>
            </a:rPr>
            <a:t>1 BOOKING</a:t>
          </a:r>
          <a:r>
            <a:rPr kumimoji="1" lang="ja-JP" altLang="en-US" sz="1100">
              <a:latin typeface="BIZ UDPゴシック" panose="020B0400000000000000" pitchFamily="50" charset="-128"/>
              <a:ea typeface="BIZ UDPゴシック" panose="020B0400000000000000" pitchFamily="50" charset="-128"/>
            </a:rPr>
            <a:t>につき </a:t>
          </a:r>
          <a:endParaRPr kumimoji="1" lang="en-US" altLang="ja-JP" sz="1100">
            <a:latin typeface="BIZ UDPゴシック" panose="020B0400000000000000" pitchFamily="50" charset="-128"/>
            <a:ea typeface="BIZ UDPゴシック" panose="020B0400000000000000" pitchFamily="50" charset="-128"/>
          </a:endParaRPr>
        </a:p>
        <a:p>
          <a:pPr algn="ctr"/>
          <a:r>
            <a:rPr kumimoji="1" lang="en-US" altLang="ja-JP" sz="1100">
              <a:latin typeface="BIZ UDPゴシック" panose="020B0400000000000000" pitchFamily="50" charset="-128"/>
              <a:ea typeface="BIZ UDPゴシック" panose="020B0400000000000000" pitchFamily="50" charset="-128"/>
            </a:rPr>
            <a:t>1 DOC</a:t>
          </a:r>
          <a:r>
            <a:rPr kumimoji="1" lang="ja-JP" altLang="en-US" sz="11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oneCellAnchor>
    <xdr:from>
      <xdr:col>9</xdr:col>
      <xdr:colOff>295827</xdr:colOff>
      <xdr:row>23</xdr:row>
      <xdr:rowOff>34636</xdr:rowOff>
    </xdr:from>
    <xdr:ext cx="3067112" cy="1168992"/>
    <xdr:sp macro="" textlink="">
      <xdr:nvSpPr>
        <xdr:cNvPr id="18" name="テキスト ボックス 17">
          <a:extLst>
            <a:ext uri="{FF2B5EF4-FFF2-40B4-BE49-F238E27FC236}">
              <a16:creationId xmlns:a16="http://schemas.microsoft.com/office/drawing/2014/main" xmlns="" id="{00000000-0008-0000-0B00-000012000000}"/>
            </a:ext>
          </a:extLst>
        </xdr:cNvPr>
        <xdr:cNvSpPr txBox="1"/>
      </xdr:nvSpPr>
      <xdr:spPr>
        <a:xfrm>
          <a:off x="6703554" y="6035386"/>
          <a:ext cx="3067112" cy="1168992"/>
        </a:xfrm>
        <a:prstGeom prst="rect">
          <a:avLst/>
        </a:prstGeom>
        <a:solidFill>
          <a:schemeClr val="accent3">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200">
              <a:latin typeface="BIZ UDPゴシック" panose="020B0400000000000000" pitchFamily="50" charset="-128"/>
              <a:ea typeface="BIZ UDPゴシック" panose="020B0400000000000000" pitchFamily="50" charset="-128"/>
            </a:rPr>
            <a:t>荷姿が </a:t>
          </a:r>
          <a:r>
            <a:rPr kumimoji="1" lang="en-US" altLang="ja-JP" sz="1200">
              <a:latin typeface="BIZ UDPゴシック" panose="020B0400000000000000" pitchFamily="50" charset="-128"/>
              <a:ea typeface="BIZ UDPゴシック" panose="020B0400000000000000" pitchFamily="50" charset="-128"/>
            </a:rPr>
            <a:t>PALLET / SKID / BUNDLE </a:t>
          </a:r>
        </a:p>
        <a:p>
          <a:pPr algn="ctr"/>
          <a:r>
            <a:rPr kumimoji="1" lang="ja-JP" altLang="en-US" sz="1200">
              <a:latin typeface="BIZ UDPゴシック" panose="020B0400000000000000" pitchFamily="50" charset="-128"/>
              <a:ea typeface="BIZ UDPゴシック" panose="020B0400000000000000" pitchFamily="50" charset="-128"/>
            </a:rPr>
            <a:t>の場合は</a:t>
          </a:r>
          <a:r>
            <a:rPr kumimoji="1" lang="ja-JP" altLang="en-US" sz="1200" baseline="0">
              <a:latin typeface="BIZ UDPゴシック" panose="020B0400000000000000" pitchFamily="50" charset="-128"/>
              <a:ea typeface="BIZ UDPゴシック" panose="020B0400000000000000" pitchFamily="50" charset="-128"/>
            </a:rPr>
            <a:t> </a:t>
          </a:r>
          <a:r>
            <a:rPr kumimoji="1" lang="ja-JP" altLang="en-US" sz="1200">
              <a:latin typeface="BIZ UDPゴシック" panose="020B0400000000000000" pitchFamily="50" charset="-128"/>
              <a:ea typeface="BIZ UDPゴシック" panose="020B0400000000000000" pitchFamily="50" charset="-128"/>
            </a:rPr>
            <a:t>目視で数えられる内個数</a:t>
          </a:r>
          <a:endParaRPr kumimoji="1" lang="en-US" altLang="ja-JP" sz="1200">
            <a:latin typeface="BIZ UDPゴシック" panose="020B0400000000000000" pitchFamily="50" charset="-128"/>
            <a:ea typeface="BIZ UDPゴシック" panose="020B0400000000000000" pitchFamily="50" charset="-128"/>
          </a:endParaRPr>
        </a:p>
        <a:p>
          <a:pPr algn="ctr"/>
          <a:r>
            <a:rPr kumimoji="1" lang="ja-JP" altLang="en-US" sz="1200">
              <a:latin typeface="BIZ UDPゴシック" panose="020B0400000000000000" pitchFamily="50" charset="-128"/>
              <a:ea typeface="BIZ UDPゴシック" panose="020B0400000000000000" pitchFamily="50" charset="-128"/>
            </a:rPr>
            <a:t>をご記載下さい。乙仲様は弊社へ</a:t>
          </a:r>
          <a:r>
            <a:rPr kumimoji="1" lang="en-US" altLang="ja-JP" sz="1200">
              <a:latin typeface="BIZ UDPゴシック" panose="020B0400000000000000" pitchFamily="50" charset="-128"/>
              <a:ea typeface="BIZ UDPゴシック" panose="020B0400000000000000" pitchFamily="50" charset="-128"/>
            </a:rPr>
            <a:t>DOCK</a:t>
          </a:r>
        </a:p>
        <a:p>
          <a:pPr algn="ctr"/>
          <a:r>
            <a:rPr kumimoji="1" lang="ja-JP" altLang="en-US" sz="1200">
              <a:latin typeface="BIZ UDPゴシック" panose="020B0400000000000000" pitchFamily="50" charset="-128"/>
              <a:ea typeface="BIZ UDPゴシック" panose="020B0400000000000000" pitchFamily="50" charset="-128"/>
            </a:rPr>
            <a:t>差入れ時に内個数ご記載宜しくお願い致し</a:t>
          </a:r>
          <a:endParaRPr kumimoji="1" lang="en-US" altLang="ja-JP" sz="1200">
            <a:latin typeface="BIZ UDPゴシック" panose="020B0400000000000000" pitchFamily="50" charset="-128"/>
            <a:ea typeface="BIZ UDPゴシック" panose="020B0400000000000000" pitchFamily="50" charset="-128"/>
          </a:endParaRPr>
        </a:p>
        <a:p>
          <a:pPr algn="ctr"/>
          <a:r>
            <a:rPr kumimoji="1" lang="ja-JP" altLang="en-US" sz="1200">
              <a:latin typeface="BIZ UDPゴシック" panose="020B0400000000000000" pitchFamily="50" charset="-128"/>
              <a:ea typeface="BIZ UDPゴシック" panose="020B0400000000000000" pitchFamily="50" charset="-128"/>
            </a:rPr>
            <a:t>ます。</a:t>
          </a:r>
          <a:r>
            <a:rPr kumimoji="1" lang="en-US" altLang="ja-JP" sz="1200">
              <a:latin typeface="BIZ UDPゴシック" panose="020B0400000000000000" pitchFamily="50" charset="-128"/>
              <a:ea typeface="BIZ UDPゴシック" panose="020B0400000000000000" pitchFamily="50" charset="-128"/>
            </a:rPr>
            <a:t>CRATE / CASE</a:t>
          </a:r>
          <a:r>
            <a:rPr kumimoji="1" lang="ja-JP" altLang="en-US" sz="1200">
              <a:latin typeface="BIZ UDPゴシック" panose="020B0400000000000000" pitchFamily="50" charset="-128"/>
              <a:ea typeface="BIZ UDPゴシック" panose="020B0400000000000000" pitchFamily="50" charset="-128"/>
            </a:rPr>
            <a:t>は記載不要です。　</a:t>
          </a:r>
        </a:p>
      </xdr:txBody>
    </xdr:sp>
    <xdr:clientData/>
  </xdr:oneCellAnchor>
  <xdr:oneCellAnchor>
    <xdr:from>
      <xdr:col>8</xdr:col>
      <xdr:colOff>725054</xdr:colOff>
      <xdr:row>6</xdr:row>
      <xdr:rowOff>107084</xdr:rowOff>
    </xdr:from>
    <xdr:ext cx="184731" cy="275717"/>
    <xdr:sp macro="" textlink="">
      <xdr:nvSpPr>
        <xdr:cNvPr id="4" name="テキスト ボックス 3">
          <a:extLst>
            <a:ext uri="{FF2B5EF4-FFF2-40B4-BE49-F238E27FC236}">
              <a16:creationId xmlns:a16="http://schemas.microsoft.com/office/drawing/2014/main" xmlns="" id="{00000000-0008-0000-0B00-000004000000}"/>
            </a:ext>
          </a:extLst>
        </xdr:cNvPr>
        <xdr:cNvSpPr txBox="1"/>
      </xdr:nvSpPr>
      <xdr:spPr>
        <a:xfrm>
          <a:off x="6382904" y="1954934"/>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b="1">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twoCellAnchor editAs="oneCell">
    <xdr:from>
      <xdr:col>0</xdr:col>
      <xdr:colOff>0</xdr:colOff>
      <xdr:row>28</xdr:row>
      <xdr:rowOff>155864</xdr:rowOff>
    </xdr:from>
    <xdr:to>
      <xdr:col>14</xdr:col>
      <xdr:colOff>464426</xdr:colOff>
      <xdr:row>31</xdr:row>
      <xdr:rowOff>179301</xdr:rowOff>
    </xdr:to>
    <xdr:pic>
      <xdr:nvPicPr>
        <xdr:cNvPr id="6" name="図 5">
          <a:extLst>
            <a:ext uri="{FF2B5EF4-FFF2-40B4-BE49-F238E27FC236}">
              <a16:creationId xmlns:a16="http://schemas.microsoft.com/office/drawing/2014/main" xmlns="" id="{00000000-0008-0000-0B00-000006000000}"/>
            </a:ext>
          </a:extLst>
        </xdr:cNvPr>
        <xdr:cNvPicPr>
          <a:picLocks noChangeAspect="1"/>
        </xdr:cNvPicPr>
      </xdr:nvPicPr>
      <xdr:blipFill rotWithShape="1">
        <a:blip xmlns:r="http://schemas.openxmlformats.org/officeDocument/2006/relationships" r:embed="rId3"/>
        <a:srcRect r="2845"/>
        <a:stretch/>
      </xdr:blipFill>
      <xdr:spPr>
        <a:xfrm>
          <a:off x="0" y="7723909"/>
          <a:ext cx="10650692" cy="702022"/>
        </a:xfrm>
        <a:prstGeom prst="rect">
          <a:avLst/>
        </a:prstGeom>
      </xdr:spPr>
    </xdr:pic>
    <xdr:clientData/>
  </xdr:twoCellAnchor>
  <xdr:twoCellAnchor>
    <xdr:from>
      <xdr:col>5</xdr:col>
      <xdr:colOff>712462</xdr:colOff>
      <xdr:row>16</xdr:row>
      <xdr:rowOff>215445</xdr:rowOff>
    </xdr:from>
    <xdr:to>
      <xdr:col>9</xdr:col>
      <xdr:colOff>227291</xdr:colOff>
      <xdr:row>20</xdr:row>
      <xdr:rowOff>48561</xdr:rowOff>
    </xdr:to>
    <xdr:sp macro="" textlink="">
      <xdr:nvSpPr>
        <xdr:cNvPr id="26" name="テキスト ボックス 25">
          <a:extLst>
            <a:ext uri="{FF2B5EF4-FFF2-40B4-BE49-F238E27FC236}">
              <a16:creationId xmlns:a16="http://schemas.microsoft.com/office/drawing/2014/main" xmlns="" id="{00000000-0008-0000-0B00-00001A000000}"/>
            </a:ext>
          </a:extLst>
        </xdr:cNvPr>
        <xdr:cNvSpPr txBox="1"/>
      </xdr:nvSpPr>
      <xdr:spPr>
        <a:xfrm>
          <a:off x="4135112" y="4660445"/>
          <a:ext cx="2486629" cy="7475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en-US" altLang="ja-JP" sz="1000">
            <a:latin typeface="BIZ UDPゴシック" panose="020B0400000000000000" pitchFamily="50" charset="-128"/>
            <a:ea typeface="BIZ UDPゴシック" panose="020B0400000000000000" pitchFamily="50" charset="-128"/>
          </a:endParaRPr>
        </a:p>
        <a:p>
          <a:endParaRPr kumimoji="1" lang="ja-JP" altLang="en-US" sz="1100">
            <a:latin typeface="BIZ UDPゴシック" panose="020B0400000000000000" pitchFamily="50" charset="-128"/>
            <a:ea typeface="BIZ UDPゴシック" panose="020B0400000000000000" pitchFamily="50" charset="-128"/>
          </a:endParaRPr>
        </a:p>
      </xdr:txBody>
    </xdr:sp>
    <xdr:clientData/>
  </xdr:twoCellAnchor>
  <xdr:twoCellAnchor>
    <xdr:from>
      <xdr:col>12</xdr:col>
      <xdr:colOff>516895</xdr:colOff>
      <xdr:row>35</xdr:row>
      <xdr:rowOff>61802</xdr:rowOff>
    </xdr:from>
    <xdr:to>
      <xdr:col>17</xdr:col>
      <xdr:colOff>49005</xdr:colOff>
      <xdr:row>40</xdr:row>
      <xdr:rowOff>34999</xdr:rowOff>
    </xdr:to>
    <xdr:sp macro="" textlink="">
      <xdr:nvSpPr>
        <xdr:cNvPr id="28" name="テキスト ボックス 27">
          <a:extLst>
            <a:ext uri="{FF2B5EF4-FFF2-40B4-BE49-F238E27FC236}">
              <a16:creationId xmlns:a16="http://schemas.microsoft.com/office/drawing/2014/main" xmlns="" id="{00000000-0008-0000-0B00-00001C000000}"/>
            </a:ext>
          </a:extLst>
        </xdr:cNvPr>
        <xdr:cNvSpPr txBox="1"/>
      </xdr:nvSpPr>
      <xdr:spPr>
        <a:xfrm>
          <a:off x="8543295" y="8659702"/>
          <a:ext cx="2592810" cy="7986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en-US" altLang="ja-JP" sz="10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oneCellAnchor>
    <xdr:from>
      <xdr:col>18</xdr:col>
      <xdr:colOff>452782</xdr:colOff>
      <xdr:row>16</xdr:row>
      <xdr:rowOff>0</xdr:rowOff>
    </xdr:from>
    <xdr:ext cx="184731" cy="233397"/>
    <xdr:sp macro="" textlink="">
      <xdr:nvSpPr>
        <xdr:cNvPr id="8" name="テキスト ボックス 7">
          <a:extLst>
            <a:ext uri="{FF2B5EF4-FFF2-40B4-BE49-F238E27FC236}">
              <a16:creationId xmlns:a16="http://schemas.microsoft.com/office/drawing/2014/main" xmlns="" id="{00000000-0008-0000-0B00-000008000000}"/>
            </a:ext>
          </a:extLst>
        </xdr:cNvPr>
        <xdr:cNvSpPr txBox="1"/>
      </xdr:nvSpPr>
      <xdr:spPr>
        <a:xfrm>
          <a:off x="10965207" y="27908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17</xdr:row>
      <xdr:rowOff>0</xdr:rowOff>
    </xdr:from>
    <xdr:ext cx="184731" cy="233397"/>
    <xdr:sp macro="" textlink="">
      <xdr:nvSpPr>
        <xdr:cNvPr id="12" name="テキスト ボックス 11">
          <a:extLst>
            <a:ext uri="{FF2B5EF4-FFF2-40B4-BE49-F238E27FC236}">
              <a16:creationId xmlns:a16="http://schemas.microsoft.com/office/drawing/2014/main" xmlns="" id="{00000000-0008-0000-0B00-00000C000000}"/>
            </a:ext>
          </a:extLst>
        </xdr:cNvPr>
        <xdr:cNvSpPr txBox="1"/>
      </xdr:nvSpPr>
      <xdr:spPr>
        <a:xfrm>
          <a:off x="10965207" y="2971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0</xdr:col>
      <xdr:colOff>121064</xdr:colOff>
      <xdr:row>17</xdr:row>
      <xdr:rowOff>0</xdr:rowOff>
    </xdr:from>
    <xdr:to>
      <xdr:col>4</xdr:col>
      <xdr:colOff>484910</xdr:colOff>
      <xdr:row>25</xdr:row>
      <xdr:rowOff>122654</xdr:rowOff>
    </xdr:to>
    <xdr:sp macro="" textlink="">
      <xdr:nvSpPr>
        <xdr:cNvPr id="14" name="テキスト ボックス 13">
          <a:extLst>
            <a:ext uri="{FF2B5EF4-FFF2-40B4-BE49-F238E27FC236}">
              <a16:creationId xmlns:a16="http://schemas.microsoft.com/office/drawing/2014/main" xmlns="" id="{00000000-0008-0000-0B00-00000E000000}"/>
            </a:ext>
          </a:extLst>
        </xdr:cNvPr>
        <xdr:cNvSpPr txBox="1"/>
      </xdr:nvSpPr>
      <xdr:spPr>
        <a:xfrm>
          <a:off x="121064" y="4649932"/>
          <a:ext cx="3048164" cy="1923745"/>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0070C0"/>
              </a:solidFill>
              <a:latin typeface="BIZ UDPゴシック" panose="020B0400000000000000" pitchFamily="50" charset="-128"/>
              <a:ea typeface="BIZ UDPゴシック" panose="020B0400000000000000" pitchFamily="50" charset="-128"/>
            </a:rPr>
            <a:t>- </a:t>
          </a:r>
          <a:r>
            <a:rPr kumimoji="1" lang="ja-JP" altLang="en-US" sz="7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700" b="1">
              <a:solidFill>
                <a:srgbClr val="0070C0"/>
              </a:solidFill>
              <a:latin typeface="BIZ UDPゴシック" panose="020B0400000000000000" pitchFamily="50" charset="-128"/>
              <a:ea typeface="BIZ UDPゴシック" panose="020B0400000000000000" pitchFamily="50" charset="-128"/>
            </a:rPr>
            <a:t>-</a:t>
          </a: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700" b="0" i="0" baseline="0">
              <a:solidFill>
                <a:schemeClr val="dk1"/>
              </a:solidFill>
              <a:effectLst/>
              <a:latin typeface="BIZ UDPゴシック" panose="020B0400000000000000" pitchFamily="50" charset="-128"/>
              <a:ea typeface="BIZ UDPゴシック" panose="020B0400000000000000" pitchFamily="50" charset="-128"/>
              <a:cs typeface="+mn-cs"/>
            </a:rPr>
            <a:t>大阪運輸株式会社　ロジスティクスセンター　</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気付　オーシャンリンクス </a:t>
          </a:r>
          <a:endPar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559-0033  </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大阪市住之江区南港中</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6-5-1</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TEL 06-6612-6822/FAX 06-6612-6826</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NACCS NO</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4IWN9 </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担当 石井 様</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DOCK</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送付先 ①搬入倉庫送信先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FAX06-6612-6826</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（大阪運輸）</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②B/L</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作成部署送付先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docs@oceanlinks.co.jp</a:t>
          </a:r>
        </a:p>
        <a:p>
          <a:r>
            <a:rPr lang="en-US" altLang="ja-JP" sz="700" spc="1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spc="100">
              <a:solidFill>
                <a:schemeClr val="dk1"/>
              </a:solidFill>
              <a:effectLst/>
              <a:latin typeface="BIZ UDPゴシック" panose="020B0400000000000000" pitchFamily="50" charset="-128"/>
              <a:ea typeface="BIZ UDPゴシック" panose="020B0400000000000000" pitchFamily="50" charset="-128"/>
              <a:cs typeface="+mn-cs"/>
            </a:rPr>
            <a:t>船会社 </a:t>
          </a:r>
          <a:r>
            <a:rPr lang="ja-JP" altLang="ja-JP" sz="700" kern="1200" spc="100">
              <a:solidFill>
                <a:schemeClr val="dk1"/>
              </a:solidFill>
              <a:effectLst/>
              <a:latin typeface="BIZ UDPゴシック" panose="020B0400000000000000" pitchFamily="50" charset="-128"/>
              <a:ea typeface="BIZ UDPゴシック" panose="020B0400000000000000" pitchFamily="50" charset="-128"/>
              <a:cs typeface="+mn-cs"/>
            </a:rPr>
            <a:t>コード：</a:t>
          </a:r>
          <a:r>
            <a:rPr lang="en-US" altLang="ja-JP" sz="700" kern="0" spc="12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700" kern="0" spc="120">
              <a:solidFill>
                <a:schemeClr val="dk1"/>
              </a:solidFill>
              <a:effectLst/>
              <a:latin typeface="BIZ UDPゴシック" panose="020B0400000000000000" pitchFamily="50" charset="-128"/>
              <a:ea typeface="BIZ UDPゴシック" panose="020B0400000000000000" pitchFamily="50" charset="-128"/>
              <a:cs typeface="+mn-cs"/>
            </a:rPr>
            <a:t>（</a:t>
          </a:r>
          <a:r>
            <a:rPr lang="ja-JP" altLang="ja-JP" sz="700" kern="0" spc="120" baseline="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700" kern="0" spc="120" baseline="0">
            <a:effectLst/>
            <a:latin typeface="BIZ UDPゴシック" panose="020B0400000000000000" pitchFamily="50" charset="-128"/>
            <a:ea typeface="BIZ UDPゴシック" panose="020B0400000000000000" pitchFamily="50" charset="-128"/>
          </a:endParaRPr>
        </a:p>
        <a:p>
          <a:r>
            <a:rPr lang="en-US" altLang="ja-JP" sz="700" kern="0" spc="120" baseline="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kern="0" spc="120" baseline="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kern="0" spc="120" baseline="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700" kern="0" spc="120" baseline="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700" kern="0" spc="120" baseline="0">
            <a:effectLst/>
            <a:latin typeface="BIZ UDPゴシック" panose="020B0400000000000000" pitchFamily="50" charset="-128"/>
            <a:ea typeface="BIZ UDPゴシック" panose="020B0400000000000000" pitchFamily="50" charset="-128"/>
          </a:endParaRPr>
        </a:p>
        <a:p>
          <a:r>
            <a:rPr lang="en-US" altLang="ja-JP" sz="700" kern="0" spc="120" baseline="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kern="0" spc="120" baseline="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kern="0" spc="120" baseline="0">
              <a:latin typeface="BIZ UDPゴシック" panose="020B0400000000000000" pitchFamily="50" charset="-128"/>
              <a:ea typeface="BIZ UDPゴシック" panose="020B0400000000000000" pitchFamily="50" charset="-128"/>
            </a:rPr>
            <a:t>4EOSV</a:t>
          </a:r>
          <a:r>
            <a:rPr lang="ja-JP" altLang="ja-JP" sz="700" spc="0" baseline="0">
              <a:solidFill>
                <a:schemeClr val="dk1"/>
              </a:solidFill>
              <a:effectLst/>
              <a:latin typeface="BIZ UDPゴシック" panose="020B0400000000000000" pitchFamily="50" charset="-128"/>
              <a:ea typeface="BIZ UDPゴシック" panose="020B0400000000000000" pitchFamily="50" charset="-128"/>
              <a:cs typeface="+mn-cs"/>
            </a:rPr>
            <a:t>（</a:t>
          </a:r>
          <a:r>
            <a:rPr lang="ja-JP" altLang="en-US" sz="700" spc="0" baseline="0">
              <a:solidFill>
                <a:schemeClr val="dk1"/>
              </a:solidFill>
              <a:effectLst/>
              <a:latin typeface="BIZ UDPゴシック" panose="020B0400000000000000" pitchFamily="50" charset="-128"/>
              <a:ea typeface="BIZ UDPゴシック" panose="020B0400000000000000" pitchFamily="50" charset="-128"/>
              <a:cs typeface="+mn-cs"/>
            </a:rPr>
            <a:t>ヨンイーオーエスブイ</a:t>
          </a:r>
          <a:r>
            <a:rPr lang="ja-JP" altLang="ja-JP" sz="700" spc="0">
              <a:solidFill>
                <a:schemeClr val="dk1"/>
              </a:solidFill>
              <a:effectLst/>
              <a:latin typeface="BIZ UDPゴシック" panose="020B0400000000000000" pitchFamily="50" charset="-128"/>
              <a:ea typeface="BIZ UDPゴシック" panose="020B0400000000000000" pitchFamily="50" charset="-128"/>
              <a:cs typeface="+mn-cs"/>
            </a:rPr>
            <a:t>）</a:t>
          </a:r>
          <a:endParaRPr lang="ja-JP" altLang="ja-JP" sz="700" spc="0">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34</xdr:col>
      <xdr:colOff>452782</xdr:colOff>
      <xdr:row>8</xdr:row>
      <xdr:rowOff>0</xdr:rowOff>
    </xdr:from>
    <xdr:ext cx="184731" cy="233397"/>
    <xdr:sp macro="" textlink="">
      <xdr:nvSpPr>
        <xdr:cNvPr id="2" name="テキスト ボックス 1">
          <a:extLst>
            <a:ext uri="{FF2B5EF4-FFF2-40B4-BE49-F238E27FC236}">
              <a16:creationId xmlns:a16="http://schemas.microsoft.com/office/drawing/2014/main" xmlns="" id="{DB62811D-6278-4EF8-8991-50327C12D437}"/>
            </a:ext>
          </a:extLst>
        </xdr:cNvPr>
        <xdr:cNvSpPr txBox="1"/>
      </xdr:nvSpPr>
      <xdr:spPr>
        <a:xfrm>
          <a:off x="15013332" y="24955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34</xdr:col>
      <xdr:colOff>452782</xdr:colOff>
      <xdr:row>9</xdr:row>
      <xdr:rowOff>0</xdr:rowOff>
    </xdr:from>
    <xdr:ext cx="184731" cy="233397"/>
    <xdr:sp macro="" textlink="">
      <xdr:nvSpPr>
        <xdr:cNvPr id="3" name="テキスト ボックス 2">
          <a:extLst>
            <a:ext uri="{FF2B5EF4-FFF2-40B4-BE49-F238E27FC236}">
              <a16:creationId xmlns:a16="http://schemas.microsoft.com/office/drawing/2014/main" xmlns="" id="{AEE01A52-2C1D-43F2-97FA-96D44883ED2D}"/>
            </a:ext>
          </a:extLst>
        </xdr:cNvPr>
        <xdr:cNvSpPr txBox="1"/>
      </xdr:nvSpPr>
      <xdr:spPr>
        <a:xfrm>
          <a:off x="15013332" y="27749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14</xdr:col>
      <xdr:colOff>369236</xdr:colOff>
      <xdr:row>26</xdr:row>
      <xdr:rowOff>38100</xdr:rowOff>
    </xdr:from>
    <xdr:to>
      <xdr:col>28</xdr:col>
      <xdr:colOff>188548</xdr:colOff>
      <xdr:row>28</xdr:row>
      <xdr:rowOff>254849</xdr:rowOff>
    </xdr:to>
    <xdr:grpSp>
      <xdr:nvGrpSpPr>
        <xdr:cNvPr id="4" name="グループ化 3">
          <a:extLst>
            <a:ext uri="{FF2B5EF4-FFF2-40B4-BE49-F238E27FC236}">
              <a16:creationId xmlns:a16="http://schemas.microsoft.com/office/drawing/2014/main" xmlns="" id="{A4F77407-5434-471A-90A5-5A16845450E4}"/>
            </a:ext>
          </a:extLst>
        </xdr:cNvPr>
        <xdr:cNvGrpSpPr/>
      </xdr:nvGrpSpPr>
      <xdr:grpSpPr>
        <a:xfrm>
          <a:off x="5809916" y="6812280"/>
          <a:ext cx="5259992" cy="780629"/>
          <a:chOff x="3746579" y="10248900"/>
          <a:chExt cx="9216946" cy="1219200"/>
        </a:xfrm>
      </xdr:grpSpPr>
      <xdr:pic>
        <xdr:nvPicPr>
          <xdr:cNvPr id="5" name="図 4">
            <a:extLst>
              <a:ext uri="{FF2B5EF4-FFF2-40B4-BE49-F238E27FC236}">
                <a16:creationId xmlns:a16="http://schemas.microsoft.com/office/drawing/2014/main" xmlns="" id="{00BABCD6-16A4-55EE-F0F2-ECB2CDFDE17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6" name="図 5">
            <a:extLst>
              <a:ext uri="{FF2B5EF4-FFF2-40B4-BE49-F238E27FC236}">
                <a16:creationId xmlns:a16="http://schemas.microsoft.com/office/drawing/2014/main" xmlns="" id="{D50E2E5C-B72D-3C56-8AB3-F8D66C8A3C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wsDr>
</file>

<file path=xl/drawings/drawing16.xml><?xml version="1.0" encoding="utf-8"?>
<xdr:wsDr xmlns:xdr="http://schemas.openxmlformats.org/drawingml/2006/spreadsheetDrawing" xmlns:a="http://schemas.openxmlformats.org/drawingml/2006/main">
  <xdr:oneCellAnchor>
    <xdr:from>
      <xdr:col>17</xdr:col>
      <xdr:colOff>725054</xdr:colOff>
      <xdr:row>5</xdr:row>
      <xdr:rowOff>107084</xdr:rowOff>
    </xdr:from>
    <xdr:ext cx="184731" cy="275717"/>
    <xdr:sp macro="" textlink="">
      <xdr:nvSpPr>
        <xdr:cNvPr id="15" name="テキスト ボックス 14">
          <a:extLst>
            <a:ext uri="{FF2B5EF4-FFF2-40B4-BE49-F238E27FC236}">
              <a16:creationId xmlns:a16="http://schemas.microsoft.com/office/drawing/2014/main" xmlns="" id="{00000000-0008-0000-0C00-00000F000000}"/>
            </a:ext>
          </a:extLst>
        </xdr:cNvPr>
        <xdr:cNvSpPr txBox="1"/>
      </xdr:nvSpPr>
      <xdr:spPr>
        <a:xfrm>
          <a:off x="6887729" y="2221634"/>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b="1">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twoCellAnchor>
    <xdr:from>
      <xdr:col>27</xdr:col>
      <xdr:colOff>516895</xdr:colOff>
      <xdr:row>32</xdr:row>
      <xdr:rowOff>61802</xdr:rowOff>
    </xdr:from>
    <xdr:to>
      <xdr:col>31</xdr:col>
      <xdr:colOff>49005</xdr:colOff>
      <xdr:row>37</xdr:row>
      <xdr:rowOff>34999</xdr:rowOff>
    </xdr:to>
    <xdr:sp macro="" textlink="">
      <xdr:nvSpPr>
        <xdr:cNvPr id="18" name="テキスト ボックス 17">
          <a:extLst>
            <a:ext uri="{FF2B5EF4-FFF2-40B4-BE49-F238E27FC236}">
              <a16:creationId xmlns:a16="http://schemas.microsoft.com/office/drawing/2014/main" xmlns="" id="{00000000-0008-0000-0C00-000012000000}"/>
            </a:ext>
          </a:extLst>
        </xdr:cNvPr>
        <xdr:cNvSpPr txBox="1"/>
      </xdr:nvSpPr>
      <xdr:spPr>
        <a:xfrm>
          <a:off x="9308470" y="8653352"/>
          <a:ext cx="2951585" cy="830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en-US" altLang="ja-JP" sz="10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oneCellAnchor>
    <xdr:from>
      <xdr:col>32</xdr:col>
      <xdr:colOff>452782</xdr:colOff>
      <xdr:row>15</xdr:row>
      <xdr:rowOff>0</xdr:rowOff>
    </xdr:from>
    <xdr:ext cx="184731" cy="233397"/>
    <xdr:sp macro="" textlink="">
      <xdr:nvSpPr>
        <xdr:cNvPr id="19" name="テキスト ボックス 18">
          <a:extLst>
            <a:ext uri="{FF2B5EF4-FFF2-40B4-BE49-F238E27FC236}">
              <a16:creationId xmlns:a16="http://schemas.microsoft.com/office/drawing/2014/main" xmlns="" id="{00000000-0008-0000-0C00-000013000000}"/>
            </a:ext>
          </a:extLst>
        </xdr:cNvPr>
        <xdr:cNvSpPr txBox="1"/>
      </xdr:nvSpPr>
      <xdr:spPr>
        <a:xfrm>
          <a:off x="13349632" y="4419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32</xdr:col>
      <xdr:colOff>452782</xdr:colOff>
      <xdr:row>16</xdr:row>
      <xdr:rowOff>0</xdr:rowOff>
    </xdr:from>
    <xdr:ext cx="184731" cy="233397"/>
    <xdr:sp macro="" textlink="">
      <xdr:nvSpPr>
        <xdr:cNvPr id="20" name="テキスト ボックス 19">
          <a:extLst>
            <a:ext uri="{FF2B5EF4-FFF2-40B4-BE49-F238E27FC236}">
              <a16:creationId xmlns:a16="http://schemas.microsoft.com/office/drawing/2014/main" xmlns="" id="{00000000-0008-0000-0C00-000014000000}"/>
            </a:ext>
          </a:extLst>
        </xdr:cNvPr>
        <xdr:cNvSpPr txBox="1"/>
      </xdr:nvSpPr>
      <xdr:spPr>
        <a:xfrm>
          <a:off x="13349632" y="4648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14</xdr:col>
      <xdr:colOff>171450</xdr:colOff>
      <xdr:row>26</xdr:row>
      <xdr:rowOff>38100</xdr:rowOff>
    </xdr:from>
    <xdr:to>
      <xdr:col>27</xdr:col>
      <xdr:colOff>414344</xdr:colOff>
      <xdr:row>28</xdr:row>
      <xdr:rowOff>254849</xdr:rowOff>
    </xdr:to>
    <xdr:grpSp>
      <xdr:nvGrpSpPr>
        <xdr:cNvPr id="5" name="グループ化 4">
          <a:extLst>
            <a:ext uri="{FF2B5EF4-FFF2-40B4-BE49-F238E27FC236}">
              <a16:creationId xmlns:a16="http://schemas.microsoft.com/office/drawing/2014/main" xmlns="" id="{00000000-0008-0000-0C00-000005000000}"/>
            </a:ext>
          </a:extLst>
        </xdr:cNvPr>
        <xdr:cNvGrpSpPr/>
      </xdr:nvGrpSpPr>
      <xdr:grpSpPr>
        <a:xfrm>
          <a:off x="5612130" y="7924800"/>
          <a:ext cx="5272094" cy="780629"/>
          <a:chOff x="3746579" y="10248900"/>
          <a:chExt cx="9216946" cy="1219200"/>
        </a:xfrm>
      </xdr:grpSpPr>
      <xdr:pic>
        <xdr:nvPicPr>
          <xdr:cNvPr id="6" name="図 5">
            <a:extLst>
              <a:ext uri="{FF2B5EF4-FFF2-40B4-BE49-F238E27FC236}">
                <a16:creationId xmlns:a16="http://schemas.microsoft.com/office/drawing/2014/main" xmlns="" id="{00000000-0008-0000-0C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7" name="図 6">
            <a:extLst>
              <a:ext uri="{FF2B5EF4-FFF2-40B4-BE49-F238E27FC236}">
                <a16:creationId xmlns:a16="http://schemas.microsoft.com/office/drawing/2014/main" xmlns="" id="{00000000-0008-0000-0C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0</xdr:col>
      <xdr:colOff>35859</xdr:colOff>
      <xdr:row>14</xdr:row>
      <xdr:rowOff>89646</xdr:rowOff>
    </xdr:from>
    <xdr:ext cx="4975412" cy="2994213"/>
    <xdr:sp macro="" textlink="">
      <xdr:nvSpPr>
        <xdr:cNvPr id="2" name="テキスト ボックス 1">
          <a:extLst>
            <a:ext uri="{FF2B5EF4-FFF2-40B4-BE49-F238E27FC236}">
              <a16:creationId xmlns:a16="http://schemas.microsoft.com/office/drawing/2014/main" xmlns="" id="{00000000-0008-0000-0C00-000002000000}"/>
            </a:ext>
          </a:extLst>
        </xdr:cNvPr>
        <xdr:cNvSpPr txBox="1"/>
      </xdr:nvSpPr>
      <xdr:spPr>
        <a:xfrm>
          <a:off x="35859" y="4545105"/>
          <a:ext cx="4975412" cy="2994213"/>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東</a:t>
          </a:r>
          <a:r>
            <a:rPr kumimoji="1" lang="ja-JP" altLang="en-US" sz="9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9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株式会社宇徳　東京フレートセンター　気付　オーシャンリンクス</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東京都品川区八潮</a:t>
          </a:r>
          <a:r>
            <a:rPr kumimoji="1" lang="en-US" altLang="ja-JP" sz="900">
              <a:solidFill>
                <a:schemeClr val="tx1"/>
              </a:solidFill>
              <a:latin typeface="BIZ UDPゴシック" panose="020B0400000000000000" pitchFamily="50" charset="-128"/>
              <a:ea typeface="BIZ UDPゴシック" panose="020B0400000000000000" pitchFamily="50" charset="-128"/>
            </a:rPr>
            <a:t>2‐8‐1</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TEL</a:t>
          </a:r>
          <a:r>
            <a:rPr kumimoji="1" lang="ja-JP" altLang="en-US" sz="90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03-3790-1241/FAX 03-3790-0803</a:t>
          </a: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保税名称 </a:t>
          </a:r>
          <a:r>
            <a:rPr kumimoji="1" lang="en-US" altLang="ja-JP" sz="900" baseline="0">
              <a:solidFill>
                <a:schemeClr val="tx1"/>
              </a:solidFill>
              <a:latin typeface="BIZ UDPゴシック" panose="020B0400000000000000" pitchFamily="50" charset="-128"/>
              <a:ea typeface="BIZ UDPゴシック" panose="020B0400000000000000" pitchFamily="50" charset="-128"/>
            </a:rPr>
            <a:t>: UTOC TFC H /W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NACCS</a:t>
          </a:r>
          <a:r>
            <a:rPr kumimoji="1" lang="ja-JP" altLang="en-US"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1FWC7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DOC</a:t>
          </a:r>
          <a:r>
            <a:rPr kumimoji="1" lang="ja-JP" altLang="en-US" sz="900">
              <a:solidFill>
                <a:schemeClr val="tx1"/>
              </a:solidFill>
              <a:latin typeface="BIZ UDPゴシック" panose="020B0400000000000000" pitchFamily="50" charset="-128"/>
              <a:ea typeface="BIZ UDPゴシック" panose="020B0400000000000000" pitchFamily="50" charset="-128"/>
            </a:rPr>
            <a:t>送付先</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tx1"/>
              </a:solidFill>
              <a:latin typeface="BIZ UDPゴシック" panose="020B0400000000000000" pitchFamily="50" charset="-128"/>
              <a:ea typeface="BIZ UDPゴシック" panose="020B0400000000000000" pitchFamily="50" charset="-128"/>
            </a:rPr>
            <a:t>tyo_exp_document@utoc.co.jp</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②B/L</a:t>
          </a:r>
          <a:r>
            <a:rPr kumimoji="1" lang="ja-JP" altLang="en-US" sz="9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900">
              <a:solidFill>
                <a:schemeClr val="tx1"/>
              </a:solidFill>
              <a:latin typeface="BIZ UDPゴシック" panose="020B0400000000000000" pitchFamily="50" charset="-128"/>
              <a:ea typeface="BIZ UDPゴシック" panose="020B0400000000000000" pitchFamily="50" charset="-128"/>
            </a:rPr>
            <a:t>docs-tokyo@oceanlinks.co.jp</a:t>
          </a: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1CUTK(</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イチシーユーティーケー）</a:t>
          </a:r>
          <a:endPar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下記</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URL</a:t>
          </a:r>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より</a:t>
          </a:r>
          <a:r>
            <a:rPr kumimoji="1" lang="ja-JP" altLang="en-US"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貨物搬入の事前予約・搬入確認いただけます。</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https://www.utoc.co.jp/operation/uciom/</a:t>
          </a:r>
          <a:endParaRPr kumimoji="1" lang="ja-JP" altLang="en-US" sz="900">
            <a:solidFill>
              <a:schemeClr val="accent3">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13</xdr:col>
      <xdr:colOff>80682</xdr:colOff>
      <xdr:row>14</xdr:row>
      <xdr:rowOff>80683</xdr:rowOff>
    </xdr:from>
    <xdr:ext cx="5737412" cy="2994212"/>
    <xdr:sp macro="" textlink="">
      <xdr:nvSpPr>
        <xdr:cNvPr id="3" name="テキスト ボックス 2">
          <a:extLst>
            <a:ext uri="{FF2B5EF4-FFF2-40B4-BE49-F238E27FC236}">
              <a16:creationId xmlns:a16="http://schemas.microsoft.com/office/drawing/2014/main" xmlns="" id="{00000000-0008-0000-0C00-000003000000}"/>
            </a:ext>
          </a:extLst>
        </xdr:cNvPr>
        <xdr:cNvSpPr txBox="1"/>
      </xdr:nvSpPr>
      <xdr:spPr>
        <a:xfrm>
          <a:off x="5091953" y="4536142"/>
          <a:ext cx="5737412" cy="2994212"/>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横</a:t>
          </a:r>
          <a:r>
            <a:rPr kumimoji="1" lang="ja-JP" altLang="en-US" sz="9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endParaRPr kumimoji="1" lang="ja-JP" altLang="en-US" sz="900" b="1">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神奈川県横浜市中区本牧埠頭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9-1</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TEL 045-264-7011/FAX 045-264-8036</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保税名称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保税蔵置場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NACCS: 2EWT8</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送付先</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yok_exp_document@utoc.co.jp</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baseline="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900" baseline="0">
            <a:solidFill>
              <a:sysClr val="windowText" lastClr="000000"/>
            </a:solidFill>
            <a:latin typeface="BIZ UDPゴシック" panose="020B0400000000000000" pitchFamily="50" charset="-128"/>
            <a:ea typeface="BIZ UDPゴシック" panose="020B0400000000000000" pitchFamily="50" charset="-128"/>
          </a:endParaRPr>
        </a:p>
        <a:p>
          <a:pPr marL="0" marR="0" indent="0" defTabSz="914400" eaLnBrk="1" fontAlgn="auto" latinLnBrk="0" hangingPunct="1">
            <a:lnSpc>
              <a:spcPct val="150000"/>
            </a:lnSpc>
            <a:spcBef>
              <a:spcPts val="0"/>
            </a:spcBef>
            <a:spcAft>
              <a:spcPts val="0"/>
            </a:spcAft>
            <a:buClrTx/>
            <a:buSzTx/>
            <a:buFontTx/>
            <a:buNone/>
            <a:tabLst/>
            <a:defRPr/>
          </a:pP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②B/L</a:t>
          </a:r>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作成部署送付先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docs-tokyo@oceanlinks.co.jp</a:t>
          </a:r>
          <a:endParaRPr kumimoji="0" lang="en-US" altLang="ja-JP" sz="9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kumimoji="0" lang="en-US" altLang="ja-JP"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2RUTK(</a:t>
          </a:r>
          <a:r>
            <a:rPr kumimoji="0" lang="ja-JP" altLang="en-US"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ニアールユーティーケー）</a:t>
          </a:r>
          <a:endParaRPr kumimoji="1" lang="en-US" altLang="ja-JP" sz="900" b="0" i="0" u="none" strike="noStrike"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下記</a:t>
          </a: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URL</a:t>
          </a:r>
          <a:r>
            <a:rPr kumimoji="1" lang="ja-JP" altLang="en-US"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の手順に沿って貨物搬入確認をお願いします。</a:t>
          </a:r>
          <a:endPar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https://www.utoc.co.jp/business/pdf/a6_export_mail_annai202208.pdf</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17</xdr:col>
      <xdr:colOff>725054</xdr:colOff>
      <xdr:row>5</xdr:row>
      <xdr:rowOff>107084</xdr:rowOff>
    </xdr:from>
    <xdr:ext cx="184731" cy="275717"/>
    <xdr:sp macro="" textlink="">
      <xdr:nvSpPr>
        <xdr:cNvPr id="2" name="テキスト ボックス 1">
          <a:extLst>
            <a:ext uri="{FF2B5EF4-FFF2-40B4-BE49-F238E27FC236}">
              <a16:creationId xmlns:a16="http://schemas.microsoft.com/office/drawing/2014/main" xmlns="" id="{1794614B-BF70-434B-AAD7-12F87D208043}"/>
            </a:ext>
          </a:extLst>
        </xdr:cNvPr>
        <xdr:cNvSpPr txBox="1"/>
      </xdr:nvSpPr>
      <xdr:spPr>
        <a:xfrm>
          <a:off x="7087754" y="2062884"/>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b="1">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twoCellAnchor>
    <xdr:from>
      <xdr:col>27</xdr:col>
      <xdr:colOff>516895</xdr:colOff>
      <xdr:row>32</xdr:row>
      <xdr:rowOff>61802</xdr:rowOff>
    </xdr:from>
    <xdr:to>
      <xdr:col>31</xdr:col>
      <xdr:colOff>49005</xdr:colOff>
      <xdr:row>37</xdr:row>
      <xdr:rowOff>34999</xdr:rowOff>
    </xdr:to>
    <xdr:sp macro="" textlink="">
      <xdr:nvSpPr>
        <xdr:cNvPr id="3" name="テキスト ボックス 2">
          <a:extLst>
            <a:ext uri="{FF2B5EF4-FFF2-40B4-BE49-F238E27FC236}">
              <a16:creationId xmlns:a16="http://schemas.microsoft.com/office/drawing/2014/main" xmlns="" id="{C2442938-D970-4DDC-B525-33E6BD23E626}"/>
            </a:ext>
          </a:extLst>
        </xdr:cNvPr>
        <xdr:cNvSpPr txBox="1"/>
      </xdr:nvSpPr>
      <xdr:spPr>
        <a:xfrm>
          <a:off x="11026145" y="9218502"/>
          <a:ext cx="1697460" cy="7986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en-US" altLang="ja-JP" sz="10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oneCellAnchor>
    <xdr:from>
      <xdr:col>32</xdr:col>
      <xdr:colOff>452782</xdr:colOff>
      <xdr:row>15</xdr:row>
      <xdr:rowOff>0</xdr:rowOff>
    </xdr:from>
    <xdr:ext cx="184731" cy="233397"/>
    <xdr:sp macro="" textlink="">
      <xdr:nvSpPr>
        <xdr:cNvPr id="4" name="テキスト ボックス 3">
          <a:extLst>
            <a:ext uri="{FF2B5EF4-FFF2-40B4-BE49-F238E27FC236}">
              <a16:creationId xmlns:a16="http://schemas.microsoft.com/office/drawing/2014/main" xmlns="" id="{025C59FF-C322-47C3-BCB3-E87725F1D4A5}"/>
            </a:ext>
          </a:extLst>
        </xdr:cNvPr>
        <xdr:cNvSpPr txBox="1"/>
      </xdr:nvSpPr>
      <xdr:spPr>
        <a:xfrm>
          <a:off x="13756032" y="4749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32</xdr:col>
      <xdr:colOff>452782</xdr:colOff>
      <xdr:row>16</xdr:row>
      <xdr:rowOff>0</xdr:rowOff>
    </xdr:from>
    <xdr:ext cx="184731" cy="233397"/>
    <xdr:sp macro="" textlink="">
      <xdr:nvSpPr>
        <xdr:cNvPr id="5" name="テキスト ボックス 4">
          <a:extLst>
            <a:ext uri="{FF2B5EF4-FFF2-40B4-BE49-F238E27FC236}">
              <a16:creationId xmlns:a16="http://schemas.microsoft.com/office/drawing/2014/main" xmlns="" id="{A11C3478-D992-49C7-B9B0-792B56A8684B}"/>
            </a:ext>
          </a:extLst>
        </xdr:cNvPr>
        <xdr:cNvSpPr txBox="1"/>
      </xdr:nvSpPr>
      <xdr:spPr>
        <a:xfrm>
          <a:off x="13756032" y="5029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14</xdr:col>
      <xdr:colOff>171450</xdr:colOff>
      <xdr:row>26</xdr:row>
      <xdr:rowOff>38100</xdr:rowOff>
    </xdr:from>
    <xdr:to>
      <xdr:col>28</xdr:col>
      <xdr:colOff>1594</xdr:colOff>
      <xdr:row>28</xdr:row>
      <xdr:rowOff>254849</xdr:rowOff>
    </xdr:to>
    <xdr:grpSp>
      <xdr:nvGrpSpPr>
        <xdr:cNvPr id="6" name="グループ化 5">
          <a:extLst>
            <a:ext uri="{FF2B5EF4-FFF2-40B4-BE49-F238E27FC236}">
              <a16:creationId xmlns:a16="http://schemas.microsoft.com/office/drawing/2014/main" xmlns="" id="{835511B6-69F6-416B-953B-CBE4B9233305}"/>
            </a:ext>
          </a:extLst>
        </xdr:cNvPr>
        <xdr:cNvGrpSpPr/>
      </xdr:nvGrpSpPr>
      <xdr:grpSpPr>
        <a:xfrm>
          <a:off x="5568203" y="7828429"/>
          <a:ext cx="5226897" cy="772561"/>
          <a:chOff x="3746579" y="10248900"/>
          <a:chExt cx="9216946" cy="1219200"/>
        </a:xfrm>
      </xdr:grpSpPr>
      <xdr:pic>
        <xdr:nvPicPr>
          <xdr:cNvPr id="7" name="図 6">
            <a:extLst>
              <a:ext uri="{FF2B5EF4-FFF2-40B4-BE49-F238E27FC236}">
                <a16:creationId xmlns:a16="http://schemas.microsoft.com/office/drawing/2014/main" xmlns="" id="{B3B7D28A-BEA6-1567-B33E-CDC81796BF9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8" name="図 7">
            <a:extLst>
              <a:ext uri="{FF2B5EF4-FFF2-40B4-BE49-F238E27FC236}">
                <a16:creationId xmlns:a16="http://schemas.microsoft.com/office/drawing/2014/main" xmlns="" id="{2741C7AB-13C0-B229-EDED-7888C92E1E1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wsDr>
</file>

<file path=xl/drawings/drawing18.xml><?xml version="1.0" encoding="utf-8"?>
<xdr:wsDr xmlns:xdr="http://schemas.openxmlformats.org/drawingml/2006/spreadsheetDrawing" xmlns:a="http://schemas.openxmlformats.org/drawingml/2006/main">
  <xdr:twoCellAnchor>
    <xdr:from>
      <xdr:col>14</xdr:col>
      <xdr:colOff>123825</xdr:colOff>
      <xdr:row>22</xdr:row>
      <xdr:rowOff>38100</xdr:rowOff>
    </xdr:from>
    <xdr:to>
      <xdr:col>27</xdr:col>
      <xdr:colOff>366719</xdr:colOff>
      <xdr:row>24</xdr:row>
      <xdr:rowOff>254849</xdr:rowOff>
    </xdr:to>
    <xdr:grpSp>
      <xdr:nvGrpSpPr>
        <xdr:cNvPr id="5" name="グループ化 4">
          <a:extLst>
            <a:ext uri="{FF2B5EF4-FFF2-40B4-BE49-F238E27FC236}">
              <a16:creationId xmlns:a16="http://schemas.microsoft.com/office/drawing/2014/main" xmlns="" id="{00000000-0008-0000-0D00-000005000000}"/>
            </a:ext>
          </a:extLst>
        </xdr:cNvPr>
        <xdr:cNvGrpSpPr/>
      </xdr:nvGrpSpPr>
      <xdr:grpSpPr>
        <a:xfrm>
          <a:off x="5520578" y="6806453"/>
          <a:ext cx="5254165" cy="772561"/>
          <a:chOff x="3746579" y="10248900"/>
          <a:chExt cx="9216946" cy="1219200"/>
        </a:xfrm>
      </xdr:grpSpPr>
      <xdr:pic>
        <xdr:nvPicPr>
          <xdr:cNvPr id="6" name="図 5">
            <a:extLst>
              <a:ext uri="{FF2B5EF4-FFF2-40B4-BE49-F238E27FC236}">
                <a16:creationId xmlns:a16="http://schemas.microsoft.com/office/drawing/2014/main" xmlns="" id="{00000000-0008-0000-0D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7" name="図 6">
            <a:extLst>
              <a:ext uri="{FF2B5EF4-FFF2-40B4-BE49-F238E27FC236}">
                <a16:creationId xmlns:a16="http://schemas.microsoft.com/office/drawing/2014/main" xmlns="" id="{00000000-0008-0000-0D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0</xdr:col>
      <xdr:colOff>35858</xdr:colOff>
      <xdr:row>11</xdr:row>
      <xdr:rowOff>19273</xdr:rowOff>
    </xdr:from>
    <xdr:ext cx="4939553" cy="2886635"/>
    <xdr:sp macro="" textlink="">
      <xdr:nvSpPr>
        <xdr:cNvPr id="2" name="テキスト ボックス 1">
          <a:extLst>
            <a:ext uri="{FF2B5EF4-FFF2-40B4-BE49-F238E27FC236}">
              <a16:creationId xmlns:a16="http://schemas.microsoft.com/office/drawing/2014/main" xmlns="" id="{00000000-0008-0000-0D00-000002000000}"/>
            </a:ext>
          </a:extLst>
        </xdr:cNvPr>
        <xdr:cNvSpPr txBox="1"/>
      </xdr:nvSpPr>
      <xdr:spPr>
        <a:xfrm>
          <a:off x="35858" y="3600673"/>
          <a:ext cx="4939553" cy="2886635"/>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東</a:t>
          </a:r>
          <a:r>
            <a:rPr kumimoji="1" lang="ja-JP" altLang="en-US" sz="9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9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株式会社宇徳　東京フレートセンター　気付　オーシャンリンクス</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東京都品川区八潮</a:t>
          </a:r>
          <a:r>
            <a:rPr kumimoji="1" lang="en-US" altLang="ja-JP" sz="900">
              <a:solidFill>
                <a:schemeClr val="tx1"/>
              </a:solidFill>
              <a:latin typeface="BIZ UDPゴシック" panose="020B0400000000000000" pitchFamily="50" charset="-128"/>
              <a:ea typeface="BIZ UDPゴシック" panose="020B0400000000000000" pitchFamily="50" charset="-128"/>
            </a:rPr>
            <a:t>2‐8‐1</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TEL</a:t>
          </a:r>
          <a:r>
            <a:rPr kumimoji="1" lang="ja-JP" altLang="en-US" sz="90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03-3790-1241/FAX 03-3790-0803</a:t>
          </a: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保税名称 </a:t>
          </a:r>
          <a:r>
            <a:rPr kumimoji="1" lang="en-US" altLang="ja-JP" sz="900" baseline="0">
              <a:solidFill>
                <a:schemeClr val="tx1"/>
              </a:solidFill>
              <a:latin typeface="BIZ UDPゴシック" panose="020B0400000000000000" pitchFamily="50" charset="-128"/>
              <a:ea typeface="BIZ UDPゴシック" panose="020B0400000000000000" pitchFamily="50" charset="-128"/>
            </a:rPr>
            <a:t>: UTOC TFC H /W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NACCS</a:t>
          </a:r>
          <a:r>
            <a:rPr kumimoji="1" lang="ja-JP" altLang="en-US"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1FWC7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DOC</a:t>
          </a:r>
          <a:r>
            <a:rPr kumimoji="1" lang="ja-JP" altLang="en-US" sz="900">
              <a:solidFill>
                <a:schemeClr val="tx1"/>
              </a:solidFill>
              <a:latin typeface="BIZ UDPゴシック" panose="020B0400000000000000" pitchFamily="50" charset="-128"/>
              <a:ea typeface="BIZ UDPゴシック" panose="020B0400000000000000" pitchFamily="50" charset="-128"/>
            </a:rPr>
            <a:t>送付先</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tx1"/>
              </a:solidFill>
              <a:latin typeface="BIZ UDPゴシック" panose="020B0400000000000000" pitchFamily="50" charset="-128"/>
              <a:ea typeface="BIZ UDPゴシック" panose="020B0400000000000000" pitchFamily="50" charset="-128"/>
            </a:rPr>
            <a:t>tyo_exp_document@utoc.co.jp</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②B/L</a:t>
          </a:r>
          <a:r>
            <a:rPr kumimoji="1" lang="ja-JP" altLang="en-US" sz="9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900">
              <a:solidFill>
                <a:schemeClr val="tx1"/>
              </a:solidFill>
              <a:latin typeface="BIZ UDPゴシック" panose="020B0400000000000000" pitchFamily="50" charset="-128"/>
              <a:ea typeface="BIZ UDPゴシック" panose="020B0400000000000000" pitchFamily="50" charset="-128"/>
            </a:rPr>
            <a:t>docs-tokyo@oceanlinks.co.jp</a:t>
          </a: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1CUTK(</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イチシーユーティーケー）</a:t>
          </a:r>
          <a:endPar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下記</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URL</a:t>
          </a:r>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より</a:t>
          </a:r>
          <a:r>
            <a:rPr kumimoji="1" lang="ja-JP" altLang="en-US"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貨物搬入の事前予約・搬入確認いただけます。</a:t>
          </a:r>
          <a:endPar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https://www.utoc.co.jp/operation/uciom/</a:t>
          </a:r>
          <a:endParaRPr kumimoji="1" lang="ja-JP" altLang="en-US" sz="900">
            <a:solidFill>
              <a:schemeClr val="accent3">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13</xdr:col>
      <xdr:colOff>0</xdr:colOff>
      <xdr:row>11</xdr:row>
      <xdr:rowOff>37202</xdr:rowOff>
    </xdr:from>
    <xdr:ext cx="5943600" cy="2868707"/>
    <xdr:sp macro="" textlink="">
      <xdr:nvSpPr>
        <xdr:cNvPr id="3" name="テキスト ボックス 2">
          <a:extLst>
            <a:ext uri="{FF2B5EF4-FFF2-40B4-BE49-F238E27FC236}">
              <a16:creationId xmlns:a16="http://schemas.microsoft.com/office/drawing/2014/main" xmlns="" id="{00000000-0008-0000-0D00-000003000000}"/>
            </a:ext>
          </a:extLst>
        </xdr:cNvPr>
        <xdr:cNvSpPr txBox="1"/>
      </xdr:nvSpPr>
      <xdr:spPr>
        <a:xfrm>
          <a:off x="5052060" y="3618602"/>
          <a:ext cx="5943600" cy="2868707"/>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横</a:t>
          </a:r>
          <a:r>
            <a:rPr kumimoji="1" lang="ja-JP" altLang="en-US" sz="9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endParaRPr kumimoji="1" lang="ja-JP" altLang="en-US" sz="900" b="1">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神奈川県横浜市中区本牧埠頭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9-1</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TEL 045-264-7011/FAX 045-264-8036</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保税名称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保税蔵置場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NACCS: 2EWT8</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送付先</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yok_exp_document@utoc.co.jp</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baseline="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900" baseline="0">
            <a:solidFill>
              <a:sysClr val="windowText" lastClr="000000"/>
            </a:solidFill>
            <a:latin typeface="BIZ UDPゴシック" panose="020B0400000000000000" pitchFamily="50" charset="-128"/>
            <a:ea typeface="BIZ UDPゴシック" panose="020B0400000000000000" pitchFamily="50" charset="-128"/>
          </a:endParaRPr>
        </a:p>
        <a:p>
          <a:pPr marL="0" marR="0" indent="0" defTabSz="914400" eaLnBrk="1" fontAlgn="auto" latinLnBrk="0" hangingPunct="1">
            <a:lnSpc>
              <a:spcPct val="150000"/>
            </a:lnSpc>
            <a:spcBef>
              <a:spcPts val="0"/>
            </a:spcBef>
            <a:spcAft>
              <a:spcPts val="0"/>
            </a:spcAft>
            <a:buClrTx/>
            <a:buSzTx/>
            <a:buFontTx/>
            <a:buNone/>
            <a:tabLst/>
            <a:defRPr/>
          </a:pP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②B/L</a:t>
          </a:r>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作成部署送付先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docs-tokyo@oceanlinks.co.jp</a:t>
          </a:r>
          <a:endParaRPr kumimoji="0" lang="en-US" altLang="ja-JP" sz="9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kumimoji="0" lang="en-US" altLang="ja-JP"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2RUTK(</a:t>
          </a:r>
          <a:r>
            <a:rPr kumimoji="0" lang="ja-JP" altLang="en-US"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ニアールユーティーケー）</a:t>
          </a:r>
          <a:endParaRPr kumimoji="1" lang="en-US" altLang="ja-JP" sz="900" b="0" i="0" u="none" strike="noStrike"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下記</a:t>
          </a: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URL</a:t>
          </a:r>
          <a:r>
            <a:rPr kumimoji="1" lang="ja-JP" altLang="en-US"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の手順に沿って貨物搬入確認をお願いします。</a:t>
          </a:r>
          <a:endPar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https://www.utoc.co.jp/business/pdf/a6_export_mail_annai202208.pdf</a:t>
          </a: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10</xdr:col>
      <xdr:colOff>419100</xdr:colOff>
      <xdr:row>20</xdr:row>
      <xdr:rowOff>104774</xdr:rowOff>
    </xdr:from>
    <xdr:to>
      <xdr:col>16</xdr:col>
      <xdr:colOff>168687</xdr:colOff>
      <xdr:row>28</xdr:row>
      <xdr:rowOff>170342</xdr:rowOff>
    </xdr:to>
    <xdr:grpSp>
      <xdr:nvGrpSpPr>
        <xdr:cNvPr id="21" name="グループ化 20">
          <a:extLst>
            <a:ext uri="{FF2B5EF4-FFF2-40B4-BE49-F238E27FC236}">
              <a16:creationId xmlns:a16="http://schemas.microsoft.com/office/drawing/2014/main" xmlns="" id="{00000000-0008-0000-0E00-000015000000}"/>
            </a:ext>
          </a:extLst>
        </xdr:cNvPr>
        <xdr:cNvGrpSpPr/>
      </xdr:nvGrpSpPr>
      <xdr:grpSpPr>
        <a:xfrm>
          <a:off x="7296150" y="5330824"/>
          <a:ext cx="3432587" cy="1894368"/>
          <a:chOff x="10071109" y="4001403"/>
          <a:chExt cx="3889697" cy="2176025"/>
        </a:xfrm>
      </xdr:grpSpPr>
      <xdr:sp macro="" textlink="">
        <xdr:nvSpPr>
          <xdr:cNvPr id="6" name="正方形/長方形 5">
            <a:extLst>
              <a:ext uri="{FF2B5EF4-FFF2-40B4-BE49-F238E27FC236}">
                <a16:creationId xmlns:a16="http://schemas.microsoft.com/office/drawing/2014/main" xmlns="" id="{00000000-0008-0000-0E00-000006000000}"/>
              </a:ext>
            </a:extLst>
          </xdr:cNvPr>
          <xdr:cNvSpPr/>
        </xdr:nvSpPr>
        <xdr:spPr>
          <a:xfrm>
            <a:off x="10071109" y="4001403"/>
            <a:ext cx="3505723" cy="2176025"/>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a:extLst>
              <a:ext uri="{FF2B5EF4-FFF2-40B4-BE49-F238E27FC236}">
                <a16:creationId xmlns:a16="http://schemas.microsoft.com/office/drawing/2014/main" xmlns="" id="{00000000-0008-0000-0E00-000007000000}"/>
              </a:ext>
            </a:extLst>
          </xdr:cNvPr>
          <xdr:cNvSpPr txBox="1"/>
        </xdr:nvSpPr>
        <xdr:spPr>
          <a:xfrm>
            <a:off x="10841024" y="4577144"/>
            <a:ext cx="3119782" cy="14647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pic>
        <xdr:nvPicPr>
          <xdr:cNvPr id="8" name="図 7">
            <a:extLst>
              <a:ext uri="{FF2B5EF4-FFF2-40B4-BE49-F238E27FC236}">
                <a16:creationId xmlns:a16="http://schemas.microsoft.com/office/drawing/2014/main" xmlns="" id="{00000000-0008-0000-0E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76377" y="4790546"/>
            <a:ext cx="534413" cy="500089"/>
          </a:xfrm>
          <a:prstGeom prst="rect">
            <a:avLst/>
          </a:prstGeom>
        </xdr:spPr>
      </xdr:pic>
      <xdr:sp macro="" textlink="">
        <xdr:nvSpPr>
          <xdr:cNvPr id="9" name="テキスト ボックス 8">
            <a:extLst>
              <a:ext uri="{FF2B5EF4-FFF2-40B4-BE49-F238E27FC236}">
                <a16:creationId xmlns:a16="http://schemas.microsoft.com/office/drawing/2014/main" xmlns="" id="{00000000-0008-0000-0E00-000009000000}"/>
              </a:ext>
            </a:extLst>
          </xdr:cNvPr>
          <xdr:cNvSpPr txBox="1"/>
        </xdr:nvSpPr>
        <xdr:spPr>
          <a:xfrm>
            <a:off x="11131739" y="4211518"/>
            <a:ext cx="1202380" cy="3667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a:p>
            <a:endParaRPr kumimoji="1" lang="ja-JP" altLang="en-US" sz="1100"/>
          </a:p>
        </xdr:txBody>
      </xdr:sp>
    </xdr:grpSp>
    <xdr:clientData/>
  </xdr:twoCellAnchor>
  <xdr:oneCellAnchor>
    <xdr:from>
      <xdr:col>5</xdr:col>
      <xdr:colOff>103193</xdr:colOff>
      <xdr:row>2</xdr:row>
      <xdr:rowOff>34924</xdr:rowOff>
    </xdr:from>
    <xdr:ext cx="5632450" cy="239712"/>
    <xdr:sp macro="" textlink="">
      <xdr:nvSpPr>
        <xdr:cNvPr id="10" name="テキスト ボックス 9">
          <a:extLst>
            <a:ext uri="{FF2B5EF4-FFF2-40B4-BE49-F238E27FC236}">
              <a16:creationId xmlns:a16="http://schemas.microsoft.com/office/drawing/2014/main" xmlns="" id="{00000000-0008-0000-0E00-00000A000000}"/>
            </a:ext>
          </a:extLst>
        </xdr:cNvPr>
        <xdr:cNvSpPr txBox="1"/>
      </xdr:nvSpPr>
      <xdr:spPr>
        <a:xfrm>
          <a:off x="3611568" y="1106487"/>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twoCellAnchor editAs="absolute">
    <xdr:from>
      <xdr:col>0</xdr:col>
      <xdr:colOff>1</xdr:colOff>
      <xdr:row>0</xdr:row>
      <xdr:rowOff>0</xdr:rowOff>
    </xdr:from>
    <xdr:to>
      <xdr:col>14</xdr:col>
      <xdr:colOff>496889</xdr:colOff>
      <xdr:row>0</xdr:row>
      <xdr:rowOff>820503</xdr:rowOff>
    </xdr:to>
    <xdr:pic>
      <xdr:nvPicPr>
        <xdr:cNvPr id="11" name="図 10">
          <a:extLst>
            <a:ext uri="{FF2B5EF4-FFF2-40B4-BE49-F238E27FC236}">
              <a16:creationId xmlns:a16="http://schemas.microsoft.com/office/drawing/2014/main" xmlns="" id="{00000000-0008-0000-0E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 y="0"/>
          <a:ext cx="9850438" cy="820503"/>
        </a:xfrm>
        <a:prstGeom prst="rect">
          <a:avLst/>
        </a:prstGeom>
      </xdr:spPr>
    </xdr:pic>
    <xdr:clientData/>
  </xdr:twoCellAnchor>
  <xdr:oneCellAnchor>
    <xdr:from>
      <xdr:col>10</xdr:col>
      <xdr:colOff>543336</xdr:colOff>
      <xdr:row>17</xdr:row>
      <xdr:rowOff>3858</xdr:rowOff>
    </xdr:from>
    <xdr:ext cx="2817470" cy="510355"/>
    <xdr:sp macro="" textlink="">
      <xdr:nvSpPr>
        <xdr:cNvPr id="12" name="テキスト ボックス 11">
          <a:extLst>
            <a:ext uri="{FF2B5EF4-FFF2-40B4-BE49-F238E27FC236}">
              <a16:creationId xmlns:a16="http://schemas.microsoft.com/office/drawing/2014/main" xmlns="" id="{00000000-0008-0000-0E00-00000C000000}"/>
            </a:ext>
          </a:extLst>
        </xdr:cNvPr>
        <xdr:cNvSpPr txBox="1"/>
      </xdr:nvSpPr>
      <xdr:spPr>
        <a:xfrm>
          <a:off x="6689032" y="4592423"/>
          <a:ext cx="2817470" cy="510355"/>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latin typeface="BIZ UDPゴシック" panose="020B0400000000000000" pitchFamily="50" charset="-128"/>
              <a:ea typeface="BIZ UDPゴシック" panose="020B0400000000000000" pitchFamily="50" charset="-128"/>
            </a:rPr>
            <a:t>1 BOOKING</a:t>
          </a:r>
          <a:r>
            <a:rPr kumimoji="1" lang="ja-JP" altLang="en-US" sz="900">
              <a:latin typeface="BIZ UDPゴシック" panose="020B0400000000000000" pitchFamily="50" charset="-128"/>
              <a:ea typeface="BIZ UDPゴシック" panose="020B0400000000000000" pitchFamily="50" charset="-128"/>
            </a:rPr>
            <a:t>につき </a:t>
          </a:r>
          <a:r>
            <a:rPr kumimoji="1" lang="en-US" altLang="ja-JP" sz="900">
              <a:latin typeface="BIZ UDPゴシック" panose="020B0400000000000000" pitchFamily="50" charset="-128"/>
              <a:ea typeface="BIZ UDPゴシック" panose="020B0400000000000000" pitchFamily="50" charset="-128"/>
            </a:rPr>
            <a:t/>
          </a:r>
          <a:br>
            <a:rPr kumimoji="1" lang="en-US" altLang="ja-JP" sz="900">
              <a:latin typeface="BIZ UDPゴシック" panose="020B0400000000000000" pitchFamily="50" charset="-128"/>
              <a:ea typeface="BIZ UDPゴシック" panose="020B0400000000000000" pitchFamily="50" charset="-128"/>
            </a:rPr>
          </a:br>
          <a:r>
            <a:rPr kumimoji="1" lang="en-US" altLang="ja-JP" sz="900">
              <a:latin typeface="BIZ UDPゴシック" panose="020B0400000000000000" pitchFamily="50" charset="-128"/>
              <a:ea typeface="BIZ UDPゴシック" panose="020B0400000000000000" pitchFamily="50" charset="-128"/>
            </a:rPr>
            <a:t>1 DOC</a:t>
          </a:r>
          <a:r>
            <a:rPr kumimoji="1" lang="ja-JP" altLang="en-US" sz="9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oneCellAnchor>
    <xdr:from>
      <xdr:col>0</xdr:col>
      <xdr:colOff>163494</xdr:colOff>
      <xdr:row>15</xdr:row>
      <xdr:rowOff>76066</xdr:rowOff>
    </xdr:from>
    <xdr:ext cx="5764645" cy="631269"/>
    <xdr:sp macro="" textlink="">
      <xdr:nvSpPr>
        <xdr:cNvPr id="13" name="テキスト ボックス 12">
          <a:extLst>
            <a:ext uri="{FF2B5EF4-FFF2-40B4-BE49-F238E27FC236}">
              <a16:creationId xmlns:a16="http://schemas.microsoft.com/office/drawing/2014/main" xmlns="" id="{00000000-0008-0000-0E00-00000D000000}"/>
            </a:ext>
          </a:extLst>
        </xdr:cNvPr>
        <xdr:cNvSpPr txBox="1"/>
      </xdr:nvSpPr>
      <xdr:spPr>
        <a:xfrm>
          <a:off x="163494" y="4162291"/>
          <a:ext cx="5764645" cy="631269"/>
        </a:xfrm>
        <a:prstGeom prst="rect">
          <a:avLst/>
        </a:prstGeom>
        <a:solidFill>
          <a:schemeClr val="accent3">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900">
              <a:latin typeface="BIZ UDPゴシック" panose="020B0400000000000000" pitchFamily="50" charset="-128"/>
              <a:ea typeface="BIZ UDPゴシック" panose="020B0400000000000000" pitchFamily="50" charset="-128"/>
            </a:rPr>
            <a:t>荷姿が </a:t>
          </a:r>
          <a:r>
            <a:rPr kumimoji="1" lang="en-US" altLang="ja-JP" sz="900">
              <a:latin typeface="BIZ UDPゴシック" panose="020B0400000000000000" pitchFamily="50" charset="-128"/>
              <a:ea typeface="BIZ UDPゴシック" panose="020B0400000000000000" pitchFamily="50" charset="-128"/>
            </a:rPr>
            <a:t>PALLET / SKID / BUNDLE </a:t>
          </a:r>
          <a:r>
            <a:rPr kumimoji="1" lang="ja-JP" altLang="en-US" sz="900">
              <a:latin typeface="BIZ UDPゴシック" panose="020B0400000000000000" pitchFamily="50" charset="-128"/>
              <a:ea typeface="BIZ UDPゴシック" panose="020B0400000000000000" pitchFamily="50" charset="-128"/>
            </a:rPr>
            <a:t>の場合は</a:t>
          </a:r>
          <a:r>
            <a:rPr kumimoji="1" lang="ja-JP" altLang="en-US" sz="900" baseline="0">
              <a:latin typeface="BIZ UDPゴシック" panose="020B0400000000000000" pitchFamily="50" charset="-128"/>
              <a:ea typeface="BIZ UDPゴシック" panose="020B0400000000000000" pitchFamily="50" charset="-128"/>
            </a:rPr>
            <a:t> </a:t>
          </a:r>
          <a:r>
            <a:rPr kumimoji="1" lang="ja-JP" altLang="en-US" sz="900">
              <a:latin typeface="BIZ UDPゴシック" panose="020B0400000000000000" pitchFamily="50" charset="-128"/>
              <a:ea typeface="BIZ UDPゴシック" panose="020B0400000000000000" pitchFamily="50" charset="-128"/>
            </a:rPr>
            <a:t>目視で数えられる内個数をご記載下さい。乙仲様</a:t>
          </a:r>
          <a:endParaRPr kumimoji="1" lang="en-US" altLang="ja-JP" sz="900">
            <a:latin typeface="BIZ UDPゴシック" panose="020B0400000000000000" pitchFamily="50" charset="-128"/>
            <a:ea typeface="BIZ UDPゴシック" panose="020B0400000000000000" pitchFamily="50" charset="-128"/>
          </a:endParaRPr>
        </a:p>
        <a:p>
          <a:pPr algn="ctr"/>
          <a:r>
            <a:rPr kumimoji="1" lang="ja-JP" altLang="en-US" sz="900">
              <a:latin typeface="BIZ UDPゴシック" panose="020B0400000000000000" pitchFamily="50" charset="-128"/>
              <a:ea typeface="BIZ UDPゴシック" panose="020B0400000000000000" pitchFamily="50" charset="-128"/>
            </a:rPr>
            <a:t>は弊社へ</a:t>
          </a:r>
          <a:r>
            <a:rPr kumimoji="1" lang="en-US" altLang="ja-JP" sz="900">
              <a:latin typeface="BIZ UDPゴシック" panose="020B0400000000000000" pitchFamily="50" charset="-128"/>
              <a:ea typeface="BIZ UDPゴシック" panose="020B0400000000000000" pitchFamily="50" charset="-128"/>
            </a:rPr>
            <a:t>DOCK</a:t>
          </a:r>
          <a:r>
            <a:rPr kumimoji="1" lang="ja-JP" altLang="en-US" sz="900">
              <a:latin typeface="BIZ UDPゴシック" panose="020B0400000000000000" pitchFamily="50" charset="-128"/>
              <a:ea typeface="BIZ UDPゴシック" panose="020B0400000000000000" pitchFamily="50" charset="-128"/>
            </a:rPr>
            <a:t>差入れ時に内個数ご記載宜しくお願い致します。</a:t>
          </a:r>
          <a:r>
            <a:rPr kumimoji="1" lang="en-US" altLang="ja-JP" sz="900">
              <a:latin typeface="BIZ UDPゴシック" panose="020B0400000000000000" pitchFamily="50" charset="-128"/>
              <a:ea typeface="BIZ UDPゴシック" panose="020B0400000000000000" pitchFamily="50" charset="-128"/>
            </a:rPr>
            <a:t>CRATE / CASE</a:t>
          </a:r>
          <a:r>
            <a:rPr kumimoji="1" lang="ja-JP" altLang="en-US" sz="900">
              <a:latin typeface="BIZ UDPゴシック" panose="020B0400000000000000" pitchFamily="50" charset="-128"/>
              <a:ea typeface="BIZ UDPゴシック" panose="020B0400000000000000" pitchFamily="50" charset="-128"/>
            </a:rPr>
            <a:t>は記載不要です。　</a:t>
          </a:r>
        </a:p>
      </xdr:txBody>
    </xdr:sp>
    <xdr:clientData/>
  </xdr:oneCellAnchor>
  <xdr:twoCellAnchor editAs="oneCell">
    <xdr:from>
      <xdr:col>0</xdr:col>
      <xdr:colOff>30164</xdr:colOff>
      <xdr:row>29</xdr:row>
      <xdr:rowOff>2</xdr:rowOff>
    </xdr:from>
    <xdr:to>
      <xdr:col>14</xdr:col>
      <xdr:colOff>436718</xdr:colOff>
      <xdr:row>31</xdr:row>
      <xdr:rowOff>209899</xdr:rowOff>
    </xdr:to>
    <xdr:pic>
      <xdr:nvPicPr>
        <xdr:cNvPr id="16" name="図 15">
          <a:extLst>
            <a:ext uri="{FF2B5EF4-FFF2-40B4-BE49-F238E27FC236}">
              <a16:creationId xmlns:a16="http://schemas.microsoft.com/office/drawing/2014/main" xmlns="" id="{00000000-0008-0000-0E00-000010000000}"/>
            </a:ext>
          </a:extLst>
        </xdr:cNvPr>
        <xdr:cNvPicPr>
          <a:picLocks noChangeAspect="1"/>
        </xdr:cNvPicPr>
      </xdr:nvPicPr>
      <xdr:blipFill rotWithShape="1">
        <a:blip xmlns:r="http://schemas.openxmlformats.org/officeDocument/2006/relationships" r:embed="rId3"/>
        <a:srcRect r="2845"/>
        <a:stretch/>
      </xdr:blipFill>
      <xdr:spPr>
        <a:xfrm>
          <a:off x="30164" y="7515227"/>
          <a:ext cx="9731529" cy="667097"/>
        </a:xfrm>
        <a:prstGeom prst="rect">
          <a:avLst/>
        </a:prstGeom>
      </xdr:spPr>
    </xdr:pic>
    <xdr:clientData/>
  </xdr:twoCellAnchor>
  <xdr:twoCellAnchor>
    <xdr:from>
      <xdr:col>9</xdr:col>
      <xdr:colOff>138530</xdr:colOff>
      <xdr:row>3</xdr:row>
      <xdr:rowOff>44581</xdr:rowOff>
    </xdr:from>
    <xdr:to>
      <xdr:col>15</xdr:col>
      <xdr:colOff>531032</xdr:colOff>
      <xdr:row>16</xdr:row>
      <xdr:rowOff>104499</xdr:rowOff>
    </xdr:to>
    <xdr:grpSp>
      <xdr:nvGrpSpPr>
        <xdr:cNvPr id="22" name="グループ化 21">
          <a:extLst>
            <a:ext uri="{FF2B5EF4-FFF2-40B4-BE49-F238E27FC236}">
              <a16:creationId xmlns:a16="http://schemas.microsoft.com/office/drawing/2014/main" xmlns="" id="{00000000-0008-0000-0E00-000016000000}"/>
            </a:ext>
          </a:extLst>
        </xdr:cNvPr>
        <xdr:cNvGrpSpPr/>
      </xdr:nvGrpSpPr>
      <xdr:grpSpPr>
        <a:xfrm>
          <a:off x="6602830" y="1403481"/>
          <a:ext cx="3878652" cy="3012668"/>
          <a:chOff x="6039016" y="1551477"/>
          <a:chExt cx="3810361" cy="3228518"/>
        </a:xfrm>
      </xdr:grpSpPr>
      <xdr:sp macro="" textlink="">
        <xdr:nvSpPr>
          <xdr:cNvPr id="3" name="テキスト ボックス 2">
            <a:extLst>
              <a:ext uri="{FF2B5EF4-FFF2-40B4-BE49-F238E27FC236}">
                <a16:creationId xmlns:a16="http://schemas.microsoft.com/office/drawing/2014/main" xmlns="" id="{00000000-0008-0000-0E00-000003000000}"/>
              </a:ext>
            </a:extLst>
          </xdr:cNvPr>
          <xdr:cNvSpPr txBox="1"/>
        </xdr:nvSpPr>
        <xdr:spPr>
          <a:xfrm>
            <a:off x="6039016" y="1551477"/>
            <a:ext cx="3805215" cy="261410"/>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sp macro="" textlink="">
        <xdr:nvSpPr>
          <xdr:cNvPr id="17" name="テキスト ボックス 16">
            <a:extLst>
              <a:ext uri="{FF2B5EF4-FFF2-40B4-BE49-F238E27FC236}">
                <a16:creationId xmlns:a16="http://schemas.microsoft.com/office/drawing/2014/main" xmlns="" id="{00000000-0008-0000-0E00-000011000000}"/>
              </a:ext>
            </a:extLst>
          </xdr:cNvPr>
          <xdr:cNvSpPr txBox="1"/>
        </xdr:nvSpPr>
        <xdr:spPr>
          <a:xfrm>
            <a:off x="6045198" y="1781332"/>
            <a:ext cx="3804179" cy="2998663"/>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indent="-171450">
              <a:buFont typeface="Wingdings" panose="05000000000000000000" pitchFamily="2" charset="2"/>
              <a:buChar char="l"/>
            </a:pPr>
            <a:endParaRPr lang="en-US" altLang="ja-JP" sz="1100" b="0" i="0" u="none" strike="noStrike" baseline="0">
              <a:solidFill>
                <a:schemeClr val="dk1"/>
              </a:solidFill>
              <a:latin typeface="+mn-lt"/>
              <a:ea typeface="+mn-ea"/>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 OSAKA</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受けの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BOOKING 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は</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日前日の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16:00</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までとなります。</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
            </a:r>
            <a:b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br>
            <a:endParaRPr lang="en-US" altLang="ja-JP" sz="700" b="0" i="0" u="none" strike="noStrike" baseline="0">
              <a:solidFill>
                <a:sysClr val="windowText" lastClr="000000"/>
              </a:solidFill>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700" b="0" i="0" u="none" strike="noStrike" baseline="0">
                <a:solidFill>
                  <a:sysClr val="windowText" lastClr="000000"/>
                </a:solidFill>
                <a:latin typeface="BIZ UDPゴシック" panose="020B0400000000000000" pitchFamily="50" charset="-128"/>
                <a:ea typeface="BIZ UDPゴシック" panose="020B0400000000000000" pitchFamily="50" charset="-128"/>
                <a:cs typeface="+mn-cs"/>
              </a:rPr>
              <a:t>1PACKAGE</a:t>
            </a:r>
            <a:r>
              <a:rPr lang="ja-JP" altLang="en-US" sz="700" b="0" i="0" u="none" strike="noStrike" baseline="0">
                <a:solidFill>
                  <a:sysClr val="windowText" lastClr="000000"/>
                </a:solidFill>
                <a:latin typeface="BIZ UDPゴシック" panose="020B0400000000000000" pitchFamily="50" charset="-128"/>
                <a:ea typeface="BIZ UDPゴシック" panose="020B0400000000000000" pitchFamily="50" charset="-128"/>
                <a:cs typeface="+mn-cs"/>
              </a:rPr>
              <a:t>あたり長さ</a:t>
            </a:r>
            <a:r>
              <a:rPr lang="en-US" altLang="ja-JP" sz="700" b="0" i="0" u="none" strike="noStrike" baseline="0">
                <a:solidFill>
                  <a:sysClr val="windowText" lastClr="000000"/>
                </a:solidFill>
                <a:latin typeface="BIZ UDPゴシック" panose="020B0400000000000000" pitchFamily="50" charset="-128"/>
                <a:ea typeface="BIZ UDPゴシック" panose="020B0400000000000000" pitchFamily="50" charset="-128"/>
                <a:cs typeface="+mn-cs"/>
              </a:rPr>
              <a:t>4M</a:t>
            </a:r>
            <a:r>
              <a:rPr lang="ja-JP" altLang="en-US" sz="700" b="0" i="0" u="none" strike="noStrike" baseline="0">
                <a:solidFill>
                  <a:sysClr val="windowText" lastClr="000000"/>
                </a:solidFill>
                <a:latin typeface="BIZ UDPゴシック" panose="020B0400000000000000" pitchFamily="50" charset="-128"/>
                <a:ea typeface="BIZ UDPゴシック" panose="020B0400000000000000" pitchFamily="50" charset="-128"/>
                <a:cs typeface="+mn-cs"/>
              </a:rPr>
              <a:t>、重量</a:t>
            </a:r>
            <a:r>
              <a:rPr lang="en-US" altLang="ja-JP" sz="700" b="0" i="0" u="none" strike="noStrike" baseline="0">
                <a:solidFill>
                  <a:sysClr val="windowText" lastClr="000000"/>
                </a:solidFill>
                <a:latin typeface="BIZ UDPゴシック" panose="020B0400000000000000" pitchFamily="50" charset="-128"/>
                <a:ea typeface="BIZ UDPゴシック" panose="020B0400000000000000" pitchFamily="50" charset="-128"/>
                <a:cs typeface="+mn-cs"/>
              </a:rPr>
              <a:t>3,200KGS</a:t>
            </a:r>
            <a:r>
              <a:rPr lang="ja-JP" altLang="en-US" sz="700" b="0" i="0" u="none" strike="noStrike" baseline="0">
                <a:solidFill>
                  <a:sysClr val="windowText" lastClr="000000"/>
                </a:solidFill>
                <a:latin typeface="BIZ UDPゴシック" panose="020B0400000000000000" pitchFamily="50" charset="-128"/>
                <a:ea typeface="BIZ UDPゴシック" panose="020B0400000000000000" pitchFamily="50" charset="-128"/>
                <a:cs typeface="+mn-cs"/>
              </a:rPr>
              <a:t>までの貨物が受託可能となります。</a:t>
            </a:r>
            <a:br>
              <a:rPr lang="ja-JP" altLang="en-US" sz="700" b="0" i="0" u="none" strike="noStrike" baseline="0">
                <a:solidFill>
                  <a:sysClr val="windowText" lastClr="000000"/>
                </a:solidFill>
                <a:latin typeface="BIZ UDPゴシック" panose="020B0400000000000000" pitchFamily="50" charset="-128"/>
                <a:ea typeface="BIZ UDPゴシック" panose="020B0400000000000000" pitchFamily="50" charset="-128"/>
                <a:cs typeface="+mn-cs"/>
              </a:rPr>
            </a:br>
            <a:r>
              <a:rPr lang="ja-JP" altLang="en-US" sz="700" b="0" i="0" u="none" strike="noStrike" baseline="0">
                <a:solidFill>
                  <a:sysClr val="windowText" lastClr="000000"/>
                </a:solidFill>
                <a:latin typeface="BIZ UDPゴシック" panose="020B0400000000000000" pitchFamily="50" charset="-128"/>
                <a:ea typeface="BIZ UDPゴシック" panose="020B0400000000000000" pitchFamily="50" charset="-128"/>
                <a:cs typeface="+mn-cs"/>
              </a:rPr>
              <a:t>（追加費用に関しては、各営業担当にお問い合わせください。</a:t>
            </a:r>
            <a:r>
              <a:rPr lang="en-US" altLang="ja-JP" sz="700" b="0" i="0" u="none" strike="noStrike" baseline="0">
                <a:solidFill>
                  <a:sysClr val="windowText" lastClr="000000"/>
                </a:solidFill>
                <a:latin typeface="BIZ UDPゴシック" panose="020B0400000000000000" pitchFamily="50" charset="-128"/>
                <a:ea typeface="BIZ UDPゴシック" panose="020B0400000000000000" pitchFamily="50" charset="-128"/>
                <a:cs typeface="+mn-cs"/>
              </a:rPr>
              <a:t>)</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700" b="0" i="0" u="none" strike="noStrike" baseline="0">
              <a:solidFill>
                <a:sysClr val="windowText" lastClr="000000"/>
              </a:solidFill>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700" b="0" i="0" u="none" strike="noStrike" baseline="0">
              <a:solidFill>
                <a:sysClr val="windowText" lastClr="000000"/>
              </a:solidFill>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 typeface="Wingdings" panose="05000000000000000000" pitchFamily="2" charset="2"/>
              <a:buNone/>
              <a:tabLst/>
              <a:defRPr/>
            </a:pPr>
            <a:r>
              <a:rPr kumimoji="0" lang="ja-JP" altLang="en-US" sz="800" b="0" i="0" u="none" strike="noStrike" kern="0" cap="none" spc="0" normalizeH="0" baseline="0" noProof="0">
                <a:ln>
                  <a:noFill/>
                </a:ln>
                <a:solidFill>
                  <a:srgbClr val="0070C0"/>
                </a:solidFill>
                <a:effectLst/>
                <a:uLnTx/>
                <a:uFillTx/>
                <a:latin typeface="BIZ UDPゴシック" panose="020B0400000000000000" pitchFamily="50" charset="-128"/>
                <a:ea typeface="BIZ UDPゴシック" panose="020B0400000000000000" pitchFamily="50" charset="-128"/>
                <a:cs typeface="+mn-cs"/>
              </a:rPr>
              <a:t>●祝日の為、</a:t>
            </a:r>
            <a:r>
              <a:rPr kumimoji="0" lang="en-US" altLang="ja-JP" sz="800" b="0" i="0" u="none" strike="noStrike" kern="0" cap="none" spc="0" normalizeH="0" baseline="0" noProof="0">
                <a:ln>
                  <a:noFill/>
                </a:ln>
                <a:solidFill>
                  <a:srgbClr val="0070C0"/>
                </a:solidFill>
                <a:effectLst/>
                <a:uLnTx/>
                <a:uFillTx/>
                <a:latin typeface="BIZ UDPゴシック" panose="020B0400000000000000" pitchFamily="50" charset="-128"/>
                <a:ea typeface="BIZ UDPゴシック" panose="020B0400000000000000" pitchFamily="50" charset="-128"/>
                <a:cs typeface="+mn-cs"/>
              </a:rPr>
              <a:t>CUT</a:t>
            </a:r>
            <a:r>
              <a:rPr kumimoji="0" lang="ja-JP" altLang="en-US" sz="800" b="0" i="0" u="none" strike="noStrike" kern="0" cap="none" spc="0" normalizeH="0" baseline="0" noProof="0">
                <a:ln>
                  <a:noFill/>
                </a:ln>
                <a:solidFill>
                  <a:srgbClr val="0070C0"/>
                </a:solidFill>
                <a:effectLst/>
                <a:uLnTx/>
                <a:uFillTx/>
                <a:latin typeface="BIZ UDPゴシック" panose="020B0400000000000000" pitchFamily="50" charset="-128"/>
                <a:ea typeface="BIZ UDPゴシック" panose="020B0400000000000000" pitchFamily="50" charset="-128"/>
                <a:cs typeface="+mn-cs"/>
              </a:rPr>
              <a:t>日が変更となります。</a:t>
            </a:r>
            <a:endParaRPr kumimoji="0" lang="en-US" altLang="ja-JP" sz="800" b="0" i="0" u="none" strike="noStrike" kern="0" cap="none" spc="0" normalizeH="0" baseline="0" noProof="0">
              <a:ln>
                <a:noFill/>
              </a:ln>
              <a:solidFill>
                <a:srgbClr val="0070C0"/>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 typeface="Wingdings" panose="05000000000000000000" pitchFamily="2" charset="2"/>
              <a:buNone/>
              <a:tabLst/>
              <a:defRPr/>
            </a:pPr>
            <a:endParaRPr kumimoji="0" lang="ja-JP" altLang="en-US" sz="800" b="0" i="0" u="none" strike="noStrike" kern="0" cap="none" spc="0" normalizeH="0" baseline="0" noProof="0">
              <a:ln>
                <a:noFill/>
              </a:ln>
              <a:solidFill>
                <a:schemeClr val="accent6">
                  <a:lumMod val="75000"/>
                </a:schemeClr>
              </a:solidFill>
              <a:effectLst/>
              <a:uLnTx/>
              <a:uFillTx/>
              <a:latin typeface="BIZ UDPゴシック" panose="020B0400000000000000" pitchFamily="50" charset="-128"/>
              <a:ea typeface="BIZ UDPゴシック" panose="020B0400000000000000" pitchFamily="50" charset="-128"/>
              <a:cs typeface="+mn-cs"/>
            </a:endParaRPr>
          </a:p>
          <a:p>
            <a:pPr eaLnBrk="1" fontAlgn="auto" latinLnBrk="0" hangingPunct="1"/>
            <a:r>
              <a:rPr lang="ja-JP" altLang="ja-JP" sz="1100" b="1">
                <a:solidFill>
                  <a:schemeClr val="dk1"/>
                </a:solidFill>
                <a:effectLst/>
                <a:latin typeface="+mn-lt"/>
                <a:ea typeface="+mn-ea"/>
                <a:cs typeface="+mn-cs"/>
              </a:rPr>
              <a:t>　</a:t>
            </a:r>
            <a:r>
              <a:rPr lang="ja-JP" altLang="ja-JP" sz="800" b="1">
                <a:solidFill>
                  <a:schemeClr val="dk1"/>
                </a:solidFill>
                <a:effectLst/>
                <a:latin typeface="BIZ UDPゴシック" panose="020B0400000000000000" pitchFamily="50" charset="-128"/>
                <a:ea typeface="BIZ UDPゴシック" panose="020B0400000000000000" pitchFamily="50" charset="-128"/>
                <a:cs typeface="+mn-cs"/>
              </a:rPr>
              <a:t>　</a:t>
            </a:r>
            <a:r>
              <a:rPr lang="en-US" altLang="ja-JP" sz="800" b="1">
                <a:solidFill>
                  <a:schemeClr val="dk1"/>
                </a:solidFill>
                <a:effectLst/>
                <a:latin typeface="BIZ UDPゴシック" panose="020B0400000000000000" pitchFamily="50" charset="-128"/>
                <a:ea typeface="BIZ UDPゴシック" panose="020B0400000000000000" pitchFamily="50" charset="-128"/>
                <a:cs typeface="+mn-cs"/>
              </a:rPr>
              <a:t>※GW</a:t>
            </a:r>
            <a:r>
              <a:rPr lang="ja-JP" altLang="en-US" sz="800" b="1">
                <a:solidFill>
                  <a:schemeClr val="dk1"/>
                </a:solidFill>
                <a:effectLst/>
                <a:latin typeface="BIZ UDPゴシック" panose="020B0400000000000000" pitchFamily="50" charset="-128"/>
                <a:ea typeface="BIZ UDPゴシック" panose="020B0400000000000000" pitchFamily="50" charset="-128"/>
                <a:cs typeface="+mn-cs"/>
              </a:rPr>
              <a:t>前後のスケジュールは、急遽変更となる場合がございますので</a:t>
            </a:r>
            <a:endParaRPr lang="en-US" altLang="ja-JP" sz="800" b="1">
              <a:solidFill>
                <a:schemeClr val="dk1"/>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lang="ja-JP" altLang="en-US" sz="800" b="1">
                <a:solidFill>
                  <a:schemeClr val="dk1"/>
                </a:solidFill>
                <a:effectLst/>
                <a:latin typeface="BIZ UDPゴシック" panose="020B0400000000000000" pitchFamily="50" charset="-128"/>
                <a:ea typeface="BIZ UDPゴシック" panose="020B0400000000000000" pitchFamily="50" charset="-128"/>
                <a:cs typeface="+mn-cs"/>
              </a:rPr>
              <a:t>　　　　ご注意ください。</a:t>
            </a:r>
          </a:p>
          <a:p>
            <a:pPr eaLnBrk="1" fontAlgn="auto" latinLnBrk="0" hangingPunct="1"/>
            <a:endParaRPr lang="ja-JP" altLang="en-US" sz="800" b="1">
              <a:solidFill>
                <a:schemeClr val="dk1"/>
              </a:solidFill>
              <a:effectLst/>
              <a:latin typeface="BIZ UDPゴシック" panose="020B0400000000000000" pitchFamily="50" charset="-128"/>
              <a:ea typeface="BIZ UDPゴシック" panose="020B0400000000000000" pitchFamily="50" charset="-128"/>
              <a:cs typeface="+mn-cs"/>
            </a:endParaRPr>
          </a:p>
        </xdr:txBody>
      </xdr:sp>
    </xdr:grpSp>
    <xdr:clientData/>
  </xdr:twoCellAnchor>
  <xdr:twoCellAnchor>
    <xdr:from>
      <xdr:col>5</xdr:col>
      <xdr:colOff>38376</xdr:colOff>
      <xdr:row>18</xdr:row>
      <xdr:rowOff>131831</xdr:rowOff>
    </xdr:from>
    <xdr:to>
      <xdr:col>10</xdr:col>
      <xdr:colOff>282575</xdr:colOff>
      <xdr:row>28</xdr:row>
      <xdr:rowOff>149225</xdr:rowOff>
    </xdr:to>
    <xdr:sp macro="" textlink="">
      <xdr:nvSpPr>
        <xdr:cNvPr id="2" name="テキスト ボックス 1">
          <a:extLst>
            <a:ext uri="{FF2B5EF4-FFF2-40B4-BE49-F238E27FC236}">
              <a16:creationId xmlns:a16="http://schemas.microsoft.com/office/drawing/2014/main" xmlns="" id="{00000000-0008-0000-0E00-000002000000}"/>
            </a:ext>
          </a:extLst>
        </xdr:cNvPr>
        <xdr:cNvSpPr txBox="1"/>
      </xdr:nvSpPr>
      <xdr:spPr>
        <a:xfrm>
          <a:off x="3534051" y="4903856"/>
          <a:ext cx="3625574" cy="2303394"/>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800" b="1">
              <a:solidFill>
                <a:srgbClr val="FF0000"/>
              </a:solidFill>
              <a:latin typeface="BIZ UDPゴシック" panose="020B0400000000000000" pitchFamily="50" charset="-128"/>
              <a:ea typeface="BIZ UDPゴシック" panose="020B0400000000000000" pitchFamily="50" charset="-128"/>
            </a:rPr>
            <a:t>- </a:t>
          </a:r>
          <a:r>
            <a:rPr kumimoji="1" lang="ja-JP" altLang="en-US" sz="8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8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650-0045</a:t>
          </a:r>
          <a:r>
            <a:rPr kumimoji="1" lang="en-US" altLang="ja-JP" sz="800" baseline="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8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docs@oceanlinks.co.jp</a:t>
          </a:r>
        </a:p>
        <a:p>
          <a:pPr marL="0" indent="0">
            <a:lnSpc>
              <a:spcPct val="150000"/>
            </a:lnSpc>
            <a:buFontTx/>
            <a:buNone/>
          </a:pPr>
          <a:r>
            <a:rPr lang="en-US" altLang="ja-JP" sz="800">
              <a:latin typeface="BIZ UDPゴシック" panose="020B0400000000000000" pitchFamily="50" charset="-128"/>
              <a:ea typeface="BIZ UDPゴシック" panose="020B0400000000000000" pitchFamily="50" charset="-128"/>
            </a:rPr>
            <a:t>ACL </a:t>
          </a:r>
          <a:r>
            <a:rPr lang="ja-JP" altLang="en-US" sz="800">
              <a:latin typeface="BIZ UDPゴシック" panose="020B0400000000000000" pitchFamily="50" charset="-128"/>
              <a:ea typeface="BIZ UDPゴシック" panose="020B0400000000000000" pitchFamily="50" charset="-128"/>
            </a:rPr>
            <a:t>船会社 コード：</a:t>
          </a:r>
          <a:r>
            <a:rPr lang="en-US" altLang="ja-JP" sz="800">
              <a:latin typeface="BIZ UDPゴシック" panose="020B0400000000000000" pitchFamily="50" charset="-128"/>
              <a:ea typeface="BIZ UDPゴシック" panose="020B0400000000000000" pitchFamily="50" charset="-128"/>
            </a:rPr>
            <a:t>OCL1</a:t>
          </a:r>
          <a:r>
            <a:rPr lang="ja-JP" altLang="en-US" sz="800">
              <a:latin typeface="BIZ UDPゴシック" panose="020B0400000000000000" pitchFamily="50" charset="-128"/>
              <a:ea typeface="BIZ UDPゴシック" panose="020B0400000000000000" pitchFamily="50" charset="-128"/>
            </a:rPr>
            <a:t>（オーシーエルイチ）</a:t>
          </a:r>
          <a:endParaRPr lang="en-US" altLang="ja-JP" sz="8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800">
              <a:latin typeface="BIZ UDPゴシック" panose="020B0400000000000000" pitchFamily="50" charset="-128"/>
              <a:ea typeface="BIZ UDPゴシック" panose="020B0400000000000000" pitchFamily="50" charset="-128"/>
            </a:rPr>
            <a:t>ACL </a:t>
          </a:r>
          <a:r>
            <a:rPr lang="ja-JP" altLang="en-US" sz="800">
              <a:latin typeface="BIZ UDPゴシック" panose="020B0400000000000000" pitchFamily="50" charset="-128"/>
              <a:ea typeface="BIZ UDPゴシック" panose="020B0400000000000000" pitchFamily="50" charset="-128"/>
            </a:rPr>
            <a:t>通知先コード：</a:t>
          </a:r>
          <a:r>
            <a:rPr lang="en-US" altLang="ja-JP" sz="800">
              <a:latin typeface="BIZ UDPゴシック" panose="020B0400000000000000" pitchFamily="50" charset="-128"/>
              <a:ea typeface="BIZ UDPゴシック" panose="020B0400000000000000" pitchFamily="50" charset="-128"/>
            </a:rPr>
            <a:t>4AOCL(</a:t>
          </a:r>
          <a:r>
            <a:rPr lang="ja-JP" altLang="en-US" sz="800">
              <a:latin typeface="BIZ UDPゴシック" panose="020B0400000000000000" pitchFamily="50" charset="-128"/>
              <a:ea typeface="BIZ UDPゴシック" panose="020B0400000000000000" pitchFamily="50" charset="-128"/>
            </a:rPr>
            <a:t>ヨンエーオーシーエル） </a:t>
          </a:r>
          <a:endParaRPr lang="en-US" altLang="ja-JP" sz="8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800">
              <a:latin typeface="BIZ UDPゴシック" panose="020B0400000000000000" pitchFamily="50" charset="-128"/>
              <a:ea typeface="BIZ UDPゴシック" panose="020B0400000000000000" pitchFamily="50" charset="-128"/>
            </a:rPr>
            <a:t>ACL </a:t>
          </a:r>
          <a:r>
            <a:rPr lang="ja-JP" altLang="en-US" sz="800">
              <a:latin typeface="BIZ UDPゴシック" panose="020B0400000000000000" pitchFamily="50" charset="-128"/>
              <a:ea typeface="BIZ UDPゴシック" panose="020B0400000000000000" pitchFamily="50" charset="-128"/>
            </a:rPr>
            <a:t>通知先コード：</a:t>
          </a:r>
          <a:r>
            <a:rPr lang="en-US" altLang="ja-JP" sz="800">
              <a:latin typeface="BIZ UDPゴシック" panose="020B0400000000000000" pitchFamily="50" charset="-128"/>
              <a:ea typeface="BIZ UDPゴシック" panose="020B0400000000000000" pitchFamily="50" charset="-128"/>
            </a:rPr>
            <a:t>3OKAM</a:t>
          </a:r>
          <a:r>
            <a:rPr lang="ja-JP" altLang="en-US" sz="800">
              <a:latin typeface="BIZ UDPゴシック" panose="020B0400000000000000" pitchFamily="50" charset="-128"/>
              <a:ea typeface="BIZ UDPゴシック" panose="020B0400000000000000" pitchFamily="50" charset="-128"/>
            </a:rPr>
            <a:t>（サンオーケーエーエム）</a:t>
          </a:r>
          <a:endParaRPr kumimoji="1" lang="ja-JP" altLang="en-US" sz="8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xdr:from>
      <xdr:col>0</xdr:col>
      <xdr:colOff>82550</xdr:colOff>
      <xdr:row>18</xdr:row>
      <xdr:rowOff>142875</xdr:rowOff>
    </xdr:from>
    <xdr:to>
      <xdr:col>4</xdr:col>
      <xdr:colOff>677309</xdr:colOff>
      <xdr:row>28</xdr:row>
      <xdr:rowOff>133282</xdr:rowOff>
    </xdr:to>
    <xdr:sp macro="" textlink="">
      <xdr:nvSpPr>
        <xdr:cNvPr id="15" name="テキスト ボックス 14">
          <a:extLst>
            <a:ext uri="{FF2B5EF4-FFF2-40B4-BE49-F238E27FC236}">
              <a16:creationId xmlns:a16="http://schemas.microsoft.com/office/drawing/2014/main" xmlns="" id="{00000000-0008-0000-0E00-00000F000000}"/>
            </a:ext>
          </a:extLst>
        </xdr:cNvPr>
        <xdr:cNvSpPr txBox="1"/>
      </xdr:nvSpPr>
      <xdr:spPr>
        <a:xfrm>
          <a:off x="82550" y="4914900"/>
          <a:ext cx="3347484" cy="2276407"/>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800" b="1">
              <a:solidFill>
                <a:srgbClr val="0070C0"/>
              </a:solidFill>
              <a:latin typeface="BIZ UDPゴシック" panose="020B0400000000000000" pitchFamily="50" charset="-128"/>
              <a:ea typeface="BIZ UDPゴシック" panose="020B0400000000000000" pitchFamily="50" charset="-128"/>
            </a:rPr>
            <a:t>- </a:t>
          </a:r>
          <a:r>
            <a:rPr kumimoji="1" lang="ja-JP" altLang="en-US" sz="8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800" b="1">
              <a:solidFill>
                <a:srgbClr val="0070C0"/>
              </a:solidFill>
              <a:latin typeface="BIZ UDPゴシック" panose="020B0400000000000000" pitchFamily="50" charset="-128"/>
              <a:ea typeface="BIZ UDPゴシック" panose="020B0400000000000000" pitchFamily="50" charset="-128"/>
            </a:rPr>
            <a:t>-</a:t>
          </a: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baseline="0">
              <a:solidFill>
                <a:schemeClr val="dk1"/>
              </a:solidFill>
              <a:effectLst/>
              <a:latin typeface="BIZ UDPゴシック" panose="020B0400000000000000" pitchFamily="50" charset="-128"/>
              <a:ea typeface="BIZ UDPゴシック" panose="020B0400000000000000" pitchFamily="50" charset="-128"/>
              <a:cs typeface="+mn-cs"/>
            </a:rPr>
            <a:t>大阪運輸株式会社　ロジスティクスセンター</a:t>
          </a: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気付　オーシャンリンクス </a:t>
          </a:r>
          <a:endPar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559-0033  </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大阪市住之江区南港中</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6-5-1</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TEL 06-6612-6822/FAX 06-6612-6826</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NACCS NO</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4IWN9 </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担当 石井 様</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DOCK</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送付先 ①搬入倉庫送信先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FAX06-6612-6826</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（大阪運輸）</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②B/L</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作成部署送付先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docs@oceanlinks.co.jp</a:t>
          </a:r>
        </a:p>
        <a:p>
          <a:r>
            <a:rPr lang="en-US" altLang="ja-JP" sz="800" spc="1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spc="100">
              <a:solidFill>
                <a:schemeClr val="dk1"/>
              </a:solidFill>
              <a:effectLst/>
              <a:latin typeface="BIZ UDPゴシック" panose="020B0400000000000000" pitchFamily="50" charset="-128"/>
              <a:ea typeface="BIZ UDPゴシック" panose="020B0400000000000000" pitchFamily="50" charset="-128"/>
              <a:cs typeface="+mn-cs"/>
            </a:rPr>
            <a:t>船会社 </a:t>
          </a:r>
          <a:r>
            <a:rPr lang="ja-JP" altLang="ja-JP" sz="800" kern="1200" spc="100">
              <a:solidFill>
                <a:schemeClr val="dk1"/>
              </a:solidFill>
              <a:effectLst/>
              <a:latin typeface="BIZ UDPゴシック" panose="020B0400000000000000" pitchFamily="50" charset="-128"/>
              <a:ea typeface="BIZ UDPゴシック" panose="020B0400000000000000" pitchFamily="50" charset="-128"/>
              <a:cs typeface="+mn-cs"/>
            </a:rPr>
            <a:t>コード：</a:t>
          </a:r>
          <a:r>
            <a:rPr lang="en-US" altLang="ja-JP" sz="800" kern="0" spc="12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800" kern="0" spc="120">
              <a:solidFill>
                <a:schemeClr val="dk1"/>
              </a:solidFill>
              <a:effectLst/>
              <a:latin typeface="BIZ UDPゴシック" panose="020B0400000000000000" pitchFamily="50" charset="-128"/>
              <a:ea typeface="BIZ UDPゴシック" panose="020B0400000000000000" pitchFamily="50" charset="-128"/>
              <a:cs typeface="+mn-cs"/>
            </a:rPr>
            <a:t>（</a:t>
          </a:r>
          <a:r>
            <a:rPr lang="ja-JP" altLang="ja-JP" sz="800" kern="0" spc="120" baseline="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800" kern="0" spc="120" baseline="0">
            <a:effectLst/>
            <a:latin typeface="BIZ UDPゴシック" panose="020B0400000000000000" pitchFamily="50" charset="-128"/>
            <a:ea typeface="BIZ UDPゴシック" panose="020B0400000000000000" pitchFamily="50" charset="-128"/>
          </a:endParaRPr>
        </a:p>
        <a:p>
          <a:r>
            <a:rPr lang="en-US" altLang="ja-JP" sz="800" kern="0" spc="120" baseline="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kern="0" spc="120" baseline="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800" kern="0" spc="120" baseline="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800" kern="0" spc="120" baseline="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800" kern="0" spc="120" baseline="0">
            <a:effectLst/>
            <a:latin typeface="BIZ UDPゴシック" panose="020B0400000000000000" pitchFamily="50" charset="-128"/>
            <a:ea typeface="BIZ UDPゴシック" panose="020B0400000000000000" pitchFamily="50" charset="-128"/>
          </a:endParaRPr>
        </a:p>
        <a:p>
          <a:r>
            <a:rPr lang="en-US" altLang="ja-JP" sz="800" kern="0" spc="120" baseline="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kern="0" spc="120" baseline="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800" kern="0" spc="120" baseline="0">
              <a:latin typeface="BIZ UDPゴシック" panose="020B0400000000000000" pitchFamily="50" charset="-128"/>
              <a:ea typeface="BIZ UDPゴシック" panose="020B0400000000000000" pitchFamily="50" charset="-128"/>
            </a:rPr>
            <a:t>4EOSV</a:t>
          </a:r>
          <a:r>
            <a:rPr lang="ja-JP" altLang="ja-JP" sz="800" spc="0" baseline="0">
              <a:solidFill>
                <a:schemeClr val="dk1"/>
              </a:solidFill>
              <a:effectLst/>
              <a:latin typeface="BIZ UDPゴシック" panose="020B0400000000000000" pitchFamily="50" charset="-128"/>
              <a:ea typeface="BIZ UDPゴシック" panose="020B0400000000000000" pitchFamily="50" charset="-128"/>
              <a:cs typeface="+mn-cs"/>
            </a:rPr>
            <a:t>（</a:t>
          </a:r>
          <a:r>
            <a:rPr lang="ja-JP" altLang="en-US" sz="800" spc="0" baseline="0">
              <a:solidFill>
                <a:schemeClr val="dk1"/>
              </a:solidFill>
              <a:effectLst/>
              <a:latin typeface="BIZ UDPゴシック" panose="020B0400000000000000" pitchFamily="50" charset="-128"/>
              <a:ea typeface="BIZ UDPゴシック" panose="020B0400000000000000" pitchFamily="50" charset="-128"/>
              <a:cs typeface="+mn-cs"/>
            </a:rPr>
            <a:t>ヨンイーオーエスブイ</a:t>
          </a:r>
          <a:r>
            <a:rPr lang="ja-JP" altLang="ja-JP" sz="800" spc="0">
              <a:solidFill>
                <a:schemeClr val="dk1"/>
              </a:solidFill>
              <a:effectLst/>
              <a:latin typeface="BIZ UDPゴシック" panose="020B0400000000000000" pitchFamily="50" charset="-128"/>
              <a:ea typeface="BIZ UDPゴシック" panose="020B0400000000000000" pitchFamily="50" charset="-128"/>
              <a:cs typeface="+mn-cs"/>
            </a:rPr>
            <a:t>）</a:t>
          </a:r>
          <a:endParaRPr lang="ja-JP" altLang="ja-JP" sz="800" spc="0">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620844</xdr:colOff>
      <xdr:row>3</xdr:row>
      <xdr:rowOff>241004</xdr:rowOff>
    </xdr:from>
    <xdr:to>
      <xdr:col>14</xdr:col>
      <xdr:colOff>55741</xdr:colOff>
      <xdr:row>16</xdr:row>
      <xdr:rowOff>0</xdr:rowOff>
    </xdr:to>
    <xdr:sp macro="" textlink="">
      <xdr:nvSpPr>
        <xdr:cNvPr id="2" name="テキスト ボックス 1">
          <a:extLst>
            <a:ext uri="{FF2B5EF4-FFF2-40B4-BE49-F238E27FC236}">
              <a16:creationId xmlns:a16="http://schemas.microsoft.com/office/drawing/2014/main" xmlns="" id="{00000000-0008-0000-0300-000002000000}"/>
            </a:ext>
          </a:extLst>
        </xdr:cNvPr>
        <xdr:cNvSpPr txBox="1"/>
      </xdr:nvSpPr>
      <xdr:spPr>
        <a:xfrm>
          <a:off x="6526344" y="1508243"/>
          <a:ext cx="3046114" cy="2202366"/>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marR="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800" b="0" i="0" baseline="0">
              <a:solidFill>
                <a:schemeClr val="bg2">
                  <a:lumMod val="10000"/>
                </a:schemeClr>
              </a:solidFill>
              <a:effectLst/>
              <a:latin typeface="BIZ UDゴシック" panose="020B0400000000000000" pitchFamily="49" charset="-128"/>
              <a:ea typeface="BIZ UDゴシック" panose="020B0400000000000000" pitchFamily="49" charset="-128"/>
              <a:cs typeface="+mn-cs"/>
            </a:rPr>
            <a:t>PUS</a:t>
          </a:r>
          <a:r>
            <a:rPr lang="ja-JP" altLang="en-US" sz="800" b="0" i="0" baseline="0">
              <a:solidFill>
                <a:schemeClr val="bg2">
                  <a:lumMod val="10000"/>
                </a:schemeClr>
              </a:solidFill>
              <a:effectLst/>
              <a:latin typeface="BIZ UDゴシック" panose="020B0400000000000000" pitchFamily="49" charset="-128"/>
              <a:ea typeface="BIZ UDゴシック" panose="020B0400000000000000" pitchFamily="49" charset="-128"/>
              <a:cs typeface="+mn-cs"/>
            </a:rPr>
            <a:t>経由南米向けにご用命の際は</a:t>
          </a:r>
          <a:r>
            <a:rPr lang="en-US" altLang="ja-JP" sz="800" b="0" i="0" baseline="0">
              <a:solidFill>
                <a:schemeClr val="bg2">
                  <a:lumMod val="10000"/>
                </a:schemeClr>
              </a:solidFill>
              <a:effectLst/>
              <a:latin typeface="BIZ UDゴシック" panose="020B0400000000000000" pitchFamily="49" charset="-128"/>
              <a:ea typeface="BIZ UDゴシック" panose="020B0400000000000000" pitchFamily="49" charset="-128"/>
              <a:cs typeface="+mn-cs"/>
            </a:rPr>
            <a:t>INVOICE/PACKING LIST</a:t>
          </a:r>
          <a:r>
            <a:rPr lang="ja-JP" altLang="en-US" sz="800" b="0" i="0" baseline="0">
              <a:solidFill>
                <a:schemeClr val="bg2">
                  <a:lumMod val="10000"/>
                </a:schemeClr>
              </a:solidFill>
              <a:effectLst/>
              <a:latin typeface="BIZ UDゴシック" panose="020B0400000000000000" pitchFamily="49" charset="-128"/>
              <a:ea typeface="BIZ UDゴシック" panose="020B0400000000000000" pitchFamily="49" charset="-128"/>
              <a:cs typeface="+mn-cs"/>
            </a:rPr>
            <a:t>のご提出をお願い致します。</a:t>
          </a:r>
          <a:endParaRPr lang="en-US" altLang="ja-JP" sz="800" b="0" i="0" baseline="0">
            <a:solidFill>
              <a:schemeClr val="bg2">
                <a:lumMod val="10000"/>
              </a:schemeClr>
            </a:solidFill>
            <a:effectLst/>
            <a:latin typeface="BIZ UDゴシック" panose="020B0400000000000000" pitchFamily="49" charset="-128"/>
            <a:ea typeface="BIZ UDゴシック" panose="020B0400000000000000" pitchFamily="49" charset="-128"/>
            <a:cs typeface="+mn-cs"/>
          </a:endParaRPr>
        </a:p>
        <a:p>
          <a:pPr marL="171450" marR="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en-US" sz="800" b="0" i="0" baseline="0">
              <a:solidFill>
                <a:schemeClr val="bg2">
                  <a:lumMod val="10000"/>
                </a:schemeClr>
              </a:solidFill>
              <a:effectLst/>
              <a:latin typeface="BIZ UDゴシック" panose="020B0400000000000000" pitchFamily="49" charset="-128"/>
              <a:ea typeface="BIZ UDゴシック" panose="020B0400000000000000" pitchFamily="49" charset="-128"/>
              <a:cs typeface="+mn-cs"/>
            </a:rPr>
            <a:t>リチウムイオン電池（</a:t>
          </a:r>
          <a:r>
            <a:rPr lang="en-US" altLang="ja-JP" sz="800" b="0" i="0" baseline="0">
              <a:solidFill>
                <a:schemeClr val="bg2">
                  <a:lumMod val="10000"/>
                </a:schemeClr>
              </a:solidFill>
              <a:effectLst/>
              <a:latin typeface="BIZ UDゴシック" panose="020B0400000000000000" pitchFamily="49" charset="-128"/>
              <a:ea typeface="BIZ UDゴシック" panose="020B0400000000000000" pitchFamily="49" charset="-128"/>
              <a:cs typeface="+mn-cs"/>
            </a:rPr>
            <a:t>SP188</a:t>
          </a:r>
          <a:r>
            <a:rPr lang="ja-JP" altLang="en-US" sz="800" b="0" i="0" baseline="0">
              <a:solidFill>
                <a:schemeClr val="bg2">
                  <a:lumMod val="10000"/>
                </a:schemeClr>
              </a:solidFill>
              <a:effectLst/>
              <a:latin typeface="BIZ UDゴシック" panose="020B0400000000000000" pitchFamily="49" charset="-128"/>
              <a:ea typeface="BIZ UDゴシック" panose="020B0400000000000000" pitchFamily="49" charset="-128"/>
              <a:cs typeface="+mn-cs"/>
            </a:rPr>
            <a:t>該当含む）はお引き受け出来かねます。</a:t>
          </a:r>
          <a:endParaRPr lang="en-US" altLang="ja-JP" sz="800" b="0" i="0" baseline="0">
            <a:solidFill>
              <a:schemeClr val="bg2">
                <a:lumMod val="10000"/>
              </a:schemeClr>
            </a:solidFill>
            <a:effectLst/>
            <a:latin typeface="BIZ UDゴシック" panose="020B0400000000000000" pitchFamily="49" charset="-128"/>
            <a:ea typeface="BIZ UDゴシック" panose="020B0400000000000000" pitchFamily="49" charset="-128"/>
            <a:cs typeface="+mn-cs"/>
          </a:endParaRPr>
        </a:p>
        <a:p>
          <a:pPr marL="171450" marR="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ja-JP" altLang="en-US" sz="800" b="0" i="0" baseline="0">
            <a:solidFill>
              <a:schemeClr val="bg2">
                <a:lumMod val="10000"/>
              </a:schemeClr>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8</xdr:col>
      <xdr:colOff>624592</xdr:colOff>
      <xdr:row>3</xdr:row>
      <xdr:rowOff>24848</xdr:rowOff>
    </xdr:from>
    <xdr:to>
      <xdr:col>14</xdr:col>
      <xdr:colOff>55144</xdr:colOff>
      <xdr:row>4</xdr:row>
      <xdr:rowOff>23137</xdr:rowOff>
    </xdr:to>
    <xdr:sp macro="" textlink="">
      <xdr:nvSpPr>
        <xdr:cNvPr id="3" name="テキスト ボックス 2">
          <a:extLst>
            <a:ext uri="{FF2B5EF4-FFF2-40B4-BE49-F238E27FC236}">
              <a16:creationId xmlns:a16="http://schemas.microsoft.com/office/drawing/2014/main" xmlns="" id="{00000000-0008-0000-0300-000003000000}"/>
            </a:ext>
          </a:extLst>
        </xdr:cNvPr>
        <xdr:cNvSpPr txBox="1"/>
      </xdr:nvSpPr>
      <xdr:spPr>
        <a:xfrm>
          <a:off x="6840908" y="1283151"/>
          <a:ext cx="3426039" cy="243933"/>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clientData/>
  </xdr:twoCellAnchor>
  <xdr:twoCellAnchor>
    <xdr:from>
      <xdr:col>0</xdr:col>
      <xdr:colOff>304800</xdr:colOff>
      <xdr:row>23</xdr:row>
      <xdr:rowOff>132521</xdr:rowOff>
    </xdr:from>
    <xdr:to>
      <xdr:col>4</xdr:col>
      <xdr:colOff>447261</xdr:colOff>
      <xdr:row>32</xdr:row>
      <xdr:rowOff>165652</xdr:rowOff>
    </xdr:to>
    <xdr:sp macro="" textlink="">
      <xdr:nvSpPr>
        <xdr:cNvPr id="5" name="テキスト ボックス 4">
          <a:extLst>
            <a:ext uri="{FF2B5EF4-FFF2-40B4-BE49-F238E27FC236}">
              <a16:creationId xmlns:a16="http://schemas.microsoft.com/office/drawing/2014/main" xmlns="" id="{00000000-0008-0000-0300-000005000000}"/>
            </a:ext>
          </a:extLst>
        </xdr:cNvPr>
        <xdr:cNvSpPr txBox="1"/>
      </xdr:nvSpPr>
      <xdr:spPr>
        <a:xfrm>
          <a:off x="304800" y="4944717"/>
          <a:ext cx="3314700" cy="2062370"/>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0070C0"/>
              </a:solidFill>
              <a:latin typeface="BIZ UDPゴシック" panose="020B0400000000000000" pitchFamily="50" charset="-128"/>
              <a:ea typeface="BIZ UDPゴシック" panose="020B0400000000000000" pitchFamily="50" charset="-128"/>
            </a:rPr>
            <a:t>- </a:t>
          </a:r>
          <a:r>
            <a:rPr kumimoji="1" lang="ja-JP" altLang="en-US" sz="7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7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丸山物流株式会社</a:t>
          </a:r>
          <a:r>
            <a:rPr kumimoji="1" lang="en-US" altLang="ja-JP" sz="700">
              <a:solidFill>
                <a:schemeClr val="tx1"/>
              </a:solidFill>
              <a:latin typeface="BIZ UDPゴシック" panose="020B0400000000000000" pitchFamily="50" charset="-128"/>
              <a:ea typeface="BIZ UDPゴシック" panose="020B0400000000000000" pitchFamily="50" charset="-128"/>
            </a:rPr>
            <a:t>Q-2</a:t>
          </a:r>
          <a:r>
            <a:rPr kumimoji="1" lang="ja-JP" altLang="en-US" sz="700">
              <a:solidFill>
                <a:schemeClr val="tx1"/>
              </a:solidFill>
              <a:latin typeface="BIZ UDPゴシック" panose="020B0400000000000000" pitchFamily="50" charset="-128"/>
              <a:ea typeface="BIZ UDPゴシック" panose="020B0400000000000000" pitchFamily="50" charset="-128"/>
            </a:rPr>
            <a:t>営業所　気付　オーシャンリンクス</a:t>
          </a:r>
          <a:endParaRPr kumimoji="1" lang="en-US" altLang="ja-JP" sz="7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a:t>
          </a:r>
          <a:r>
            <a:rPr kumimoji="1" lang="en-US" altLang="ja-JP" sz="700">
              <a:solidFill>
                <a:schemeClr val="tx1"/>
              </a:solidFill>
              <a:latin typeface="BIZ UDPゴシック" panose="020B0400000000000000" pitchFamily="50" charset="-128"/>
              <a:ea typeface="BIZ UDPゴシック" panose="020B0400000000000000" pitchFamily="50" charset="-128"/>
            </a:rPr>
            <a:t>559-0033</a:t>
          </a:r>
          <a:r>
            <a:rPr kumimoji="1" lang="ja-JP" altLang="en-US" sz="700">
              <a:solidFill>
                <a:schemeClr val="tx1"/>
              </a:solidFill>
              <a:latin typeface="BIZ UDPゴシック" panose="020B0400000000000000" pitchFamily="50" charset="-128"/>
              <a:ea typeface="BIZ UDPゴシック" panose="020B0400000000000000" pitchFamily="50" charset="-128"/>
            </a:rPr>
            <a:t>　大阪市住之江区南港中</a:t>
          </a:r>
          <a:r>
            <a:rPr kumimoji="1" lang="en-US" altLang="ja-JP" sz="700">
              <a:solidFill>
                <a:schemeClr val="tx1"/>
              </a:solidFill>
              <a:latin typeface="BIZ UDPゴシック" panose="020B0400000000000000" pitchFamily="50" charset="-128"/>
              <a:ea typeface="BIZ UDPゴシック" panose="020B0400000000000000" pitchFamily="50" charset="-128"/>
            </a:rPr>
            <a:t>6-7-35                                                    </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TEL 06-6115-8811/FAX 06-6614-1655</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NACCS NO</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4IDD2 </a:t>
          </a:r>
          <a:r>
            <a:rPr kumimoji="1" lang="ja-JP" altLang="en-US" sz="700">
              <a:solidFill>
                <a:schemeClr val="tx1"/>
              </a:solidFill>
              <a:latin typeface="BIZ UDPゴシック" panose="020B0400000000000000" pitchFamily="50" charset="-128"/>
              <a:ea typeface="BIZ UDPゴシック" panose="020B0400000000000000" pitchFamily="50" charset="-128"/>
            </a:rPr>
            <a:t>担当 山下様</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DOCK</a:t>
          </a:r>
          <a:r>
            <a:rPr kumimoji="1" lang="ja-JP" altLang="en-US" sz="700">
              <a:solidFill>
                <a:schemeClr val="tx1"/>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chemeClr val="tx1"/>
              </a:solidFill>
              <a:latin typeface="BIZ UDPゴシック" panose="020B0400000000000000" pitchFamily="50" charset="-128"/>
              <a:ea typeface="BIZ UDPゴシック" panose="020B0400000000000000" pitchFamily="50" charset="-128"/>
            </a:rPr>
            <a:t>osu-q2@yosun.co.jp</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                   </a:t>
          </a:r>
          <a:r>
            <a:rPr kumimoji="1" lang="en-US" altLang="ja-JP" sz="700" baseline="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②B/L</a:t>
          </a:r>
          <a:r>
            <a:rPr kumimoji="1" lang="ja-JP" altLang="en-US" sz="7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700">
              <a:solidFill>
                <a:schemeClr val="tx1"/>
              </a:solidFill>
              <a:latin typeface="BIZ UDPゴシック" panose="020B0400000000000000" pitchFamily="50" charset="-128"/>
              <a:ea typeface="BIZ UDPゴシック" panose="020B0400000000000000" pitchFamily="50" charset="-128"/>
            </a:rPr>
            <a:t>docs@oceanlinks.co.jp</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ACL </a:t>
          </a:r>
          <a:r>
            <a:rPr kumimoji="1" lang="ja-JP" altLang="en-US" sz="700">
              <a:solidFill>
                <a:schemeClr val="tx1"/>
              </a:solidFill>
              <a:latin typeface="BIZ UDPゴシック" panose="020B0400000000000000" pitchFamily="50" charset="-128"/>
              <a:ea typeface="BIZ UDPゴシック" panose="020B0400000000000000" pitchFamily="50" charset="-128"/>
            </a:rPr>
            <a:t>船会社 コード：</a:t>
          </a:r>
          <a:r>
            <a:rPr kumimoji="1" lang="en-US" altLang="ja-JP" sz="700">
              <a:solidFill>
                <a:schemeClr val="tx1"/>
              </a:solidFill>
              <a:latin typeface="BIZ UDPゴシック" panose="020B0400000000000000" pitchFamily="50" charset="-128"/>
              <a:ea typeface="BIZ UDPゴシック" panose="020B0400000000000000" pitchFamily="50" charset="-128"/>
            </a:rPr>
            <a:t>OCL1</a:t>
          </a:r>
          <a:r>
            <a:rPr kumimoji="1" lang="ja-JP" altLang="en-US" sz="700">
              <a:solidFill>
                <a:schemeClr val="tx1"/>
              </a:solidFill>
              <a:latin typeface="BIZ UDPゴシック" panose="020B0400000000000000" pitchFamily="50" charset="-128"/>
              <a:ea typeface="BIZ UDPゴシック" panose="020B0400000000000000" pitchFamily="50" charset="-128"/>
            </a:rPr>
            <a:t>（オーシーエルイチ）</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ACL </a:t>
          </a:r>
          <a:r>
            <a:rPr kumimoji="1" lang="ja-JP" altLang="en-US" sz="700">
              <a:solidFill>
                <a:schemeClr val="tx1"/>
              </a:solidFill>
              <a:latin typeface="BIZ UDPゴシック" panose="020B0400000000000000" pitchFamily="50" charset="-128"/>
              <a:ea typeface="BIZ UDPゴシック" panose="020B0400000000000000" pitchFamily="50" charset="-128"/>
            </a:rPr>
            <a:t>通知先コード：</a:t>
          </a:r>
          <a:r>
            <a:rPr kumimoji="1" lang="en-US" altLang="ja-JP" sz="700">
              <a:solidFill>
                <a:schemeClr val="tx1"/>
              </a:solidFill>
              <a:latin typeface="BIZ UDPゴシック" panose="020B0400000000000000" pitchFamily="50" charset="-128"/>
              <a:ea typeface="BIZ UDPゴシック" panose="020B0400000000000000" pitchFamily="50" charset="-128"/>
            </a:rPr>
            <a:t>4AOCL(</a:t>
          </a:r>
          <a:r>
            <a:rPr kumimoji="1" lang="ja-JP" altLang="en-US" sz="700">
              <a:solidFill>
                <a:schemeClr val="tx1"/>
              </a:solidFill>
              <a:latin typeface="BIZ UDPゴシック" panose="020B0400000000000000" pitchFamily="50" charset="-128"/>
              <a:ea typeface="BIZ UDPゴシック" panose="020B0400000000000000" pitchFamily="50" charset="-128"/>
            </a:rPr>
            <a:t>ヨンエーオーシーエル） </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ACL </a:t>
          </a:r>
          <a:r>
            <a:rPr kumimoji="1" lang="ja-JP" altLang="en-US" sz="700">
              <a:solidFill>
                <a:schemeClr val="tx1"/>
              </a:solidFill>
              <a:latin typeface="BIZ UDPゴシック" panose="020B0400000000000000" pitchFamily="50" charset="-128"/>
              <a:ea typeface="BIZ UDPゴシック" panose="020B0400000000000000" pitchFamily="50" charset="-128"/>
            </a:rPr>
            <a:t>通知先コード：</a:t>
          </a:r>
          <a:r>
            <a:rPr kumimoji="1" lang="en-US" altLang="ja-JP" sz="700">
              <a:solidFill>
                <a:schemeClr val="tx1"/>
              </a:solidFill>
              <a:latin typeface="BIZ UDPゴシック" panose="020B0400000000000000" pitchFamily="50" charset="-128"/>
              <a:ea typeface="BIZ UDPゴシック" panose="020B0400000000000000" pitchFamily="50" charset="-128"/>
            </a:rPr>
            <a:t>4CMAR</a:t>
          </a:r>
          <a:r>
            <a:rPr kumimoji="1" lang="ja-JP" altLang="en-US" sz="700">
              <a:solidFill>
                <a:schemeClr val="tx1"/>
              </a:solidFill>
              <a:latin typeface="BIZ UDPゴシック" panose="020B0400000000000000" pitchFamily="50" charset="-128"/>
              <a:ea typeface="BIZ UDPゴシック" panose="020B0400000000000000" pitchFamily="50" charset="-128"/>
            </a:rPr>
            <a:t>（ヨンシーエムエーアール）</a:t>
          </a:r>
        </a:p>
        <a:p>
          <a:pPr marL="0" indent="0">
            <a:lnSpc>
              <a:spcPct val="150000"/>
            </a:lnSpc>
            <a:buFontTx/>
            <a:buNone/>
          </a:pPr>
          <a:endParaRPr kumimoji="1" lang="en-US" altLang="ja-JP" sz="7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4</xdr:col>
      <xdr:colOff>589997</xdr:colOff>
      <xdr:row>23</xdr:row>
      <xdr:rowOff>143428</xdr:rowOff>
    </xdr:from>
    <xdr:to>
      <xdr:col>8</xdr:col>
      <xdr:colOff>614845</xdr:colOff>
      <xdr:row>32</xdr:row>
      <xdr:rowOff>173935</xdr:rowOff>
    </xdr:to>
    <xdr:sp macro="" textlink="">
      <xdr:nvSpPr>
        <xdr:cNvPr id="6" name="テキスト ボックス 5">
          <a:extLst>
            <a:ext uri="{FF2B5EF4-FFF2-40B4-BE49-F238E27FC236}">
              <a16:creationId xmlns:a16="http://schemas.microsoft.com/office/drawing/2014/main" xmlns="" id="{00000000-0008-0000-0300-000006000000}"/>
            </a:ext>
          </a:extLst>
        </xdr:cNvPr>
        <xdr:cNvSpPr txBox="1"/>
      </xdr:nvSpPr>
      <xdr:spPr>
        <a:xfrm>
          <a:off x="3762236" y="4955624"/>
          <a:ext cx="3271631" cy="2059746"/>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FF0000"/>
              </a:solidFill>
              <a:latin typeface="BIZ UDPゴシック" panose="020B0400000000000000" pitchFamily="50" charset="-128"/>
              <a:ea typeface="BIZ UDPゴシック" panose="020B0400000000000000" pitchFamily="50" charset="-128"/>
            </a:rPr>
            <a:t>- </a:t>
          </a:r>
          <a:r>
            <a:rPr kumimoji="1" lang="ja-JP" altLang="en-US" sz="7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7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7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r>
            <a:rPr kumimoji="1" lang="en-US" altLang="ja-JP" sz="7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650-0045</a:t>
          </a:r>
          <a:r>
            <a:rPr kumimoji="1" lang="ja-JP" altLang="en-US" sz="7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docs@oceanlinks.co.jp</a:t>
          </a:r>
          <a:br>
            <a:rPr kumimoji="1" lang="en-US" altLang="ja-JP" sz="700">
              <a:solidFill>
                <a:sysClr val="windowText" lastClr="000000"/>
              </a:solidFill>
              <a:latin typeface="BIZ UDPゴシック" panose="020B0400000000000000" pitchFamily="50" charset="-128"/>
              <a:ea typeface="BIZ UDPゴシック" panose="020B0400000000000000" pitchFamily="50" charset="-128"/>
            </a:rPr>
          </a:b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船会社 コード：</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OCL1</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（オーシーエルイチ）</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通知先コード：</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4AOCL(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ヨンエーオーシーエル） </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通知先コード：</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3OKAM</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（サンオーケーエーエム）</a:t>
          </a:r>
        </a:p>
        <a:p>
          <a:pPr marL="0" indent="0">
            <a:lnSpc>
              <a:spcPct val="150000"/>
            </a:lnSpc>
            <a:buFontTx/>
            <a:buNone/>
          </a:pPr>
          <a:endParaRPr kumimoji="1" lang="ja-JP" altLang="en-US" sz="7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editAs="absolute">
    <xdr:from>
      <xdr:col>0</xdr:col>
      <xdr:colOff>0</xdr:colOff>
      <xdr:row>0</xdr:row>
      <xdr:rowOff>0</xdr:rowOff>
    </xdr:from>
    <xdr:to>
      <xdr:col>14</xdr:col>
      <xdr:colOff>332958</xdr:colOff>
      <xdr:row>0</xdr:row>
      <xdr:rowOff>822288</xdr:rowOff>
    </xdr:to>
    <xdr:pic>
      <xdr:nvPicPr>
        <xdr:cNvPr id="13" name="図 12">
          <a:extLst>
            <a:ext uri="{FF2B5EF4-FFF2-40B4-BE49-F238E27FC236}">
              <a16:creationId xmlns:a16="http://schemas.microsoft.com/office/drawing/2014/main" xmlns="" id="{00000000-0008-0000-03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9681882" cy="833718"/>
        </a:xfrm>
        <a:prstGeom prst="rect">
          <a:avLst/>
        </a:prstGeom>
      </xdr:spPr>
    </xdr:pic>
    <xdr:clientData/>
  </xdr:twoCellAnchor>
  <xdr:twoCellAnchor>
    <xdr:from>
      <xdr:col>9</xdr:col>
      <xdr:colOff>354577</xdr:colOff>
      <xdr:row>24</xdr:row>
      <xdr:rowOff>128933</xdr:rowOff>
    </xdr:from>
    <xdr:to>
      <xdr:col>15</xdr:col>
      <xdr:colOff>137815</xdr:colOff>
      <xdr:row>31</xdr:row>
      <xdr:rowOff>24573</xdr:rowOff>
    </xdr:to>
    <xdr:grpSp>
      <xdr:nvGrpSpPr>
        <xdr:cNvPr id="18" name="グループ化 17">
          <a:extLst>
            <a:ext uri="{FF2B5EF4-FFF2-40B4-BE49-F238E27FC236}">
              <a16:creationId xmlns:a16="http://schemas.microsoft.com/office/drawing/2014/main" xmlns="" id="{00000000-0008-0000-0300-000012000000}"/>
            </a:ext>
          </a:extLst>
        </xdr:cNvPr>
        <xdr:cNvGrpSpPr/>
      </xdr:nvGrpSpPr>
      <xdr:grpSpPr>
        <a:xfrm>
          <a:off x="6993213" y="5226251"/>
          <a:ext cx="3269966" cy="1512004"/>
          <a:chOff x="6411715" y="5148566"/>
          <a:chExt cx="3216818" cy="1833590"/>
        </a:xfrm>
      </xdr:grpSpPr>
      <xdr:sp macro="" textlink="">
        <xdr:nvSpPr>
          <xdr:cNvPr id="9" name="正方形/長方形 8">
            <a:extLst>
              <a:ext uri="{FF2B5EF4-FFF2-40B4-BE49-F238E27FC236}">
                <a16:creationId xmlns:a16="http://schemas.microsoft.com/office/drawing/2014/main" xmlns="" id="{00000000-0008-0000-0300-000009000000}"/>
              </a:ext>
            </a:extLst>
          </xdr:cNvPr>
          <xdr:cNvSpPr/>
        </xdr:nvSpPr>
        <xdr:spPr>
          <a:xfrm>
            <a:off x="6411715" y="5148566"/>
            <a:ext cx="2859383" cy="1833590"/>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a:extLst>
              <a:ext uri="{FF2B5EF4-FFF2-40B4-BE49-F238E27FC236}">
                <a16:creationId xmlns:a16="http://schemas.microsoft.com/office/drawing/2014/main" xmlns="" id="{00000000-0008-0000-0300-000007000000}"/>
              </a:ext>
            </a:extLst>
          </xdr:cNvPr>
          <xdr:cNvSpPr txBox="1"/>
        </xdr:nvSpPr>
        <xdr:spPr>
          <a:xfrm>
            <a:off x="7310783" y="5633427"/>
            <a:ext cx="2317750" cy="1311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pic>
        <xdr:nvPicPr>
          <xdr:cNvPr id="10" name="図 9">
            <a:extLst>
              <a:ext uri="{FF2B5EF4-FFF2-40B4-BE49-F238E27FC236}">
                <a16:creationId xmlns:a16="http://schemas.microsoft.com/office/drawing/2014/main" xmlns="" id="{00000000-0008-0000-03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39756" y="5727153"/>
            <a:ext cx="538334" cy="496830"/>
          </a:xfrm>
          <a:prstGeom prst="rect">
            <a:avLst/>
          </a:prstGeom>
        </xdr:spPr>
      </xdr:pic>
      <xdr:sp macro="" textlink="">
        <xdr:nvSpPr>
          <xdr:cNvPr id="12" name="テキスト ボックス 11">
            <a:extLst>
              <a:ext uri="{FF2B5EF4-FFF2-40B4-BE49-F238E27FC236}">
                <a16:creationId xmlns:a16="http://schemas.microsoft.com/office/drawing/2014/main" xmlns="" id="{00000000-0008-0000-0300-00000C000000}"/>
              </a:ext>
            </a:extLst>
          </xdr:cNvPr>
          <xdr:cNvSpPr txBox="1"/>
        </xdr:nvSpPr>
        <xdr:spPr>
          <a:xfrm>
            <a:off x="7501298" y="5342250"/>
            <a:ext cx="1202380" cy="2087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a:p>
            <a:endParaRPr kumimoji="1" lang="ja-JP" altLang="en-US" sz="1100"/>
          </a:p>
        </xdr:txBody>
      </xdr:sp>
    </xdr:grpSp>
    <xdr:clientData/>
  </xdr:twoCellAnchor>
  <xdr:oneCellAnchor>
    <xdr:from>
      <xdr:col>8</xdr:col>
      <xdr:colOff>552056</xdr:colOff>
      <xdr:row>15</xdr:row>
      <xdr:rowOff>140805</xdr:rowOff>
    </xdr:from>
    <xdr:ext cx="3412149" cy="874781"/>
    <xdr:sp macro="" textlink="">
      <xdr:nvSpPr>
        <xdr:cNvPr id="21" name="テキスト ボックス 20">
          <a:extLst>
            <a:ext uri="{FF2B5EF4-FFF2-40B4-BE49-F238E27FC236}">
              <a16:creationId xmlns:a16="http://schemas.microsoft.com/office/drawing/2014/main" xmlns="" id="{00000000-0008-0000-0300-000015000000}"/>
            </a:ext>
          </a:extLst>
        </xdr:cNvPr>
        <xdr:cNvSpPr txBox="1"/>
      </xdr:nvSpPr>
      <xdr:spPr>
        <a:xfrm>
          <a:off x="6457556" y="3669196"/>
          <a:ext cx="3412149" cy="874781"/>
        </a:xfrm>
        <a:prstGeom prst="rect">
          <a:avLst/>
        </a:prstGeom>
        <a:solidFill>
          <a:schemeClr val="accent5">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ja-JP" altLang="en-US" sz="800">
              <a:latin typeface="BIZ UDPゴシック" panose="020B0400000000000000" pitchFamily="50" charset="-128"/>
              <a:ea typeface="BIZ UDPゴシック" panose="020B0400000000000000" pitchFamily="50" charset="-128"/>
            </a:rPr>
            <a:t>★</a:t>
          </a:r>
          <a:r>
            <a:rPr lang="en-US" altLang="ja-JP" sz="800">
              <a:latin typeface="BIZ UDPゴシック" panose="020B0400000000000000" pitchFamily="50" charset="-128"/>
              <a:ea typeface="BIZ UDPゴシック" panose="020B0400000000000000" pitchFamily="50" charset="-128"/>
            </a:rPr>
            <a:t>『</a:t>
          </a:r>
          <a:r>
            <a:rPr lang="ja-JP" altLang="en-US" sz="800">
              <a:latin typeface="BIZ UDPゴシック" panose="020B0400000000000000" pitchFamily="50" charset="-128"/>
              <a:ea typeface="BIZ UDPゴシック" panose="020B0400000000000000" pitchFamily="50" charset="-128"/>
            </a:rPr>
            <a:t>輸出貨物</a:t>
          </a:r>
          <a:r>
            <a:rPr lang="en-US" altLang="ja-JP" sz="800">
              <a:latin typeface="BIZ UDPゴシック" panose="020B0400000000000000" pitchFamily="50" charset="-128"/>
              <a:ea typeface="BIZ UDPゴシック" panose="020B0400000000000000" pitchFamily="50" charset="-128"/>
            </a:rPr>
            <a:t>』</a:t>
          </a:r>
          <a:r>
            <a:rPr lang="ja-JP" altLang="en-US" sz="800">
              <a:latin typeface="BIZ UDPゴシック" panose="020B0400000000000000" pitchFamily="50" charset="-128"/>
              <a:ea typeface="BIZ UDPゴシック" panose="020B0400000000000000" pitchFamily="50" charset="-128"/>
            </a:rPr>
            <a:t>経済制裁対象国への輸送に関して★</a:t>
          </a:r>
          <a:endParaRPr lang="en-US" altLang="ja-JP" sz="800">
            <a:latin typeface="BIZ UDPゴシック" panose="020B0400000000000000" pitchFamily="50" charset="-128"/>
            <a:ea typeface="BIZ UDPゴシック" panose="020B0400000000000000" pitchFamily="50" charset="-128"/>
          </a:endParaRPr>
        </a:p>
        <a:p>
          <a:pPr algn="ctr"/>
          <a:r>
            <a:rPr kumimoji="1" lang="ja-JP" altLang="en-US" sz="800">
              <a:latin typeface="BIZ UDPゴシック" panose="020B0400000000000000" pitchFamily="50" charset="-128"/>
              <a:ea typeface="BIZ UDPゴシック" panose="020B0400000000000000" pitchFamily="50" charset="-128"/>
            </a:rPr>
            <a:t>詳しくはお知らせをご確認ください</a:t>
          </a:r>
          <a:r>
            <a:rPr kumimoji="1" lang="en-US" altLang="ja-JP" sz="800">
              <a:latin typeface="BIZ UDPゴシック" panose="020B0400000000000000" pitchFamily="50" charset="-128"/>
              <a:ea typeface="BIZ UDPゴシック" panose="020B0400000000000000" pitchFamily="50" charset="-128"/>
            </a:rPr>
            <a:t/>
          </a:r>
          <a:br>
            <a:rPr kumimoji="1" lang="en-US" altLang="ja-JP" sz="800">
              <a:latin typeface="BIZ UDPゴシック" panose="020B0400000000000000" pitchFamily="50" charset="-128"/>
              <a:ea typeface="BIZ UDPゴシック" panose="020B0400000000000000" pitchFamily="50" charset="-128"/>
            </a:rPr>
          </a:br>
          <a:r>
            <a:rPr kumimoji="1" lang="en-US" altLang="ja-JP" sz="800">
              <a:latin typeface="BIZ UDPゴシック" panose="020B0400000000000000" pitchFamily="50" charset="-128"/>
              <a:ea typeface="BIZ UDPゴシック" panose="020B0400000000000000" pitchFamily="50" charset="-128"/>
            </a:rPr>
            <a:t>http://www.oceanlinks.co.jp/wp-content/uploads/2015/10/INFORMATION-3.pdf</a:t>
          </a:r>
          <a:endParaRPr kumimoji="1" lang="ja-JP" altLang="en-US" sz="800">
            <a:latin typeface="BIZ UDPゴシック" panose="020B0400000000000000" pitchFamily="50" charset="-128"/>
            <a:ea typeface="BIZ UDPゴシック" panose="020B0400000000000000" pitchFamily="50" charset="-128"/>
          </a:endParaRPr>
        </a:p>
      </xdr:txBody>
    </xdr:sp>
    <xdr:clientData/>
  </xdr:oneCellAnchor>
  <xdr:oneCellAnchor>
    <xdr:from>
      <xdr:col>10</xdr:col>
      <xdr:colOff>487439</xdr:colOff>
      <xdr:row>14</xdr:row>
      <xdr:rowOff>29956</xdr:rowOff>
    </xdr:from>
    <xdr:ext cx="184731" cy="255904"/>
    <xdr:sp macro="" textlink="">
      <xdr:nvSpPr>
        <xdr:cNvPr id="14" name="テキスト ボックス 13">
          <a:extLst>
            <a:ext uri="{FF2B5EF4-FFF2-40B4-BE49-F238E27FC236}">
              <a16:creationId xmlns:a16="http://schemas.microsoft.com/office/drawing/2014/main" xmlns="" id="{00000000-0008-0000-0300-00000E000000}"/>
            </a:ext>
          </a:extLst>
        </xdr:cNvPr>
        <xdr:cNvSpPr txBox="1"/>
      </xdr:nvSpPr>
      <xdr:spPr>
        <a:xfrm>
          <a:off x="7250189" y="4109831"/>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8</xdr:col>
      <xdr:colOff>549783</xdr:colOff>
      <xdr:row>20</xdr:row>
      <xdr:rowOff>121205</xdr:rowOff>
    </xdr:from>
    <xdr:ext cx="3415862" cy="514270"/>
    <xdr:sp macro="" textlink="">
      <xdr:nvSpPr>
        <xdr:cNvPr id="15" name="テキスト ボックス 14">
          <a:extLst>
            <a:ext uri="{FF2B5EF4-FFF2-40B4-BE49-F238E27FC236}">
              <a16:creationId xmlns:a16="http://schemas.microsoft.com/office/drawing/2014/main" xmlns="" id="{00000000-0008-0000-0300-00000F000000}"/>
            </a:ext>
          </a:extLst>
        </xdr:cNvPr>
        <xdr:cNvSpPr txBox="1"/>
      </xdr:nvSpPr>
      <xdr:spPr>
        <a:xfrm>
          <a:off x="6455283" y="4560683"/>
          <a:ext cx="3415862" cy="514270"/>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800">
              <a:latin typeface="BIZ UDPゴシック" panose="020B0400000000000000" pitchFamily="50" charset="-128"/>
              <a:ea typeface="BIZ UDPゴシック" panose="020B0400000000000000" pitchFamily="50" charset="-128"/>
            </a:rPr>
            <a:t>1 BOOKING</a:t>
          </a:r>
          <a:r>
            <a:rPr kumimoji="1" lang="ja-JP" altLang="en-US" sz="800">
              <a:latin typeface="BIZ UDPゴシック" panose="020B0400000000000000" pitchFamily="50" charset="-128"/>
              <a:ea typeface="BIZ UDPゴシック" panose="020B0400000000000000" pitchFamily="50" charset="-128"/>
            </a:rPr>
            <a:t>につき </a:t>
          </a:r>
          <a:r>
            <a:rPr kumimoji="1" lang="en-US" altLang="ja-JP" sz="800">
              <a:latin typeface="BIZ UDPゴシック" panose="020B0400000000000000" pitchFamily="50" charset="-128"/>
              <a:ea typeface="BIZ UDPゴシック" panose="020B0400000000000000" pitchFamily="50" charset="-128"/>
            </a:rPr>
            <a:t/>
          </a:r>
          <a:br>
            <a:rPr kumimoji="1" lang="en-US" altLang="ja-JP" sz="800">
              <a:latin typeface="BIZ UDPゴシック" panose="020B0400000000000000" pitchFamily="50" charset="-128"/>
              <a:ea typeface="BIZ UDPゴシック" panose="020B0400000000000000" pitchFamily="50" charset="-128"/>
            </a:rPr>
          </a:br>
          <a:r>
            <a:rPr kumimoji="1" lang="en-US" altLang="ja-JP" sz="800">
              <a:latin typeface="BIZ UDPゴシック" panose="020B0400000000000000" pitchFamily="50" charset="-128"/>
              <a:ea typeface="BIZ UDPゴシック" panose="020B0400000000000000" pitchFamily="50" charset="-128"/>
            </a:rPr>
            <a:t>1 DOC</a:t>
          </a:r>
          <a:r>
            <a:rPr kumimoji="1" lang="ja-JP" altLang="en-US" sz="8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oneCellAnchor>
    <xdr:from>
      <xdr:col>5</xdr:col>
      <xdr:colOff>39700</xdr:colOff>
      <xdr:row>2</xdr:row>
      <xdr:rowOff>25583</xdr:rowOff>
    </xdr:from>
    <xdr:ext cx="5632450" cy="239712"/>
    <xdr:sp macro="" textlink="">
      <xdr:nvSpPr>
        <xdr:cNvPr id="16" name="テキスト ボックス 15">
          <a:extLst>
            <a:ext uri="{FF2B5EF4-FFF2-40B4-BE49-F238E27FC236}">
              <a16:creationId xmlns:a16="http://schemas.microsoft.com/office/drawing/2014/main" xmlns="" id="{00000000-0008-0000-0300-000010000000}"/>
            </a:ext>
          </a:extLst>
        </xdr:cNvPr>
        <xdr:cNvSpPr txBox="1"/>
      </xdr:nvSpPr>
      <xdr:spPr>
        <a:xfrm>
          <a:off x="3500450" y="997133"/>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twoCellAnchor editAs="oneCell">
    <xdr:from>
      <xdr:col>0</xdr:col>
      <xdr:colOff>72473</xdr:colOff>
      <xdr:row>32</xdr:row>
      <xdr:rowOff>181730</xdr:rowOff>
    </xdr:from>
    <xdr:to>
      <xdr:col>14</xdr:col>
      <xdr:colOff>359405</xdr:colOff>
      <xdr:row>35</xdr:row>
      <xdr:rowOff>208224</xdr:rowOff>
    </xdr:to>
    <xdr:pic>
      <xdr:nvPicPr>
        <xdr:cNvPr id="35" name="図 34">
          <a:extLst>
            <a:ext uri="{FF2B5EF4-FFF2-40B4-BE49-F238E27FC236}">
              <a16:creationId xmlns:a16="http://schemas.microsoft.com/office/drawing/2014/main" xmlns="" id="{00000000-0008-0000-0300-000023000000}"/>
            </a:ext>
          </a:extLst>
        </xdr:cNvPr>
        <xdr:cNvPicPr>
          <a:picLocks noChangeAspect="1"/>
        </xdr:cNvPicPr>
      </xdr:nvPicPr>
      <xdr:blipFill rotWithShape="1">
        <a:blip xmlns:r="http://schemas.openxmlformats.org/officeDocument/2006/relationships" r:embed="rId3"/>
        <a:srcRect r="2845"/>
        <a:stretch/>
      </xdr:blipFill>
      <xdr:spPr>
        <a:xfrm>
          <a:off x="72473" y="7205382"/>
          <a:ext cx="9803649" cy="72223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8</xdr:col>
      <xdr:colOff>736206</xdr:colOff>
      <xdr:row>1</xdr:row>
      <xdr:rowOff>245439</xdr:rowOff>
    </xdr:from>
    <xdr:to>
      <xdr:col>14</xdr:col>
      <xdr:colOff>512041</xdr:colOff>
      <xdr:row>18</xdr:row>
      <xdr:rowOff>216479</xdr:rowOff>
    </xdr:to>
    <xdr:grpSp>
      <xdr:nvGrpSpPr>
        <xdr:cNvPr id="12" name="グループ化 11">
          <a:extLst>
            <a:ext uri="{FF2B5EF4-FFF2-40B4-BE49-F238E27FC236}">
              <a16:creationId xmlns:a16="http://schemas.microsoft.com/office/drawing/2014/main" xmlns="" id="{00000000-0008-0000-0F00-00000C000000}"/>
            </a:ext>
          </a:extLst>
        </xdr:cNvPr>
        <xdr:cNvGrpSpPr/>
      </xdr:nvGrpSpPr>
      <xdr:grpSpPr>
        <a:xfrm>
          <a:off x="6456728" y="1084743"/>
          <a:ext cx="3381530" cy="3852823"/>
          <a:chOff x="6459865" y="1324708"/>
          <a:chExt cx="3372533" cy="3848497"/>
        </a:xfrm>
      </xdr:grpSpPr>
      <xdr:sp macro="" textlink="">
        <xdr:nvSpPr>
          <xdr:cNvPr id="2" name="テキスト ボックス 1">
            <a:extLst>
              <a:ext uri="{FF2B5EF4-FFF2-40B4-BE49-F238E27FC236}">
                <a16:creationId xmlns:a16="http://schemas.microsoft.com/office/drawing/2014/main" xmlns="" id="{00000000-0008-0000-0F00-000002000000}"/>
              </a:ext>
            </a:extLst>
          </xdr:cNvPr>
          <xdr:cNvSpPr txBox="1"/>
        </xdr:nvSpPr>
        <xdr:spPr>
          <a:xfrm>
            <a:off x="6471323" y="1571335"/>
            <a:ext cx="3361075" cy="3601870"/>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en-US" sz="700">
                <a:latin typeface="BIZ UDPゴシック" panose="020B0400000000000000" pitchFamily="50" charset="-128"/>
                <a:ea typeface="BIZ UDPゴシック" panose="020B0400000000000000" pitchFamily="50" charset="-128"/>
              </a:rPr>
              <a:t>現地側での</a:t>
            </a:r>
            <a:r>
              <a:rPr lang="en-US" altLang="ja-JP" sz="700">
                <a:latin typeface="BIZ UDPゴシック" panose="020B0400000000000000" pitchFamily="50" charset="-128"/>
                <a:ea typeface="BIZ UDPゴシック" panose="020B0400000000000000" pitchFamily="50" charset="-128"/>
              </a:rPr>
              <a:t>ARRIVAL NOTICE </a:t>
            </a:r>
            <a:r>
              <a:rPr lang="ja-JP" altLang="en-US" sz="700">
                <a:latin typeface="BIZ UDPゴシック" panose="020B0400000000000000" pitchFamily="50" charset="-128"/>
                <a:ea typeface="BIZ UDPゴシック" panose="020B0400000000000000" pitchFamily="50" charset="-128"/>
              </a:rPr>
              <a:t>送付を円滑に行う為、 </a:t>
            </a:r>
            <a:r>
              <a:rPr lang="en-US" altLang="ja-JP" sz="700">
                <a:latin typeface="BIZ UDPゴシック" panose="020B0400000000000000" pitchFamily="50" charset="-128"/>
                <a:ea typeface="BIZ UDPゴシック" panose="020B0400000000000000" pitchFamily="50" charset="-128"/>
              </a:rPr>
              <a:t>BL</a:t>
            </a:r>
            <a:r>
              <a:rPr lang="ja-JP" altLang="en-US" sz="700">
                <a:latin typeface="BIZ UDPゴシック" panose="020B0400000000000000" pitchFamily="50" charset="-128"/>
                <a:ea typeface="BIZ UDPゴシック" panose="020B0400000000000000" pitchFamily="50" charset="-128"/>
              </a:rPr>
              <a:t>の</a:t>
            </a:r>
            <a:r>
              <a:rPr lang="en-US" altLang="ja-JP" sz="700">
                <a:latin typeface="BIZ UDPゴシック" panose="020B0400000000000000" pitchFamily="50" charset="-128"/>
                <a:ea typeface="BIZ UDPゴシック" panose="020B0400000000000000" pitchFamily="50" charset="-128"/>
              </a:rPr>
              <a:t>CONSIGNEE</a:t>
            </a:r>
            <a:r>
              <a:rPr lang="ja-JP" altLang="en-US" sz="700">
                <a:latin typeface="BIZ UDPゴシック" panose="020B0400000000000000" pitchFamily="50" charset="-128"/>
                <a:ea typeface="BIZ UDPゴシック" panose="020B0400000000000000" pitchFamily="50" charset="-128"/>
              </a:rPr>
              <a:t>欄に</a:t>
            </a:r>
            <a:r>
              <a:rPr lang="en-US" altLang="ja-JP" sz="700">
                <a:latin typeface="BIZ UDPゴシック" panose="020B0400000000000000" pitchFamily="50" charset="-128"/>
                <a:ea typeface="BIZ UDPゴシック" panose="020B0400000000000000" pitchFamily="50" charset="-128"/>
              </a:rPr>
              <a:t>TEL</a:t>
            </a:r>
            <a:r>
              <a:rPr lang="ja-JP" altLang="en-US" sz="700">
                <a:latin typeface="BIZ UDPゴシック" panose="020B0400000000000000" pitchFamily="50" charset="-128"/>
                <a:ea typeface="BIZ UDPゴシック" panose="020B0400000000000000" pitchFamily="50" charset="-128"/>
              </a:rPr>
              <a:t>、</a:t>
            </a:r>
            <a:r>
              <a:rPr lang="en-US" altLang="ja-JP" sz="700">
                <a:latin typeface="BIZ UDPゴシック" panose="020B0400000000000000" pitchFamily="50" charset="-128"/>
                <a:ea typeface="BIZ UDPゴシック" panose="020B0400000000000000" pitchFamily="50" charset="-128"/>
              </a:rPr>
              <a:t>FAX</a:t>
            </a:r>
            <a:r>
              <a:rPr lang="ja-JP" altLang="en-US" sz="700">
                <a:latin typeface="BIZ UDPゴシック" panose="020B0400000000000000" pitchFamily="50" charset="-128"/>
                <a:ea typeface="BIZ UDPゴシック" panose="020B0400000000000000" pitchFamily="50" charset="-128"/>
              </a:rPr>
              <a:t>、ご担当者様の</a:t>
            </a:r>
            <a:r>
              <a:rPr lang="en-US" altLang="ja-JP" sz="700">
                <a:latin typeface="BIZ UDPゴシック" panose="020B0400000000000000" pitchFamily="50" charset="-128"/>
                <a:ea typeface="BIZ UDPゴシック" panose="020B0400000000000000" pitchFamily="50" charset="-128"/>
              </a:rPr>
              <a:t>E-mail</a:t>
            </a:r>
            <a:r>
              <a:rPr lang="ja-JP" altLang="en-US" sz="700">
                <a:latin typeface="BIZ UDPゴシック" panose="020B0400000000000000" pitchFamily="50" charset="-128"/>
                <a:ea typeface="BIZ UDPゴシック" panose="020B0400000000000000" pitchFamily="50" charset="-128"/>
              </a:rPr>
              <a:t>アドレスをご記載頂くことを推奨いたします。</a:t>
            </a:r>
            <a:endParaRPr lang="en-US" altLang="ja-JP" sz="700">
              <a:latin typeface="BIZ UDPゴシック" panose="020B0400000000000000" pitchFamily="50" charset="-128"/>
              <a:ea typeface="BIZ UDPゴシック" panose="020B0400000000000000" pitchFamily="50" charset="-128"/>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700">
                <a:latin typeface="BIZ UDPゴシック" panose="020B0400000000000000" pitchFamily="50" charset="-128"/>
                <a:ea typeface="BIZ UDPゴシック" panose="020B0400000000000000" pitchFamily="50" charset="-128"/>
              </a:rPr>
              <a:t>M3, WEIGHT </a:t>
            </a:r>
            <a:r>
              <a:rPr lang="ja-JP" altLang="en-US" sz="700">
                <a:latin typeface="BIZ UDPゴシック" panose="020B0400000000000000" pitchFamily="50" charset="-128"/>
                <a:ea typeface="BIZ UDPゴシック" panose="020B0400000000000000" pitchFamily="50" charset="-128"/>
              </a:rPr>
              <a:t>は小数点</a:t>
            </a:r>
            <a:r>
              <a:rPr lang="en-US" altLang="ja-JP" sz="700">
                <a:latin typeface="BIZ UDPゴシック" panose="020B0400000000000000" pitchFamily="50" charset="-128"/>
                <a:ea typeface="BIZ UDPゴシック" panose="020B0400000000000000" pitchFamily="50" charset="-128"/>
              </a:rPr>
              <a:t>2</a:t>
            </a:r>
            <a:r>
              <a:rPr lang="ja-JP" altLang="en-US" sz="700">
                <a:latin typeface="BIZ UDPゴシック" panose="020B0400000000000000" pitchFamily="50" charset="-128"/>
                <a:ea typeface="BIZ UDPゴシック" panose="020B0400000000000000" pitchFamily="50" charset="-128"/>
              </a:rPr>
              <a:t>位までに収めて </a:t>
            </a:r>
            <a:r>
              <a:rPr lang="en-US" altLang="ja-JP" sz="700">
                <a:latin typeface="BIZ UDPゴシック" panose="020B0400000000000000" pitchFamily="50" charset="-128"/>
                <a:ea typeface="BIZ UDPゴシック" panose="020B0400000000000000" pitchFamily="50" charset="-128"/>
              </a:rPr>
              <a:t>DOC </a:t>
            </a:r>
            <a:r>
              <a:rPr lang="ja-JP" altLang="en-US" sz="700">
                <a:latin typeface="BIZ UDPゴシック" panose="020B0400000000000000" pitchFamily="50" charset="-128"/>
                <a:ea typeface="BIZ UDPゴシック" panose="020B0400000000000000" pitchFamily="50" charset="-128"/>
              </a:rPr>
              <a:t>送付をお願いいたします。</a:t>
            </a:r>
            <a:endParaRPr lang="en-US" altLang="ja-JP" sz="700">
              <a:latin typeface="BIZ UDPゴシック" panose="020B0400000000000000" pitchFamily="50" charset="-128"/>
              <a:ea typeface="BIZ UDPゴシック" panose="020B0400000000000000" pitchFamily="50" charset="-128"/>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700">
              <a:latin typeface="BIZ UDPゴシック" panose="020B0400000000000000" pitchFamily="50" charset="-128"/>
              <a:ea typeface="BIZ UDPゴシック" panose="020B0400000000000000" pitchFamily="50" charset="-128"/>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ja-JP" altLang="ja-JP" sz="800">
              <a:solidFill>
                <a:srgbClr val="4F6228"/>
              </a:solidFill>
              <a:effectLst/>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＝規制事項＝</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原産国日本の海産物の中国への輸出が禁止されております。</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詳しくは担当の営業迄お問合せ下さいませ。</a:t>
            </a:r>
            <a:endParaRPr kumimoji="0"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t>
            </a:r>
            <a:r>
              <a:rPr kumimoji="0" lang="ja-JP"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海産物を輸送される場合、原産地が記載された</a:t>
            </a:r>
            <a:r>
              <a:rPr kumimoji="0"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PACKING LIST</a:t>
            </a:r>
            <a:r>
              <a:rPr kumimoji="0" lang="ja-JP"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の</a:t>
            </a:r>
            <a:endParaRPr kumimoji="0"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0" lang="ja-JP"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ご提出をお願いしております。</a:t>
            </a:r>
            <a:endParaRPr kumimoji="0"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0" cap="none" spc="0" normalizeH="0" baseline="0" noProof="0">
              <a:ln>
                <a:noFill/>
              </a:ln>
              <a:solidFill>
                <a:schemeClr val="accent3">
                  <a:lumMod val="50000"/>
                </a:schemeClr>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0" lang="ja-JP" altLang="en-US" sz="8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●本船変更となりました。</a:t>
            </a:r>
            <a:endParaRPr kumimoji="0" lang="en-US" altLang="ja-JP" sz="8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0" lang="ja-JP" altLang="en-US" sz="800" b="0" i="0" u="none" strike="noStrike" kern="0" cap="none" spc="0" normalizeH="0" baseline="0" noProof="0">
                <a:ln>
                  <a:noFill/>
                </a:ln>
                <a:solidFill>
                  <a:srgbClr val="FF0000"/>
                </a:solidFill>
                <a:effectLst/>
                <a:uLnTx/>
                <a:uFillTx/>
                <a:latin typeface="BIZ UDPゴシック" panose="020B0400000000000000" pitchFamily="50" charset="-128"/>
                <a:ea typeface="BIZ UDPゴシック" panose="020B0400000000000000" pitchFamily="50" charset="-128"/>
                <a:cs typeface="+mn-cs"/>
              </a:rPr>
              <a:t>●船社都合の為、</a:t>
            </a:r>
            <a:r>
              <a:rPr kumimoji="0" lang="en-US" altLang="ja-JP" sz="800" b="0" i="0" u="none" strike="noStrike" kern="0" cap="none" spc="0" normalizeH="0" baseline="0" noProof="0">
                <a:ln>
                  <a:noFill/>
                </a:ln>
                <a:solidFill>
                  <a:srgbClr val="FF0000"/>
                </a:solidFill>
                <a:effectLst/>
                <a:uLnTx/>
                <a:uFillTx/>
                <a:latin typeface="BIZ UDPゴシック" panose="020B0400000000000000" pitchFamily="50" charset="-128"/>
                <a:ea typeface="BIZ UDPゴシック" panose="020B0400000000000000" pitchFamily="50" charset="-128"/>
                <a:cs typeface="+mn-cs"/>
              </a:rPr>
              <a:t>NO SERVICE</a:t>
            </a:r>
            <a:r>
              <a:rPr kumimoji="0" lang="ja-JP" altLang="en-US" sz="800" b="0" i="0" u="none" strike="noStrike" kern="0" cap="none" spc="0" normalizeH="0" baseline="0" noProof="0">
                <a:ln>
                  <a:noFill/>
                </a:ln>
                <a:solidFill>
                  <a:srgbClr val="FF0000"/>
                </a:solidFill>
                <a:effectLst/>
                <a:uLnTx/>
                <a:uFillTx/>
                <a:latin typeface="BIZ UDPゴシック" panose="020B0400000000000000" pitchFamily="50" charset="-128"/>
                <a:ea typeface="BIZ UDPゴシック" panose="020B0400000000000000" pitchFamily="50" charset="-128"/>
                <a:cs typeface="+mn-cs"/>
              </a:rPr>
              <a:t>となります。</a:t>
            </a:r>
            <a:endParaRPr kumimoji="0" lang="ja-JP" altLang="ja-JP" sz="800" b="0" i="0" u="none" strike="noStrike" kern="0" cap="none" spc="0" normalizeH="0" baseline="0" noProof="0">
              <a:ln>
                <a:noFill/>
              </a:ln>
              <a:solidFill>
                <a:srgbClr val="FF0000"/>
              </a:solidFill>
              <a:effectLst/>
              <a:uLnTx/>
              <a:uFillTx/>
              <a:latin typeface="BIZ UDPゴシック" panose="020B0400000000000000" pitchFamily="50" charset="-128"/>
              <a:ea typeface="BIZ UDPゴシック" panose="020B0400000000000000" pitchFamily="50" charset="-128"/>
              <a:cs typeface="+mn-cs"/>
            </a:endParaRPr>
          </a:p>
        </xdr:txBody>
      </xdr:sp>
      <xdr:sp macro="" textlink="">
        <xdr:nvSpPr>
          <xdr:cNvPr id="3" name="テキスト ボックス 2">
            <a:extLst>
              <a:ext uri="{FF2B5EF4-FFF2-40B4-BE49-F238E27FC236}">
                <a16:creationId xmlns:a16="http://schemas.microsoft.com/office/drawing/2014/main" xmlns="" id="{00000000-0008-0000-0F00-000003000000}"/>
              </a:ext>
            </a:extLst>
          </xdr:cNvPr>
          <xdr:cNvSpPr txBox="1"/>
        </xdr:nvSpPr>
        <xdr:spPr>
          <a:xfrm>
            <a:off x="6459865" y="1324708"/>
            <a:ext cx="3361075" cy="251306"/>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grpSp>
    <xdr:clientData/>
  </xdr:twoCellAnchor>
  <xdr:twoCellAnchor>
    <xdr:from>
      <xdr:col>4</xdr:col>
      <xdr:colOff>716823</xdr:colOff>
      <xdr:row>21</xdr:row>
      <xdr:rowOff>140853</xdr:rowOff>
    </xdr:from>
    <xdr:to>
      <xdr:col>8</xdr:col>
      <xdr:colOff>666476</xdr:colOff>
      <xdr:row>30</xdr:row>
      <xdr:rowOff>57150</xdr:rowOff>
    </xdr:to>
    <xdr:sp macro="" textlink="">
      <xdr:nvSpPr>
        <xdr:cNvPr id="11" name="テキスト ボックス 10">
          <a:extLst>
            <a:ext uri="{FF2B5EF4-FFF2-40B4-BE49-F238E27FC236}">
              <a16:creationId xmlns:a16="http://schemas.microsoft.com/office/drawing/2014/main" xmlns="" id="{00000000-0008-0000-0F00-00000B000000}"/>
            </a:ext>
          </a:extLst>
        </xdr:cNvPr>
        <xdr:cNvSpPr txBox="1"/>
      </xdr:nvSpPr>
      <xdr:spPr>
        <a:xfrm>
          <a:off x="3440973" y="5579628"/>
          <a:ext cx="2930978" cy="1973697"/>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FF0000"/>
              </a:solidFill>
              <a:latin typeface="BIZ UDPゴシック" panose="020B0400000000000000" pitchFamily="50" charset="-128"/>
              <a:ea typeface="BIZ UDPゴシック" panose="020B0400000000000000" pitchFamily="50" charset="-128"/>
            </a:rPr>
            <a:t>- </a:t>
          </a:r>
          <a:r>
            <a:rPr kumimoji="1" lang="ja-JP" altLang="en-US" sz="7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7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大洋運輸株式会社　気付　オーシャンリンクス</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650-0045</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神戸市中央区港島</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7-6</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TEL078-302-0456/FAX 078-302-7343</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3FDH1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三浦様</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receive_ol@taiyounyu.co.jp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docs@oceanlinks.co.jp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船会社 コード：</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OCL1</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（オーシーエルイチ）</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通知先コード：</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4AOCL(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ヨンエーオーシーエル） </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通知先コード：</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3ATYU</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（サンエーティーワイユー）</a:t>
          </a:r>
        </a:p>
        <a:p>
          <a:pPr marL="0" indent="0">
            <a:lnSpc>
              <a:spcPct val="150000"/>
            </a:lnSpc>
            <a:buFontTx/>
            <a:buNone/>
          </a:pPr>
          <a:endParaRPr kumimoji="1" lang="ja-JP" altLang="en-US" sz="7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editAs="absolute">
    <xdr:from>
      <xdr:col>0</xdr:col>
      <xdr:colOff>0</xdr:colOff>
      <xdr:row>0</xdr:row>
      <xdr:rowOff>0</xdr:rowOff>
    </xdr:from>
    <xdr:to>
      <xdr:col>14</xdr:col>
      <xdr:colOff>506674</xdr:colOff>
      <xdr:row>1</xdr:row>
      <xdr:rowOff>16601</xdr:rowOff>
    </xdr:to>
    <xdr:pic>
      <xdr:nvPicPr>
        <xdr:cNvPr id="9" name="図 8">
          <a:extLst>
            <a:ext uri="{FF2B5EF4-FFF2-40B4-BE49-F238E27FC236}">
              <a16:creationId xmlns:a16="http://schemas.microsoft.com/office/drawing/2014/main" xmlns="" id="{00000000-0008-0000-0F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9655629" cy="849086"/>
        </a:xfrm>
        <a:prstGeom prst="rect">
          <a:avLst/>
        </a:prstGeom>
      </xdr:spPr>
    </xdr:pic>
    <xdr:clientData/>
  </xdr:twoCellAnchor>
  <xdr:twoCellAnchor>
    <xdr:from>
      <xdr:col>9</xdr:col>
      <xdr:colOff>74801</xdr:colOff>
      <xdr:row>19</xdr:row>
      <xdr:rowOff>65978</xdr:rowOff>
    </xdr:from>
    <xdr:to>
      <xdr:col>15</xdr:col>
      <xdr:colOff>561974</xdr:colOff>
      <xdr:row>26</xdr:row>
      <xdr:rowOff>86589</xdr:rowOff>
    </xdr:to>
    <xdr:grpSp>
      <xdr:nvGrpSpPr>
        <xdr:cNvPr id="7" name="グループ化 6">
          <a:extLst>
            <a:ext uri="{FF2B5EF4-FFF2-40B4-BE49-F238E27FC236}">
              <a16:creationId xmlns:a16="http://schemas.microsoft.com/office/drawing/2014/main" xmlns="" id="{00000000-0008-0000-0F00-000007000000}"/>
            </a:ext>
          </a:extLst>
        </xdr:cNvPr>
        <xdr:cNvGrpSpPr/>
      </xdr:nvGrpSpPr>
      <xdr:grpSpPr>
        <a:xfrm>
          <a:off x="6540758" y="5013456"/>
          <a:ext cx="3954825" cy="1605350"/>
          <a:chOff x="6461908" y="3499746"/>
          <a:chExt cx="4064052" cy="2301645"/>
        </a:xfrm>
      </xdr:grpSpPr>
      <xdr:grpSp>
        <xdr:nvGrpSpPr>
          <xdr:cNvPr id="5" name="グループ化 4">
            <a:extLst>
              <a:ext uri="{FF2B5EF4-FFF2-40B4-BE49-F238E27FC236}">
                <a16:creationId xmlns:a16="http://schemas.microsoft.com/office/drawing/2014/main" xmlns="" id="{00000000-0008-0000-0F00-000005000000}"/>
              </a:ext>
            </a:extLst>
          </xdr:cNvPr>
          <xdr:cNvGrpSpPr/>
        </xdr:nvGrpSpPr>
        <xdr:grpSpPr>
          <a:xfrm>
            <a:off x="6461908" y="3499746"/>
            <a:ext cx="4064052" cy="2301645"/>
            <a:chOff x="6381014" y="3573553"/>
            <a:chExt cx="4064052" cy="2290232"/>
          </a:xfrm>
        </xdr:grpSpPr>
        <xdr:sp macro="" textlink="">
          <xdr:nvSpPr>
            <xdr:cNvPr id="25" name="正方形/長方形 24">
              <a:extLst>
                <a:ext uri="{FF2B5EF4-FFF2-40B4-BE49-F238E27FC236}">
                  <a16:creationId xmlns:a16="http://schemas.microsoft.com/office/drawing/2014/main" xmlns="" id="{00000000-0008-0000-0F00-000019000000}"/>
                </a:ext>
              </a:extLst>
            </xdr:cNvPr>
            <xdr:cNvSpPr/>
          </xdr:nvSpPr>
          <xdr:spPr>
            <a:xfrm>
              <a:off x="6381014" y="3573553"/>
              <a:ext cx="3348075" cy="2290232"/>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テキスト ボックス 25">
              <a:extLst>
                <a:ext uri="{FF2B5EF4-FFF2-40B4-BE49-F238E27FC236}">
                  <a16:creationId xmlns:a16="http://schemas.microsoft.com/office/drawing/2014/main" xmlns="" id="{00000000-0008-0000-0F00-00001A000000}"/>
                </a:ext>
              </a:extLst>
            </xdr:cNvPr>
            <xdr:cNvSpPr txBox="1"/>
          </xdr:nvSpPr>
          <xdr:spPr>
            <a:xfrm>
              <a:off x="7325284" y="4000122"/>
              <a:ext cx="3119782" cy="17772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sp macro="" textlink="">
          <xdr:nvSpPr>
            <xdr:cNvPr id="28" name="テキスト ボックス 27">
              <a:extLst>
                <a:ext uri="{FF2B5EF4-FFF2-40B4-BE49-F238E27FC236}">
                  <a16:creationId xmlns:a16="http://schemas.microsoft.com/office/drawing/2014/main" xmlns="" id="{00000000-0008-0000-0F00-00001C000000}"/>
                </a:ext>
              </a:extLst>
            </xdr:cNvPr>
            <xdr:cNvSpPr txBox="1"/>
          </xdr:nvSpPr>
          <xdr:spPr>
            <a:xfrm>
              <a:off x="7482654" y="3729784"/>
              <a:ext cx="1202380" cy="3667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a:p>
              <a:endParaRPr kumimoji="1" lang="ja-JP" altLang="en-US" sz="1100"/>
            </a:p>
          </xdr:txBody>
        </xdr:sp>
      </xdr:grpSp>
      <xdr:pic>
        <xdr:nvPicPr>
          <xdr:cNvPr id="27" name="図 26">
            <a:extLst>
              <a:ext uri="{FF2B5EF4-FFF2-40B4-BE49-F238E27FC236}">
                <a16:creationId xmlns:a16="http://schemas.microsoft.com/office/drawing/2014/main" xmlns="" id="{00000000-0008-0000-0F00-00001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89865" y="4400943"/>
            <a:ext cx="586151" cy="671420"/>
          </a:xfrm>
          <a:prstGeom prst="rect">
            <a:avLst/>
          </a:prstGeom>
        </xdr:spPr>
      </xdr:pic>
    </xdr:grpSp>
    <xdr:clientData/>
  </xdr:twoCellAnchor>
  <xdr:oneCellAnchor>
    <xdr:from>
      <xdr:col>6</xdr:col>
      <xdr:colOff>6350</xdr:colOff>
      <xdr:row>0</xdr:row>
      <xdr:rowOff>780763</xdr:rowOff>
    </xdr:from>
    <xdr:ext cx="5632450" cy="239712"/>
    <xdr:sp macro="" textlink="">
      <xdr:nvSpPr>
        <xdr:cNvPr id="14" name="テキスト ボックス 13">
          <a:extLst>
            <a:ext uri="{FF2B5EF4-FFF2-40B4-BE49-F238E27FC236}">
              <a16:creationId xmlns:a16="http://schemas.microsoft.com/office/drawing/2014/main" xmlns="" id="{00000000-0008-0000-0F00-00000E000000}"/>
            </a:ext>
          </a:extLst>
        </xdr:cNvPr>
        <xdr:cNvSpPr txBox="1"/>
      </xdr:nvSpPr>
      <xdr:spPr>
        <a:xfrm>
          <a:off x="4231986" y="780763"/>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oneCellAnchor>
    <xdr:from>
      <xdr:col>9</xdr:col>
      <xdr:colOff>352151</xdr:colOff>
      <xdr:row>26</xdr:row>
      <xdr:rowOff>133471</xdr:rowOff>
    </xdr:from>
    <xdr:ext cx="2883174" cy="652196"/>
    <xdr:sp macro="" textlink="">
      <xdr:nvSpPr>
        <xdr:cNvPr id="16" name="テキスト ボックス 15">
          <a:extLst>
            <a:ext uri="{FF2B5EF4-FFF2-40B4-BE49-F238E27FC236}">
              <a16:creationId xmlns:a16="http://schemas.microsoft.com/office/drawing/2014/main" xmlns="" id="{00000000-0008-0000-0F00-000010000000}"/>
            </a:ext>
          </a:extLst>
        </xdr:cNvPr>
        <xdr:cNvSpPr txBox="1"/>
      </xdr:nvSpPr>
      <xdr:spPr>
        <a:xfrm>
          <a:off x="6811833" y="6645107"/>
          <a:ext cx="2883174" cy="652196"/>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1100">
              <a:latin typeface="BIZ UDPゴシック" panose="020B0400000000000000" pitchFamily="50" charset="-128"/>
              <a:ea typeface="BIZ UDPゴシック" panose="020B0400000000000000" pitchFamily="50" charset="-128"/>
            </a:rPr>
            <a:t>1 BOOKING</a:t>
          </a:r>
          <a:r>
            <a:rPr kumimoji="1" lang="ja-JP" altLang="en-US" sz="1100">
              <a:latin typeface="BIZ UDPゴシック" panose="020B0400000000000000" pitchFamily="50" charset="-128"/>
              <a:ea typeface="BIZ UDPゴシック" panose="020B0400000000000000" pitchFamily="50" charset="-128"/>
            </a:rPr>
            <a:t>につき </a:t>
          </a:r>
          <a:r>
            <a:rPr kumimoji="1" lang="en-US" altLang="ja-JP" sz="1100">
              <a:latin typeface="BIZ UDPゴシック" panose="020B0400000000000000" pitchFamily="50" charset="-128"/>
              <a:ea typeface="BIZ UDPゴシック" panose="020B0400000000000000" pitchFamily="50" charset="-128"/>
            </a:rPr>
            <a:t/>
          </a:r>
          <a:br>
            <a:rPr kumimoji="1" lang="en-US" altLang="ja-JP" sz="1100">
              <a:latin typeface="BIZ UDPゴシック" panose="020B0400000000000000" pitchFamily="50" charset="-128"/>
              <a:ea typeface="BIZ UDPゴシック" panose="020B0400000000000000" pitchFamily="50" charset="-128"/>
            </a:rPr>
          </a:br>
          <a:r>
            <a:rPr kumimoji="1" lang="en-US" altLang="ja-JP" sz="1100">
              <a:latin typeface="BIZ UDPゴシック" panose="020B0400000000000000" pitchFamily="50" charset="-128"/>
              <a:ea typeface="BIZ UDPゴシック" panose="020B0400000000000000" pitchFamily="50" charset="-128"/>
            </a:rPr>
            <a:t>1 DOC</a:t>
          </a:r>
          <a:r>
            <a:rPr kumimoji="1" lang="ja-JP" altLang="en-US" sz="11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twoCellAnchor>
    <xdr:from>
      <xdr:col>0</xdr:col>
      <xdr:colOff>183989</xdr:colOff>
      <xdr:row>21</xdr:row>
      <xdr:rowOff>162213</xdr:rowOff>
    </xdr:from>
    <xdr:to>
      <xdr:col>4</xdr:col>
      <xdr:colOff>621146</xdr:colOff>
      <xdr:row>30</xdr:row>
      <xdr:rowOff>57150</xdr:rowOff>
    </xdr:to>
    <xdr:sp macro="" textlink="">
      <xdr:nvSpPr>
        <xdr:cNvPr id="4" name="テキスト ボックス 3">
          <a:extLst>
            <a:ext uri="{FF2B5EF4-FFF2-40B4-BE49-F238E27FC236}">
              <a16:creationId xmlns:a16="http://schemas.microsoft.com/office/drawing/2014/main" xmlns="" id="{00000000-0008-0000-0F00-000004000000}"/>
            </a:ext>
          </a:extLst>
        </xdr:cNvPr>
        <xdr:cNvSpPr txBox="1"/>
      </xdr:nvSpPr>
      <xdr:spPr>
        <a:xfrm>
          <a:off x="183989" y="5600988"/>
          <a:ext cx="3161307" cy="1952337"/>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0070C0"/>
              </a:solidFill>
              <a:latin typeface="BIZ UDPゴシック" panose="020B0400000000000000" pitchFamily="50" charset="-128"/>
              <a:ea typeface="BIZ UDPゴシック" panose="020B0400000000000000" pitchFamily="50" charset="-128"/>
            </a:rPr>
            <a:t>- </a:t>
          </a:r>
          <a:r>
            <a:rPr kumimoji="1" lang="ja-JP" altLang="en-US" sz="7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7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丸山物流株式会社</a:t>
          </a:r>
          <a:r>
            <a:rPr kumimoji="1" lang="en-US" altLang="ja-JP" sz="700">
              <a:solidFill>
                <a:schemeClr val="tx1"/>
              </a:solidFill>
              <a:latin typeface="BIZ UDPゴシック" panose="020B0400000000000000" pitchFamily="50" charset="-128"/>
              <a:ea typeface="BIZ UDPゴシック" panose="020B0400000000000000" pitchFamily="50" charset="-128"/>
            </a:rPr>
            <a:t>Q-2</a:t>
          </a:r>
          <a:r>
            <a:rPr kumimoji="1" lang="ja-JP" altLang="en-US" sz="700">
              <a:solidFill>
                <a:schemeClr val="tx1"/>
              </a:solidFill>
              <a:latin typeface="BIZ UDPゴシック" panose="020B0400000000000000" pitchFamily="50" charset="-128"/>
              <a:ea typeface="BIZ UDPゴシック" panose="020B0400000000000000" pitchFamily="50" charset="-128"/>
            </a:rPr>
            <a:t>営業所　気付　オーシャンリンクス</a:t>
          </a:r>
          <a:endParaRPr kumimoji="1" lang="en-US" altLang="ja-JP" sz="7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a:t>
          </a:r>
          <a:r>
            <a:rPr kumimoji="1" lang="en-US" altLang="ja-JP" sz="700">
              <a:solidFill>
                <a:schemeClr val="tx1"/>
              </a:solidFill>
              <a:latin typeface="BIZ UDPゴシック" panose="020B0400000000000000" pitchFamily="50" charset="-128"/>
              <a:ea typeface="BIZ UDPゴシック" panose="020B0400000000000000" pitchFamily="50" charset="-128"/>
            </a:rPr>
            <a:t>559-0033</a:t>
          </a:r>
          <a:r>
            <a:rPr kumimoji="1" lang="ja-JP" altLang="en-US" sz="700">
              <a:solidFill>
                <a:schemeClr val="tx1"/>
              </a:solidFill>
              <a:latin typeface="BIZ UDPゴシック" panose="020B0400000000000000" pitchFamily="50" charset="-128"/>
              <a:ea typeface="BIZ UDPゴシック" panose="020B0400000000000000" pitchFamily="50" charset="-128"/>
            </a:rPr>
            <a:t>　　大阪市住之江区南港中</a:t>
          </a:r>
          <a:r>
            <a:rPr kumimoji="1" lang="en-US" altLang="ja-JP" sz="700">
              <a:solidFill>
                <a:schemeClr val="tx1"/>
              </a:solidFill>
              <a:latin typeface="BIZ UDPゴシック" panose="020B0400000000000000" pitchFamily="50" charset="-128"/>
              <a:ea typeface="BIZ UDPゴシック" panose="020B0400000000000000" pitchFamily="50" charset="-128"/>
            </a:rPr>
            <a:t>6-7-35                                                    </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TEL 06-6115-8811/FAX 06-6614-1655</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NACCS NO</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4IDD2 </a:t>
          </a:r>
          <a:r>
            <a:rPr kumimoji="1" lang="ja-JP" altLang="en-US" sz="700">
              <a:solidFill>
                <a:schemeClr val="tx1"/>
              </a:solidFill>
              <a:latin typeface="BIZ UDPゴシック" panose="020B0400000000000000" pitchFamily="50" charset="-128"/>
              <a:ea typeface="BIZ UDPゴシック" panose="020B0400000000000000" pitchFamily="50" charset="-128"/>
            </a:rPr>
            <a:t>担当 山下様</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DOCK</a:t>
          </a:r>
          <a:r>
            <a:rPr kumimoji="1" lang="ja-JP" altLang="en-US" sz="700">
              <a:solidFill>
                <a:schemeClr val="tx1"/>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chemeClr val="tx1"/>
              </a:solidFill>
              <a:latin typeface="BIZ UDPゴシック" panose="020B0400000000000000" pitchFamily="50" charset="-128"/>
              <a:ea typeface="BIZ UDPゴシック" panose="020B0400000000000000" pitchFamily="50" charset="-128"/>
            </a:rPr>
            <a:t>osu-q2@yosun.co.jp</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                   </a:t>
          </a:r>
          <a:r>
            <a:rPr kumimoji="1" lang="en-US" altLang="ja-JP" sz="700" baseline="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②B/L</a:t>
          </a:r>
          <a:r>
            <a:rPr kumimoji="1" lang="ja-JP" altLang="en-US" sz="7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700">
              <a:solidFill>
                <a:schemeClr val="tx1"/>
              </a:solidFill>
              <a:latin typeface="BIZ UDPゴシック" panose="020B0400000000000000" pitchFamily="50" charset="-128"/>
              <a:ea typeface="BIZ UDPゴシック" panose="020B0400000000000000" pitchFamily="50" charset="-128"/>
            </a:rPr>
            <a:t>docs@oceanlinks.co.jp</a:t>
          </a:r>
          <a:br>
            <a:rPr kumimoji="1" lang="en-US" altLang="ja-JP" sz="700">
              <a:solidFill>
                <a:schemeClr val="tx1"/>
              </a:solidFill>
              <a:latin typeface="BIZ UDPゴシック" panose="020B0400000000000000" pitchFamily="50" charset="-128"/>
              <a:ea typeface="BIZ UDPゴシック" panose="020B0400000000000000" pitchFamily="50" charset="-128"/>
            </a:rPr>
          </a:br>
          <a:r>
            <a:rPr kumimoji="1" lang="en-US" altLang="ja-JP" sz="700">
              <a:solidFill>
                <a:schemeClr val="tx1"/>
              </a:solidFill>
              <a:latin typeface="BIZ UDPゴシック" panose="020B0400000000000000" pitchFamily="50" charset="-128"/>
              <a:ea typeface="BIZ UDPゴシック" panose="020B0400000000000000" pitchFamily="50" charset="-128"/>
            </a:rPr>
            <a:t>ACL </a:t>
          </a:r>
          <a:r>
            <a:rPr kumimoji="1" lang="ja-JP" altLang="en-US" sz="700">
              <a:solidFill>
                <a:schemeClr val="tx1"/>
              </a:solidFill>
              <a:latin typeface="BIZ UDPゴシック" panose="020B0400000000000000" pitchFamily="50" charset="-128"/>
              <a:ea typeface="BIZ UDPゴシック" panose="020B0400000000000000" pitchFamily="50" charset="-128"/>
            </a:rPr>
            <a:t>船会社 コード：</a:t>
          </a:r>
          <a:r>
            <a:rPr kumimoji="1" lang="en-US" altLang="ja-JP" sz="700">
              <a:solidFill>
                <a:schemeClr val="tx1"/>
              </a:solidFill>
              <a:latin typeface="BIZ UDPゴシック" panose="020B0400000000000000" pitchFamily="50" charset="-128"/>
              <a:ea typeface="BIZ UDPゴシック" panose="020B0400000000000000" pitchFamily="50" charset="-128"/>
            </a:rPr>
            <a:t>OCL1</a:t>
          </a:r>
          <a:r>
            <a:rPr kumimoji="1" lang="ja-JP" altLang="en-US" sz="700">
              <a:solidFill>
                <a:schemeClr val="tx1"/>
              </a:solidFill>
              <a:latin typeface="BIZ UDPゴシック" panose="020B0400000000000000" pitchFamily="50" charset="-128"/>
              <a:ea typeface="BIZ UDPゴシック" panose="020B0400000000000000" pitchFamily="50" charset="-128"/>
            </a:rPr>
            <a:t>（オーシーエルイチ）</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ACL </a:t>
          </a:r>
          <a:r>
            <a:rPr kumimoji="1" lang="ja-JP" altLang="en-US" sz="700">
              <a:solidFill>
                <a:schemeClr val="tx1"/>
              </a:solidFill>
              <a:latin typeface="BIZ UDPゴシック" panose="020B0400000000000000" pitchFamily="50" charset="-128"/>
              <a:ea typeface="BIZ UDPゴシック" panose="020B0400000000000000" pitchFamily="50" charset="-128"/>
            </a:rPr>
            <a:t>通知先コード：</a:t>
          </a:r>
          <a:r>
            <a:rPr kumimoji="1" lang="en-US" altLang="ja-JP" sz="700">
              <a:solidFill>
                <a:schemeClr val="tx1"/>
              </a:solidFill>
              <a:latin typeface="BIZ UDPゴシック" panose="020B0400000000000000" pitchFamily="50" charset="-128"/>
              <a:ea typeface="BIZ UDPゴシック" panose="020B0400000000000000" pitchFamily="50" charset="-128"/>
            </a:rPr>
            <a:t>4AOCL(</a:t>
          </a:r>
          <a:r>
            <a:rPr kumimoji="1" lang="ja-JP" altLang="en-US" sz="700">
              <a:solidFill>
                <a:schemeClr val="tx1"/>
              </a:solidFill>
              <a:latin typeface="BIZ UDPゴシック" panose="020B0400000000000000" pitchFamily="50" charset="-128"/>
              <a:ea typeface="BIZ UDPゴシック" panose="020B0400000000000000" pitchFamily="50" charset="-128"/>
            </a:rPr>
            <a:t>ヨンエーオーシーエル） </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ACL </a:t>
          </a:r>
          <a:r>
            <a:rPr kumimoji="1" lang="ja-JP" altLang="en-US" sz="700">
              <a:solidFill>
                <a:schemeClr val="tx1"/>
              </a:solidFill>
              <a:latin typeface="BIZ UDPゴシック" panose="020B0400000000000000" pitchFamily="50" charset="-128"/>
              <a:ea typeface="BIZ UDPゴシック" panose="020B0400000000000000" pitchFamily="50" charset="-128"/>
            </a:rPr>
            <a:t>通知先コード：</a:t>
          </a:r>
          <a:r>
            <a:rPr kumimoji="1" lang="en-US" altLang="ja-JP" sz="700">
              <a:solidFill>
                <a:schemeClr val="tx1"/>
              </a:solidFill>
              <a:latin typeface="BIZ UDPゴシック" panose="020B0400000000000000" pitchFamily="50" charset="-128"/>
              <a:ea typeface="BIZ UDPゴシック" panose="020B0400000000000000" pitchFamily="50" charset="-128"/>
            </a:rPr>
            <a:t>4CMAR</a:t>
          </a:r>
          <a:r>
            <a:rPr kumimoji="1" lang="ja-JP" altLang="en-US" sz="700">
              <a:solidFill>
                <a:schemeClr val="tx1"/>
              </a:solidFill>
              <a:latin typeface="BIZ UDPゴシック" panose="020B0400000000000000" pitchFamily="50" charset="-128"/>
              <a:ea typeface="BIZ UDPゴシック" panose="020B0400000000000000" pitchFamily="50" charset="-128"/>
            </a:rPr>
            <a:t>（ヨンシーエムエーアール）</a:t>
          </a:r>
        </a:p>
        <a:p>
          <a:pPr marL="0" indent="0">
            <a:lnSpc>
              <a:spcPct val="150000"/>
            </a:lnSpc>
            <a:buFontTx/>
            <a:buNone/>
          </a:pPr>
          <a:endParaRPr kumimoji="1" lang="en-US" altLang="ja-JP" sz="7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editAs="oneCell">
    <xdr:from>
      <xdr:col>0</xdr:col>
      <xdr:colOff>26781</xdr:colOff>
      <xdr:row>30</xdr:row>
      <xdr:rowOff>106318</xdr:rowOff>
    </xdr:from>
    <xdr:to>
      <xdr:col>14</xdr:col>
      <xdr:colOff>454801</xdr:colOff>
      <xdr:row>33</xdr:row>
      <xdr:rowOff>103075</xdr:rowOff>
    </xdr:to>
    <xdr:pic>
      <xdr:nvPicPr>
        <xdr:cNvPr id="6" name="図 5">
          <a:extLst>
            <a:ext uri="{FF2B5EF4-FFF2-40B4-BE49-F238E27FC236}">
              <a16:creationId xmlns:a16="http://schemas.microsoft.com/office/drawing/2014/main" xmlns="" id="{00000000-0008-0000-0F00-000006000000}"/>
            </a:ext>
          </a:extLst>
        </xdr:cNvPr>
        <xdr:cNvPicPr>
          <a:picLocks noChangeAspect="1"/>
        </xdr:cNvPicPr>
      </xdr:nvPicPr>
      <xdr:blipFill rotWithShape="1">
        <a:blip xmlns:r="http://schemas.openxmlformats.org/officeDocument/2006/relationships" r:embed="rId3"/>
        <a:srcRect r="2845"/>
        <a:stretch/>
      </xdr:blipFill>
      <xdr:spPr>
        <a:xfrm>
          <a:off x="26781" y="7602493"/>
          <a:ext cx="9733945" cy="685732"/>
        </a:xfrm>
        <a:prstGeom prst="rect">
          <a:avLst/>
        </a:prstGeom>
      </xdr:spPr>
    </xdr:pic>
    <xdr:clientData/>
  </xdr:twoCellAnchor>
  <xdr:oneCellAnchor>
    <xdr:from>
      <xdr:col>17</xdr:col>
      <xdr:colOff>536197</xdr:colOff>
      <xdr:row>11</xdr:row>
      <xdr:rowOff>155864</xdr:rowOff>
    </xdr:from>
    <xdr:ext cx="184731" cy="233397"/>
    <xdr:sp macro="" textlink="">
      <xdr:nvSpPr>
        <xdr:cNvPr id="8" name="テキスト ボックス 7">
          <a:extLst>
            <a:ext uri="{FF2B5EF4-FFF2-40B4-BE49-F238E27FC236}">
              <a16:creationId xmlns:a16="http://schemas.microsoft.com/office/drawing/2014/main" xmlns="" id="{00000000-0008-0000-0F00-000008000000}"/>
            </a:ext>
          </a:extLst>
        </xdr:cNvPr>
        <xdr:cNvSpPr txBox="1"/>
      </xdr:nvSpPr>
      <xdr:spPr>
        <a:xfrm>
          <a:off x="11663129" y="329045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6</xdr:row>
      <xdr:rowOff>0</xdr:rowOff>
    </xdr:from>
    <xdr:ext cx="184731" cy="233397"/>
    <xdr:sp macro="" textlink="">
      <xdr:nvSpPr>
        <xdr:cNvPr id="10" name="テキスト ボックス 9">
          <a:extLst>
            <a:ext uri="{FF2B5EF4-FFF2-40B4-BE49-F238E27FC236}">
              <a16:creationId xmlns:a16="http://schemas.microsoft.com/office/drawing/2014/main" xmlns="" id="{00000000-0008-0000-0F00-00000A000000}"/>
            </a:ext>
          </a:extLst>
        </xdr:cNvPr>
        <xdr:cNvSpPr txBox="1"/>
      </xdr:nvSpPr>
      <xdr:spPr>
        <a:xfrm>
          <a:off x="10965207" y="2971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14</xdr:col>
      <xdr:colOff>123825</xdr:colOff>
      <xdr:row>25</xdr:row>
      <xdr:rowOff>38100</xdr:rowOff>
    </xdr:from>
    <xdr:to>
      <xdr:col>27</xdr:col>
      <xdr:colOff>366719</xdr:colOff>
      <xdr:row>28</xdr:row>
      <xdr:rowOff>1035</xdr:rowOff>
    </xdr:to>
    <xdr:grpSp>
      <xdr:nvGrpSpPr>
        <xdr:cNvPr id="8" name="グループ化 7">
          <a:extLst>
            <a:ext uri="{FF2B5EF4-FFF2-40B4-BE49-F238E27FC236}">
              <a16:creationId xmlns:a16="http://schemas.microsoft.com/office/drawing/2014/main" xmlns="" id="{677938A2-80A6-40E5-9BBC-BB6FECAF3D53}"/>
            </a:ext>
          </a:extLst>
        </xdr:cNvPr>
        <xdr:cNvGrpSpPr/>
      </xdr:nvGrpSpPr>
      <xdr:grpSpPr>
        <a:xfrm>
          <a:off x="5520578" y="7550524"/>
          <a:ext cx="5254165" cy="796652"/>
          <a:chOff x="3746579" y="10248900"/>
          <a:chExt cx="9216946" cy="1219200"/>
        </a:xfrm>
      </xdr:grpSpPr>
      <xdr:pic>
        <xdr:nvPicPr>
          <xdr:cNvPr id="9" name="図 8">
            <a:extLst>
              <a:ext uri="{FF2B5EF4-FFF2-40B4-BE49-F238E27FC236}">
                <a16:creationId xmlns:a16="http://schemas.microsoft.com/office/drawing/2014/main" xmlns="" id="{951F7BC6-20F0-C2EC-3343-F922AA74795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10" name="図 9">
            <a:extLst>
              <a:ext uri="{FF2B5EF4-FFF2-40B4-BE49-F238E27FC236}">
                <a16:creationId xmlns:a16="http://schemas.microsoft.com/office/drawing/2014/main" xmlns="" id="{ED0EEA67-1DC7-A999-53F0-A646449943E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wsDr>
</file>

<file path=xl/drawings/drawing22.xml><?xml version="1.0" encoding="utf-8"?>
<xdr:wsDr xmlns:xdr="http://schemas.openxmlformats.org/drawingml/2006/spreadsheetDrawing" xmlns:a="http://schemas.openxmlformats.org/drawingml/2006/main">
  <xdr:oneCellAnchor>
    <xdr:from>
      <xdr:col>27</xdr:col>
      <xdr:colOff>536197</xdr:colOff>
      <xdr:row>12</xdr:row>
      <xdr:rowOff>155864</xdr:rowOff>
    </xdr:from>
    <xdr:ext cx="184731" cy="233397"/>
    <xdr:sp macro="" textlink="">
      <xdr:nvSpPr>
        <xdr:cNvPr id="17" name="テキスト ボックス 16">
          <a:extLst>
            <a:ext uri="{FF2B5EF4-FFF2-40B4-BE49-F238E27FC236}">
              <a16:creationId xmlns:a16="http://schemas.microsoft.com/office/drawing/2014/main" xmlns="" id="{00000000-0008-0000-1000-000011000000}"/>
            </a:ext>
          </a:extLst>
        </xdr:cNvPr>
        <xdr:cNvSpPr txBox="1"/>
      </xdr:nvSpPr>
      <xdr:spPr>
        <a:xfrm>
          <a:off x="12804397" y="329911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32</xdr:col>
      <xdr:colOff>452782</xdr:colOff>
      <xdr:row>7</xdr:row>
      <xdr:rowOff>0</xdr:rowOff>
    </xdr:from>
    <xdr:ext cx="184731" cy="233397"/>
    <xdr:sp macro="" textlink="">
      <xdr:nvSpPr>
        <xdr:cNvPr id="18" name="テキスト ボックス 17">
          <a:extLst>
            <a:ext uri="{FF2B5EF4-FFF2-40B4-BE49-F238E27FC236}">
              <a16:creationId xmlns:a16="http://schemas.microsoft.com/office/drawing/2014/main" xmlns="" id="{00000000-0008-0000-1000-000012000000}"/>
            </a:ext>
          </a:extLst>
        </xdr:cNvPr>
        <xdr:cNvSpPr txBox="1"/>
      </xdr:nvSpPr>
      <xdr:spPr>
        <a:xfrm>
          <a:off x="13406782"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19</xdr:col>
      <xdr:colOff>397565</xdr:colOff>
      <xdr:row>34</xdr:row>
      <xdr:rowOff>33130</xdr:rowOff>
    </xdr:from>
    <xdr:to>
      <xdr:col>33</xdr:col>
      <xdr:colOff>182845</xdr:colOff>
      <xdr:row>36</xdr:row>
      <xdr:rowOff>255676</xdr:rowOff>
    </xdr:to>
    <xdr:grpSp>
      <xdr:nvGrpSpPr>
        <xdr:cNvPr id="5" name="グループ化 4">
          <a:extLst>
            <a:ext uri="{FF2B5EF4-FFF2-40B4-BE49-F238E27FC236}">
              <a16:creationId xmlns:a16="http://schemas.microsoft.com/office/drawing/2014/main" xmlns="" id="{00000000-0008-0000-1000-000005000000}"/>
            </a:ext>
          </a:extLst>
        </xdr:cNvPr>
        <xdr:cNvGrpSpPr/>
      </xdr:nvGrpSpPr>
      <xdr:grpSpPr>
        <a:xfrm>
          <a:off x="8672554" y="9753600"/>
          <a:ext cx="5266048" cy="792389"/>
          <a:chOff x="3746579" y="10248900"/>
          <a:chExt cx="9216946" cy="1219200"/>
        </a:xfrm>
      </xdr:grpSpPr>
      <xdr:pic>
        <xdr:nvPicPr>
          <xdr:cNvPr id="6" name="図 5">
            <a:extLst>
              <a:ext uri="{FF2B5EF4-FFF2-40B4-BE49-F238E27FC236}">
                <a16:creationId xmlns:a16="http://schemas.microsoft.com/office/drawing/2014/main" xmlns="" id="{00000000-0008-0000-10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7" name="図 6">
            <a:extLst>
              <a:ext uri="{FF2B5EF4-FFF2-40B4-BE49-F238E27FC236}">
                <a16:creationId xmlns:a16="http://schemas.microsoft.com/office/drawing/2014/main" xmlns="" id="{00000000-0008-0000-1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0</xdr:col>
      <xdr:colOff>54429</xdr:colOff>
      <xdr:row>21</xdr:row>
      <xdr:rowOff>43542</xdr:rowOff>
    </xdr:from>
    <xdr:ext cx="7522028" cy="2939143"/>
    <xdr:sp macro="" textlink="">
      <xdr:nvSpPr>
        <xdr:cNvPr id="2" name="テキスト ボックス 1">
          <a:extLst>
            <a:ext uri="{FF2B5EF4-FFF2-40B4-BE49-F238E27FC236}">
              <a16:creationId xmlns:a16="http://schemas.microsoft.com/office/drawing/2014/main" xmlns="" id="{00000000-0008-0000-1000-000002000000}"/>
            </a:ext>
          </a:extLst>
        </xdr:cNvPr>
        <xdr:cNvSpPr txBox="1"/>
      </xdr:nvSpPr>
      <xdr:spPr>
        <a:xfrm>
          <a:off x="54429" y="6139542"/>
          <a:ext cx="7522028" cy="2939143"/>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1000" b="1">
              <a:solidFill>
                <a:srgbClr val="0070C0"/>
              </a:solidFill>
              <a:latin typeface="BIZ UDPゴシック" panose="020B0400000000000000" pitchFamily="50" charset="-128"/>
              <a:ea typeface="BIZ UDPゴシック" panose="020B0400000000000000" pitchFamily="50" charset="-128"/>
            </a:rPr>
            <a:t>- </a:t>
          </a:r>
          <a:r>
            <a:rPr kumimoji="1" lang="ja-JP" altLang="en-US" sz="1000" b="1">
              <a:solidFill>
                <a:srgbClr val="0070C0"/>
              </a:solidFill>
              <a:latin typeface="BIZ UDPゴシック" panose="020B0400000000000000" pitchFamily="50" charset="-128"/>
              <a:ea typeface="BIZ UDPゴシック" panose="020B0400000000000000" pitchFamily="50" charset="-128"/>
            </a:rPr>
            <a:t>東</a:t>
          </a:r>
          <a:r>
            <a:rPr kumimoji="1" lang="ja-JP" altLang="en-US" sz="10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10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10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株式会社宇徳　東京フレートセンター　気付　オーシャンリンクス</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東京都品川区八潮</a:t>
          </a:r>
          <a:r>
            <a:rPr kumimoji="1" lang="en-US" altLang="ja-JP" sz="1000">
              <a:solidFill>
                <a:schemeClr val="tx1"/>
              </a:solidFill>
              <a:latin typeface="BIZ UDPゴシック" panose="020B0400000000000000" pitchFamily="50" charset="-128"/>
              <a:ea typeface="BIZ UDPゴシック" panose="020B0400000000000000" pitchFamily="50" charset="-128"/>
            </a:rPr>
            <a:t>2‐8‐1</a:t>
          </a:r>
          <a:r>
            <a:rPr kumimoji="1" lang="ja-JP" altLang="en-US" sz="1000">
              <a:solidFill>
                <a:schemeClr val="tx1"/>
              </a:solidFill>
              <a:latin typeface="BIZ UDPゴシック" panose="020B0400000000000000" pitchFamily="50" charset="-128"/>
              <a:ea typeface="BIZ UDPゴシック" panose="020B0400000000000000" pitchFamily="50" charset="-128"/>
            </a:rPr>
            <a:t>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1000">
              <a:solidFill>
                <a:schemeClr val="tx1"/>
              </a:solidFill>
              <a:latin typeface="BIZ UDPゴシック" panose="020B0400000000000000" pitchFamily="50" charset="-128"/>
              <a:ea typeface="BIZ UDPゴシック" panose="020B0400000000000000" pitchFamily="50" charset="-128"/>
            </a:rPr>
            <a:t>TEL</a:t>
          </a:r>
          <a:r>
            <a:rPr kumimoji="1" lang="ja-JP" altLang="en-US" sz="1000">
              <a:solidFill>
                <a:schemeClr val="tx1"/>
              </a:solidFill>
              <a:latin typeface="BIZ UDPゴシック" panose="020B0400000000000000" pitchFamily="50" charset="-128"/>
              <a:ea typeface="BIZ UDPゴシック" panose="020B0400000000000000" pitchFamily="50" charset="-128"/>
            </a:rPr>
            <a:t> </a:t>
          </a:r>
          <a:r>
            <a:rPr kumimoji="1" lang="en-US" altLang="ja-JP" sz="1000">
              <a:solidFill>
                <a:schemeClr val="tx1"/>
              </a:solidFill>
              <a:latin typeface="BIZ UDPゴシック" panose="020B0400000000000000" pitchFamily="50" charset="-128"/>
              <a:ea typeface="BIZ UDPゴシック" panose="020B0400000000000000" pitchFamily="50" charset="-128"/>
            </a:rPr>
            <a:t>03-3790-1241/FAX 03-3790-0803</a:t>
          </a:r>
        </a:p>
        <a:p>
          <a:pPr marL="0" indent="0">
            <a:lnSpc>
              <a:spcPct val="150000"/>
            </a:lnSpc>
            <a:buFontTx/>
            <a:buNone/>
          </a:pPr>
          <a:r>
            <a:rPr kumimoji="1" lang="ja-JP" altLang="en-US" sz="1000" baseline="0">
              <a:solidFill>
                <a:schemeClr val="tx1"/>
              </a:solidFill>
              <a:latin typeface="BIZ UDPゴシック" panose="020B0400000000000000" pitchFamily="50" charset="-128"/>
              <a:ea typeface="BIZ UDPゴシック" panose="020B0400000000000000" pitchFamily="50" charset="-128"/>
            </a:rPr>
            <a:t>保税名称 </a:t>
          </a:r>
          <a:r>
            <a:rPr kumimoji="1" lang="en-US" altLang="ja-JP" sz="1000" baseline="0">
              <a:solidFill>
                <a:schemeClr val="tx1"/>
              </a:solidFill>
              <a:latin typeface="BIZ UDPゴシック" panose="020B0400000000000000" pitchFamily="50" charset="-128"/>
              <a:ea typeface="BIZ UDPゴシック" panose="020B0400000000000000" pitchFamily="50" charset="-128"/>
            </a:rPr>
            <a:t>: UTOC TFC H /W </a:t>
          </a:r>
          <a:r>
            <a:rPr kumimoji="1" lang="en-US" altLang="ja-JP" sz="1000">
              <a:solidFill>
                <a:schemeClr val="dk1"/>
              </a:solidFill>
              <a:effectLst/>
              <a:latin typeface="BIZ UDPゴシック" panose="020B0400000000000000" pitchFamily="50" charset="-128"/>
              <a:ea typeface="BIZ UDPゴシック" panose="020B0400000000000000" pitchFamily="50" charset="-128"/>
              <a:cs typeface="+mn-cs"/>
            </a:rPr>
            <a:t>NACCS</a:t>
          </a:r>
          <a:r>
            <a:rPr kumimoji="1" lang="ja-JP" altLang="en-US" sz="10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10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1000">
              <a:solidFill>
                <a:schemeClr val="dk1"/>
              </a:solidFill>
              <a:effectLst/>
              <a:latin typeface="BIZ UDPゴシック" panose="020B0400000000000000" pitchFamily="50" charset="-128"/>
              <a:ea typeface="BIZ UDPゴシック" panose="020B0400000000000000" pitchFamily="50" charset="-128"/>
              <a:cs typeface="+mn-cs"/>
            </a:rPr>
            <a:t>1FWC7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1000">
              <a:solidFill>
                <a:schemeClr val="tx1"/>
              </a:solidFill>
              <a:latin typeface="BIZ UDPゴシック" panose="020B0400000000000000" pitchFamily="50" charset="-128"/>
              <a:ea typeface="BIZ UDPゴシック" panose="020B0400000000000000" pitchFamily="50" charset="-128"/>
            </a:rPr>
            <a:t>DOC</a:t>
          </a:r>
          <a:r>
            <a:rPr kumimoji="1" lang="ja-JP" altLang="en-US" sz="1000">
              <a:solidFill>
                <a:schemeClr val="tx1"/>
              </a:solidFill>
              <a:latin typeface="BIZ UDPゴシック" panose="020B0400000000000000" pitchFamily="50" charset="-128"/>
              <a:ea typeface="BIZ UDPゴシック" panose="020B0400000000000000" pitchFamily="50" charset="-128"/>
            </a:rPr>
            <a:t>送付先</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 ①搬入倉庫送信先　</a:t>
          </a:r>
          <a:r>
            <a:rPr kumimoji="1" lang="en-US" altLang="ja-JP" sz="1000">
              <a:solidFill>
                <a:schemeClr val="tx1"/>
              </a:solidFill>
              <a:latin typeface="BIZ UDPゴシック" panose="020B0400000000000000" pitchFamily="50" charset="-128"/>
              <a:ea typeface="BIZ UDPゴシック" panose="020B0400000000000000" pitchFamily="50" charset="-128"/>
            </a:rPr>
            <a:t>tyo_exp_document@utoc.co.jp</a:t>
          </a:r>
          <a:r>
            <a:rPr kumimoji="1" lang="ja-JP" altLang="en-US" sz="1000">
              <a:solidFill>
                <a:schemeClr val="tx1"/>
              </a:solidFill>
              <a:latin typeface="BIZ UDPゴシック" panose="020B0400000000000000" pitchFamily="50" charset="-128"/>
              <a:ea typeface="BIZ UDPゴシック" panose="020B0400000000000000" pitchFamily="50" charset="-128"/>
            </a:rPr>
            <a:t>　　</a:t>
          </a:r>
          <a:r>
            <a:rPr kumimoji="1" lang="en-US" altLang="ja-JP" sz="1000">
              <a:solidFill>
                <a:schemeClr val="tx1"/>
              </a:solidFill>
              <a:latin typeface="BIZ UDPゴシック" panose="020B0400000000000000" pitchFamily="50" charset="-128"/>
              <a:ea typeface="BIZ UDPゴシック" panose="020B0400000000000000" pitchFamily="50" charset="-128"/>
            </a:rPr>
            <a:t>②B/L</a:t>
          </a:r>
          <a:r>
            <a:rPr kumimoji="1" lang="ja-JP" altLang="en-US" sz="10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1000">
              <a:solidFill>
                <a:schemeClr val="tx1"/>
              </a:solidFill>
              <a:latin typeface="BIZ UDPゴシック" panose="020B0400000000000000" pitchFamily="50" charset="-128"/>
              <a:ea typeface="BIZ UDPゴシック" panose="020B0400000000000000" pitchFamily="50" charset="-128"/>
            </a:rPr>
            <a:t>docs-tokyo@oceanlinks.co.jp</a:t>
          </a:r>
        </a:p>
        <a:p>
          <a:pPr marL="0" indent="0">
            <a:lnSpc>
              <a:spcPct val="150000"/>
            </a:lnSpc>
            <a:buFontTx/>
            <a:buNone/>
          </a:pPr>
          <a:r>
            <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1CUTK(</a:t>
          </a:r>
          <a:r>
            <a:rPr lang="ja-JP" altLang="en-US"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イチシーユーティーケー）</a:t>
          </a:r>
          <a:endParaRPr kumimoji="1" lang="en-US" altLang="ja-JP" sz="100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ja-JP" altLang="en-US" sz="10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下</a:t>
          </a:r>
          <a:r>
            <a:rPr kumimoji="1" lang="ja-JP" altLang="ja-JP" sz="10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記</a:t>
          </a:r>
          <a:r>
            <a:rPr kumimoji="1" lang="en-US" altLang="ja-JP" sz="10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URL</a:t>
          </a:r>
          <a:r>
            <a:rPr kumimoji="1" lang="ja-JP" altLang="ja-JP" sz="10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より</a:t>
          </a:r>
          <a:r>
            <a:rPr kumimoji="1" lang="ja-JP" altLang="en-US" sz="10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貨物搬入の事前予約・搬入確認いただけます。　　</a:t>
          </a:r>
          <a:endParaRPr kumimoji="1" lang="en-US" altLang="ja-JP" sz="100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en-US" altLang="ja-JP" sz="10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https://www.utoc.co.jp/operation/uciom/</a:t>
          </a:r>
          <a:endParaRPr kumimoji="1" lang="ja-JP" altLang="en-US" sz="1000">
            <a:solidFill>
              <a:schemeClr val="accent3">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17</xdr:col>
      <xdr:colOff>881744</xdr:colOff>
      <xdr:row>21</xdr:row>
      <xdr:rowOff>54428</xdr:rowOff>
    </xdr:from>
    <xdr:ext cx="6988628" cy="2993572"/>
    <xdr:sp macro="" textlink="">
      <xdr:nvSpPr>
        <xdr:cNvPr id="3" name="テキスト ボックス 2">
          <a:extLst>
            <a:ext uri="{FF2B5EF4-FFF2-40B4-BE49-F238E27FC236}">
              <a16:creationId xmlns:a16="http://schemas.microsoft.com/office/drawing/2014/main" xmlns="" id="{00000000-0008-0000-1000-000003000000}"/>
            </a:ext>
          </a:extLst>
        </xdr:cNvPr>
        <xdr:cNvSpPr txBox="1"/>
      </xdr:nvSpPr>
      <xdr:spPr>
        <a:xfrm>
          <a:off x="7620001" y="6150428"/>
          <a:ext cx="6988628" cy="2993572"/>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1000" b="1">
              <a:solidFill>
                <a:srgbClr val="FF0000"/>
              </a:solidFill>
              <a:latin typeface="BIZ UDPゴシック" panose="020B0400000000000000" pitchFamily="50" charset="-128"/>
              <a:ea typeface="BIZ UDPゴシック" panose="020B0400000000000000" pitchFamily="50" charset="-128"/>
            </a:rPr>
            <a:t>- </a:t>
          </a:r>
          <a:r>
            <a:rPr kumimoji="1" lang="ja-JP" altLang="en-US" sz="1000" b="1">
              <a:solidFill>
                <a:srgbClr val="FF0000"/>
              </a:solidFill>
              <a:latin typeface="BIZ UDPゴシック" panose="020B0400000000000000" pitchFamily="50" charset="-128"/>
              <a:ea typeface="BIZ UDPゴシック" panose="020B0400000000000000" pitchFamily="50" charset="-128"/>
            </a:rPr>
            <a:t>横</a:t>
          </a:r>
          <a:r>
            <a:rPr kumimoji="1" lang="ja-JP" altLang="en-US" sz="10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10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1000" b="1">
              <a:solidFill>
                <a:srgbClr val="FF0000"/>
              </a:solidFill>
              <a:latin typeface="BIZ UDPゴシック" panose="020B0400000000000000" pitchFamily="50" charset="-128"/>
              <a:ea typeface="BIZ UDPゴシック" panose="020B0400000000000000" pitchFamily="50" charset="-128"/>
            </a:rPr>
            <a:t>-</a:t>
          </a:r>
          <a:endParaRPr kumimoji="1" lang="ja-JP" altLang="en-US" sz="1000" b="1">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株式会社宇徳 本牧</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A-6CFS</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p>
        <a:p>
          <a:pPr marL="0" indent="0">
            <a:lnSpc>
              <a:spcPct val="150000"/>
            </a:lnSpc>
            <a:buFontTx/>
            <a:buNone/>
          </a:pP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神奈川県横浜市中区本牧埠頭 </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9-1</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TEL 045-264-7011/FAX 045-264-8036</a:t>
          </a:r>
        </a:p>
        <a:p>
          <a:pPr marL="0" indent="0">
            <a:lnSpc>
              <a:spcPct val="150000"/>
            </a:lnSpc>
            <a:buFontTx/>
            <a:buNone/>
          </a:pP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保税名称 </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株式会社宇徳 本牧埠頭 </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A-6CFS </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保税蔵置場 　　</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NACCS: 2EWT8</a:t>
          </a:r>
        </a:p>
        <a:p>
          <a:pPr marL="0" indent="0">
            <a:lnSpc>
              <a:spcPct val="150000"/>
            </a:lnSpc>
            <a:buFontTx/>
            <a:buNone/>
          </a:pP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送付先</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 ①搬入倉庫送信先　</a:t>
          </a:r>
          <a:r>
            <a:rPr kumimoji="1" lang="en-US" altLang="ja-JP" sz="1000">
              <a:solidFill>
                <a:schemeClr val="dk1"/>
              </a:solidFill>
              <a:effectLst/>
              <a:latin typeface="BIZ UDPゴシック" panose="020B0400000000000000" pitchFamily="50" charset="-128"/>
              <a:ea typeface="BIZ UDPゴシック" panose="020B0400000000000000" pitchFamily="50" charset="-128"/>
              <a:cs typeface="+mn-cs"/>
            </a:rPr>
            <a:t>yok_exp_document@utoc.co.jp</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1000">
              <a:solidFill>
                <a:schemeClr val="dk1"/>
              </a:solidFill>
              <a:effectLst/>
              <a:latin typeface="BIZ UDPゴシック" panose="020B0400000000000000" pitchFamily="50" charset="-128"/>
              <a:ea typeface="BIZ UDPゴシック" panose="020B0400000000000000" pitchFamily="50" charset="-128"/>
              <a:cs typeface="+mn-cs"/>
            </a:rPr>
            <a:t>②B/L</a:t>
          </a:r>
          <a:r>
            <a:rPr kumimoji="1" lang="ja-JP" altLang="ja-JP" sz="1000">
              <a:solidFill>
                <a:schemeClr val="dk1"/>
              </a:solidFill>
              <a:effectLst/>
              <a:latin typeface="BIZ UDPゴシック" panose="020B0400000000000000" pitchFamily="50" charset="-128"/>
              <a:ea typeface="BIZ UDPゴシック" panose="020B0400000000000000" pitchFamily="50" charset="-128"/>
              <a:cs typeface="+mn-cs"/>
            </a:rPr>
            <a:t>作成部署送付先　</a:t>
          </a:r>
          <a:r>
            <a:rPr kumimoji="1" lang="en-US" altLang="ja-JP" sz="1000">
              <a:solidFill>
                <a:schemeClr val="dk1"/>
              </a:solidFill>
              <a:effectLst/>
              <a:latin typeface="BIZ UDPゴシック" panose="020B0400000000000000" pitchFamily="50" charset="-128"/>
              <a:ea typeface="BIZ UDPゴシック" panose="020B0400000000000000" pitchFamily="50" charset="-128"/>
              <a:cs typeface="+mn-cs"/>
            </a:rPr>
            <a:t>docs-tokyo@oceanlinks.co.jp</a:t>
          </a:r>
          <a:endParaRPr kumimoji="0" lang="en-US" altLang="ja-JP" sz="10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kumimoji="0" lang="en-US" altLang="ja-JP" sz="10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2RUTK(</a:t>
          </a:r>
          <a:r>
            <a:rPr kumimoji="0" lang="ja-JP" altLang="en-US" sz="10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ニアールユーティーケー）</a:t>
          </a:r>
          <a:endParaRPr kumimoji="1" lang="en-US" altLang="ja-JP" sz="1000" b="0" i="0" u="none" strike="noStrike"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0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下記</a:t>
          </a:r>
          <a:r>
            <a:rPr kumimoji="1" lang="en-US" altLang="ja-JP" sz="10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URL</a:t>
          </a:r>
          <a:r>
            <a:rPr kumimoji="1" lang="ja-JP" altLang="en-US" sz="10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の手順に沿って貨物搬入確認をお願いします。</a:t>
          </a:r>
          <a:endParaRPr kumimoji="1" lang="en-US" altLang="ja-JP" sz="10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https://www.utoc.co.jp/business/pdf/a6_export_mail_annai202208.pdf</a:t>
          </a:r>
        </a:p>
      </xdr:txBody>
    </xdr:sp>
    <xdr:clientData/>
  </xdr:oneCellAnchor>
  <xdr:twoCellAnchor>
    <xdr:from>
      <xdr:col>24</xdr:col>
      <xdr:colOff>43541</xdr:colOff>
      <xdr:row>2</xdr:row>
      <xdr:rowOff>261257</xdr:rowOff>
    </xdr:from>
    <xdr:to>
      <xdr:col>34</xdr:col>
      <xdr:colOff>381000</xdr:colOff>
      <xdr:row>18</xdr:row>
      <xdr:rowOff>10886</xdr:rowOff>
    </xdr:to>
    <xdr:sp macro="" textlink="">
      <xdr:nvSpPr>
        <xdr:cNvPr id="9" name="テキスト ボックス 8">
          <a:extLst>
            <a:ext uri="{FF2B5EF4-FFF2-40B4-BE49-F238E27FC236}">
              <a16:creationId xmlns:a16="http://schemas.microsoft.com/office/drawing/2014/main" xmlns="" id="{00000000-0008-0000-1000-000009000000}"/>
            </a:ext>
          </a:extLst>
        </xdr:cNvPr>
        <xdr:cNvSpPr txBox="1"/>
      </xdr:nvSpPr>
      <xdr:spPr>
        <a:xfrm>
          <a:off x="10308770" y="1186543"/>
          <a:ext cx="4256316" cy="4103914"/>
        </a:xfrm>
        <a:prstGeom prst="rect">
          <a:avLst/>
        </a:prstGeom>
        <a:solidFill>
          <a:schemeClr val="bg2">
            <a:lumMod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b="1">
              <a:latin typeface="BIZ UDPゴシック" panose="020B0400000000000000" pitchFamily="50" charset="-128"/>
              <a:ea typeface="BIZ UDPゴシック" panose="020B0400000000000000" pitchFamily="50" charset="-128"/>
            </a:rPr>
            <a:t>－注意事項－</a:t>
          </a:r>
          <a:endParaRPr kumimoji="1" lang="en-US" altLang="ja-JP" sz="1100" b="1">
            <a:latin typeface="BIZ UDPゴシック" panose="020B0400000000000000" pitchFamily="50" charset="-128"/>
            <a:ea typeface="BIZ UDPゴシック" panose="020B0400000000000000" pitchFamily="50" charset="-128"/>
          </a:endParaRPr>
        </a:p>
        <a:p>
          <a:pPr algn="l"/>
          <a:endParaRPr kumimoji="1" lang="en-US" altLang="ja-JP" sz="900" b="0">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1.</a:t>
          </a:r>
          <a:r>
            <a:rPr kumimoji="1" lang="ja-JP" altLang="en-US" sz="900" b="0">
              <a:latin typeface="BIZ UDPゴシック" panose="020B0400000000000000" pitchFamily="50" charset="-128"/>
              <a:ea typeface="BIZ UDPゴシック" panose="020B0400000000000000" pitchFamily="50" charset="-128"/>
            </a:rPr>
            <a:t>　内貨での貨物搬入につきましては </a:t>
          </a:r>
          <a:r>
            <a:rPr kumimoji="1" lang="en-US" altLang="ja-JP" sz="900" b="1">
              <a:solidFill>
                <a:srgbClr val="FF0000"/>
              </a:solidFill>
              <a:latin typeface="BIZ UDPゴシック" panose="020B0400000000000000" pitchFamily="50" charset="-128"/>
              <a:ea typeface="BIZ UDPゴシック" panose="020B0400000000000000" pitchFamily="50" charset="-128"/>
            </a:rPr>
            <a:t>"CFS CUT</a:t>
          </a:r>
          <a:r>
            <a:rPr kumimoji="1" lang="ja-JP" altLang="en-US" sz="900" b="1">
              <a:solidFill>
                <a:srgbClr val="FF0000"/>
              </a:solidFill>
              <a:latin typeface="BIZ UDPゴシック" panose="020B0400000000000000" pitchFamily="50" charset="-128"/>
              <a:ea typeface="BIZ UDPゴシック" panose="020B0400000000000000" pitchFamily="50" charset="-128"/>
            </a:rPr>
            <a:t>日の前営業日</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r>
            <a:rPr kumimoji="1" lang="en-US" altLang="ja-JP" sz="900" b="0">
              <a:latin typeface="BIZ UDPゴシック" panose="020B0400000000000000" pitchFamily="50" charset="-128"/>
              <a:ea typeface="BIZ UDPゴシック" panose="020B0400000000000000" pitchFamily="50" charset="-128"/>
            </a:rPr>
            <a:t> </a:t>
          </a:r>
          <a:r>
            <a:rPr kumimoji="1" lang="ja-JP" altLang="en-US" sz="900" b="0">
              <a:latin typeface="BIZ UDPゴシック" panose="020B0400000000000000" pitchFamily="50" charset="-128"/>
              <a:ea typeface="BIZ UDPゴシック" panose="020B0400000000000000" pitchFamily="50" charset="-128"/>
            </a:rPr>
            <a:t>までに搬入を</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　　お願い致します。</a:t>
          </a:r>
          <a:r>
            <a:rPr kumimoji="1" lang="en-US" altLang="ja-JP" sz="900" b="0">
              <a:latin typeface="BIZ UDPゴシック" panose="020B0400000000000000" pitchFamily="50" charset="-128"/>
              <a:ea typeface="BIZ UDPゴシック" panose="020B0400000000000000" pitchFamily="50" charset="-128"/>
            </a:rPr>
            <a:t>CFS CUT</a:t>
          </a:r>
          <a:r>
            <a:rPr kumimoji="1" lang="ja-JP" altLang="en-US" sz="900" b="0">
              <a:latin typeface="BIZ UDPゴシック" panose="020B0400000000000000" pitchFamily="50" charset="-128"/>
              <a:ea typeface="BIZ UDPゴシック" panose="020B0400000000000000" pitchFamily="50" charset="-128"/>
            </a:rPr>
            <a:t>当日の内貨搬入はお受け出来かねますのでご注意</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　　下さいませ。</a:t>
          </a:r>
        </a:p>
        <a:p>
          <a:pPr algn="l"/>
          <a:r>
            <a:rPr kumimoji="1" lang="en-US" altLang="ja-JP" sz="900" b="0">
              <a:latin typeface="BIZ UDPゴシック" panose="020B0400000000000000" pitchFamily="50" charset="-128"/>
              <a:ea typeface="BIZ UDPゴシック" panose="020B0400000000000000" pitchFamily="50" charset="-128"/>
            </a:rPr>
            <a:t>2.</a:t>
          </a:r>
          <a:r>
            <a:rPr kumimoji="1" lang="ja-JP" altLang="en-US" sz="900" b="0">
              <a:latin typeface="BIZ UDPゴシック" panose="020B0400000000000000" pitchFamily="50" charset="-128"/>
              <a:ea typeface="BIZ UDPゴシック" panose="020B0400000000000000" pitchFamily="50" charset="-128"/>
            </a:rPr>
            <a:t>　貨物の送状には必ず①向け地　②</a:t>
          </a:r>
          <a:r>
            <a:rPr kumimoji="1" lang="en-US" altLang="ja-JP" sz="900" b="0">
              <a:latin typeface="BIZ UDPゴシック" panose="020B0400000000000000" pitchFamily="50" charset="-128"/>
              <a:ea typeface="BIZ UDPゴシック" panose="020B0400000000000000" pitchFamily="50" charset="-128"/>
            </a:rPr>
            <a:t>BOOKING №</a:t>
          </a:r>
          <a:r>
            <a:rPr kumimoji="1" lang="ja-JP" altLang="en-US" sz="900" b="0">
              <a:latin typeface="BIZ UDPゴシック" panose="020B0400000000000000" pitchFamily="50" charset="-128"/>
              <a:ea typeface="BIZ UDPゴシック" panose="020B0400000000000000" pitchFamily="50" charset="-128"/>
            </a:rPr>
            <a:t>　③シッピングマーク</a:t>
          </a:r>
        </a:p>
        <a:p>
          <a:pPr algn="l"/>
          <a:r>
            <a:rPr kumimoji="1" lang="ja-JP" altLang="en-US" sz="900" b="0">
              <a:latin typeface="BIZ UDPゴシック" panose="020B0400000000000000" pitchFamily="50" charset="-128"/>
              <a:ea typeface="BIZ UDPゴシック" panose="020B0400000000000000" pitchFamily="50" charset="-128"/>
            </a:rPr>
            <a:t>　　 をご記載ください。不備がある場合はお受け出来ない事も御座います。</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en-US" altLang="ja-JP" sz="900" b="0">
              <a:solidFill>
                <a:sysClr val="windowText" lastClr="000000"/>
              </a:solidFill>
              <a:latin typeface="BIZ UDPゴシック" panose="020B0400000000000000" pitchFamily="50" charset="-128"/>
              <a:ea typeface="BIZ UDPゴシック" panose="020B0400000000000000" pitchFamily="50" charset="-128"/>
            </a:rPr>
            <a:t>3.</a:t>
          </a:r>
          <a:r>
            <a:rPr kumimoji="1" lang="ja-JP" altLang="en-US" sz="900" b="0">
              <a:solidFill>
                <a:sysClr val="windowText" lastClr="000000"/>
              </a:solidFill>
              <a:latin typeface="BIZ UDPゴシック" panose="020B0400000000000000" pitchFamily="50" charset="-128"/>
              <a:ea typeface="BIZ UDPゴシック" panose="020B0400000000000000" pitchFamily="50" charset="-128"/>
            </a:rPr>
            <a:t>　現地側での</a:t>
          </a:r>
          <a:r>
            <a:rPr kumimoji="1" lang="en-US" altLang="ja-JP" sz="900" b="0">
              <a:solidFill>
                <a:sysClr val="windowText" lastClr="000000"/>
              </a:solidFill>
              <a:latin typeface="BIZ UDPゴシック" panose="020B0400000000000000" pitchFamily="50" charset="-128"/>
              <a:ea typeface="BIZ UDPゴシック" panose="020B0400000000000000" pitchFamily="50" charset="-128"/>
            </a:rPr>
            <a:t>ARRIVAL NOTICE </a:t>
          </a:r>
          <a:r>
            <a:rPr kumimoji="1" lang="ja-JP" altLang="en-US" sz="900" b="0">
              <a:solidFill>
                <a:sysClr val="windowText" lastClr="000000"/>
              </a:solidFill>
              <a:latin typeface="BIZ UDPゴシック" panose="020B0400000000000000" pitchFamily="50" charset="-128"/>
              <a:ea typeface="BIZ UDPゴシック" panose="020B0400000000000000" pitchFamily="50" charset="-128"/>
            </a:rPr>
            <a:t>送付を円滑に行う為、 </a:t>
          </a:r>
          <a:endParaRPr kumimoji="1" lang="en-US" altLang="ja-JP" sz="900" b="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900" b="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900" b="0">
              <a:solidFill>
                <a:sysClr val="windowText" lastClr="000000"/>
              </a:solidFill>
              <a:latin typeface="BIZ UDPゴシック" panose="020B0400000000000000" pitchFamily="50" charset="-128"/>
              <a:ea typeface="BIZ UDPゴシック" panose="020B0400000000000000" pitchFamily="50" charset="-128"/>
            </a:rPr>
            <a:t>BL</a:t>
          </a:r>
          <a:r>
            <a:rPr kumimoji="1" lang="ja-JP" altLang="en-US" sz="900" b="0">
              <a:solidFill>
                <a:sysClr val="windowText" lastClr="000000"/>
              </a:solidFill>
              <a:latin typeface="BIZ UDPゴシック" panose="020B0400000000000000" pitchFamily="50" charset="-128"/>
              <a:ea typeface="BIZ UDPゴシック" panose="020B0400000000000000" pitchFamily="50" charset="-128"/>
            </a:rPr>
            <a:t>の</a:t>
          </a:r>
          <a:r>
            <a:rPr kumimoji="1" lang="en-US" altLang="ja-JP" sz="900" b="0">
              <a:solidFill>
                <a:sysClr val="windowText" lastClr="000000"/>
              </a:solidFill>
              <a:latin typeface="BIZ UDPゴシック" panose="020B0400000000000000" pitchFamily="50" charset="-128"/>
              <a:ea typeface="BIZ UDPゴシック" panose="020B0400000000000000" pitchFamily="50" charset="-128"/>
            </a:rPr>
            <a:t>CONSIGNEE</a:t>
          </a:r>
          <a:r>
            <a:rPr kumimoji="1" lang="ja-JP" altLang="en-US" sz="900" b="0">
              <a:solidFill>
                <a:sysClr val="windowText" lastClr="000000"/>
              </a:solidFill>
              <a:latin typeface="BIZ UDPゴシック" panose="020B0400000000000000" pitchFamily="50" charset="-128"/>
              <a:ea typeface="BIZ UDPゴシック" panose="020B0400000000000000" pitchFamily="50" charset="-128"/>
            </a:rPr>
            <a:t>欄に</a:t>
          </a:r>
          <a:r>
            <a:rPr kumimoji="1" lang="en-US" altLang="ja-JP" sz="900" b="0">
              <a:solidFill>
                <a:sysClr val="windowText" lastClr="000000"/>
              </a:solidFill>
              <a:latin typeface="BIZ UDPゴシック" panose="020B0400000000000000" pitchFamily="50" charset="-128"/>
              <a:ea typeface="BIZ UDPゴシック" panose="020B0400000000000000" pitchFamily="50" charset="-128"/>
            </a:rPr>
            <a:t>TEL</a:t>
          </a:r>
          <a:r>
            <a:rPr kumimoji="1" lang="ja-JP" altLang="en-US" sz="900" b="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900" b="0">
              <a:solidFill>
                <a:sysClr val="windowText" lastClr="000000"/>
              </a:solidFill>
              <a:latin typeface="BIZ UDPゴシック" panose="020B0400000000000000" pitchFamily="50" charset="-128"/>
              <a:ea typeface="BIZ UDPゴシック" panose="020B0400000000000000" pitchFamily="50" charset="-128"/>
            </a:rPr>
            <a:t>FAX</a:t>
          </a:r>
          <a:r>
            <a:rPr kumimoji="1" lang="ja-JP" altLang="en-US" sz="900" b="0">
              <a:solidFill>
                <a:sysClr val="windowText" lastClr="000000"/>
              </a:solidFill>
              <a:latin typeface="BIZ UDPゴシック" panose="020B0400000000000000" pitchFamily="50" charset="-128"/>
              <a:ea typeface="BIZ UDPゴシック" panose="020B0400000000000000" pitchFamily="50" charset="-128"/>
            </a:rPr>
            <a:t>、ご担当者様の</a:t>
          </a:r>
          <a:r>
            <a:rPr kumimoji="1" lang="en-US" altLang="ja-JP" sz="900" b="0">
              <a:solidFill>
                <a:sysClr val="windowText" lastClr="000000"/>
              </a:solidFill>
              <a:latin typeface="BIZ UDPゴシック" panose="020B0400000000000000" pitchFamily="50" charset="-128"/>
              <a:ea typeface="BIZ UDPゴシック" panose="020B0400000000000000" pitchFamily="50" charset="-128"/>
            </a:rPr>
            <a:t>E-mail</a:t>
          </a:r>
          <a:r>
            <a:rPr kumimoji="1" lang="ja-JP" altLang="en-US" sz="900" b="0">
              <a:solidFill>
                <a:sysClr val="windowText" lastClr="000000"/>
              </a:solidFill>
              <a:latin typeface="BIZ UDPゴシック" panose="020B0400000000000000" pitchFamily="50" charset="-128"/>
              <a:ea typeface="BIZ UDPゴシック" panose="020B0400000000000000" pitchFamily="50" charset="-128"/>
            </a:rPr>
            <a:t>アドレスを</a:t>
          </a:r>
          <a:endParaRPr kumimoji="1" lang="en-US" altLang="ja-JP" sz="900" b="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900" b="0">
              <a:solidFill>
                <a:sysClr val="windowText" lastClr="000000"/>
              </a:solidFill>
              <a:latin typeface="BIZ UDPゴシック" panose="020B0400000000000000" pitchFamily="50" charset="-128"/>
              <a:ea typeface="BIZ UDPゴシック" panose="020B0400000000000000" pitchFamily="50" charset="-128"/>
            </a:rPr>
            <a:t>　　　ご記載頂くことを推奨いたします。</a:t>
          </a:r>
        </a:p>
        <a:p>
          <a:pPr algn="l"/>
          <a:r>
            <a:rPr kumimoji="1" lang="en-US" altLang="ja-JP" sz="900" b="0">
              <a:solidFill>
                <a:sysClr val="windowText" lastClr="000000"/>
              </a:solidFill>
              <a:latin typeface="BIZ UDPゴシック" panose="020B0400000000000000" pitchFamily="50" charset="-128"/>
              <a:ea typeface="BIZ UDPゴシック" panose="020B0400000000000000" pitchFamily="50" charset="-128"/>
            </a:rPr>
            <a:t>4.</a:t>
          </a:r>
          <a:r>
            <a:rPr kumimoji="1" lang="ja-JP" altLang="en-US" sz="900" b="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900" b="0">
              <a:solidFill>
                <a:sysClr val="windowText" lastClr="000000"/>
              </a:solidFill>
              <a:latin typeface="BIZ UDPゴシック" panose="020B0400000000000000" pitchFamily="50" charset="-128"/>
              <a:ea typeface="BIZ UDPゴシック" panose="020B0400000000000000" pitchFamily="50" charset="-128"/>
            </a:rPr>
            <a:t>1 BOOKING</a:t>
          </a:r>
          <a:r>
            <a:rPr kumimoji="1" lang="ja-JP" altLang="en-US" sz="900" b="0">
              <a:solidFill>
                <a:sysClr val="windowText" lastClr="000000"/>
              </a:solidFill>
              <a:latin typeface="BIZ UDPゴシック" panose="020B0400000000000000" pitchFamily="50" charset="-128"/>
              <a:ea typeface="BIZ UDPゴシック" panose="020B0400000000000000" pitchFamily="50" charset="-128"/>
            </a:rPr>
            <a:t>につき</a:t>
          </a:r>
          <a:r>
            <a:rPr kumimoji="1" lang="en-US" altLang="ja-JP" sz="900" b="0">
              <a:solidFill>
                <a:sysClr val="windowText" lastClr="000000"/>
              </a:solidFill>
              <a:latin typeface="BIZ UDPゴシック" panose="020B0400000000000000" pitchFamily="50" charset="-128"/>
              <a:ea typeface="BIZ UDPゴシック" panose="020B0400000000000000" pitchFamily="50" charset="-128"/>
            </a:rPr>
            <a:t>1 DOC</a:t>
          </a:r>
          <a:r>
            <a:rPr kumimoji="1" lang="ja-JP" altLang="en-US" sz="900" b="0">
              <a:solidFill>
                <a:sysClr val="windowText" lastClr="000000"/>
              </a:solidFill>
              <a:latin typeface="BIZ UDPゴシック" panose="020B0400000000000000" pitchFamily="50" charset="-128"/>
              <a:ea typeface="BIZ UDPゴシック" panose="020B0400000000000000" pitchFamily="50" charset="-128"/>
            </a:rPr>
            <a:t>レシートご入力をお願い致します。</a:t>
          </a:r>
        </a:p>
        <a:p>
          <a:pPr algn="l"/>
          <a:endParaRPr kumimoji="1" lang="ja-JP" altLang="en-US" sz="900" b="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＝規制事項＝</a:t>
          </a:r>
        </a:p>
        <a:p>
          <a:pPr algn="l"/>
          <a:r>
            <a:rPr kumimoji="1" lang="ja-JP" altLang="en-US" sz="900" b="0">
              <a:solidFill>
                <a:sysClr val="windowText" lastClr="000000"/>
              </a:solidFill>
              <a:latin typeface="BIZ UDPゴシック" panose="020B0400000000000000" pitchFamily="50" charset="-128"/>
              <a:ea typeface="BIZ UDPゴシック" panose="020B0400000000000000" pitchFamily="50" charset="-128"/>
            </a:rPr>
            <a:t>原産国日本の海産物の中国への輸出が禁止されております。</a:t>
          </a:r>
        </a:p>
        <a:p>
          <a:pPr algn="l"/>
          <a:r>
            <a:rPr kumimoji="1" lang="ja-JP" altLang="en-US" sz="900" b="0">
              <a:solidFill>
                <a:sysClr val="windowText" lastClr="000000"/>
              </a:solidFill>
              <a:latin typeface="BIZ UDPゴシック" panose="020B0400000000000000" pitchFamily="50" charset="-128"/>
              <a:ea typeface="BIZ UDPゴシック" panose="020B0400000000000000" pitchFamily="50" charset="-128"/>
            </a:rPr>
            <a:t>詳しくは担当の営業迄お問合せ下さいませ。</a:t>
          </a:r>
        </a:p>
        <a:p>
          <a:pPr algn="l"/>
          <a:r>
            <a:rPr kumimoji="1" lang="en-US" altLang="ja-JP" sz="900" b="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900" b="0">
              <a:solidFill>
                <a:sysClr val="windowText" lastClr="000000"/>
              </a:solidFill>
              <a:latin typeface="BIZ UDPゴシック" panose="020B0400000000000000" pitchFamily="50" charset="-128"/>
              <a:ea typeface="BIZ UDPゴシック" panose="020B0400000000000000" pitchFamily="50" charset="-128"/>
            </a:rPr>
            <a:t>海産物を輸送される場合、原産地が記載された</a:t>
          </a:r>
          <a:r>
            <a:rPr kumimoji="1" lang="en-US" altLang="ja-JP" sz="900" b="0">
              <a:solidFill>
                <a:sysClr val="windowText" lastClr="000000"/>
              </a:solidFill>
              <a:latin typeface="BIZ UDPゴシック" panose="020B0400000000000000" pitchFamily="50" charset="-128"/>
              <a:ea typeface="BIZ UDPゴシック" panose="020B0400000000000000" pitchFamily="50" charset="-128"/>
            </a:rPr>
            <a:t>PACKING LIST</a:t>
          </a:r>
          <a:r>
            <a:rPr kumimoji="1" lang="ja-JP" altLang="en-US" sz="900" b="0">
              <a:solidFill>
                <a:sysClr val="windowText" lastClr="000000"/>
              </a:solidFill>
              <a:latin typeface="BIZ UDPゴシック" panose="020B0400000000000000" pitchFamily="50" charset="-128"/>
              <a:ea typeface="BIZ UDPゴシック" panose="020B0400000000000000" pitchFamily="50" charset="-128"/>
            </a:rPr>
            <a:t>のご提出をお願いしております。</a:t>
          </a:r>
          <a:endParaRPr kumimoji="1" lang="en-US" altLang="ja-JP" sz="900" b="0">
            <a:solidFill>
              <a:sysClr val="windowText" lastClr="000000"/>
            </a:solidFill>
            <a:latin typeface="BIZ UDPゴシック" panose="020B0400000000000000" pitchFamily="50" charset="-128"/>
            <a:ea typeface="BIZ UDPゴシック" panose="020B0400000000000000" pitchFamily="50" charset="-128"/>
          </a:endParaRPr>
        </a:p>
        <a:p>
          <a:pPr algn="l"/>
          <a:endParaRPr kumimoji="1" lang="en-US" altLang="ja-JP" sz="900" b="0">
            <a:solidFill>
              <a:srgbClr val="FF0000"/>
            </a:solidFill>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留意点のご説明</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a:t>
          </a: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下記内容、それぞれご留意お願いします。</a:t>
          </a:r>
        </a:p>
        <a:p>
          <a:pPr algn="l"/>
          <a:r>
            <a:rPr kumimoji="1" lang="ja-JP" altLang="en-US" sz="900" b="0">
              <a:latin typeface="BIZ UDPゴシック" panose="020B0400000000000000" pitchFamily="50" charset="-128"/>
              <a:ea typeface="BIZ UDPゴシック" panose="020B0400000000000000" pitchFamily="50" charset="-128"/>
            </a:rPr>
            <a:t>　　</a:t>
          </a:r>
          <a:r>
            <a:rPr kumimoji="1" lang="ja-JP" altLang="en-US" sz="900" b="0">
              <a:solidFill>
                <a:srgbClr val="0070C0"/>
              </a:solidFill>
              <a:latin typeface="BIZ UDPゴシック" panose="020B0400000000000000" pitchFamily="50" charset="-128"/>
              <a:ea typeface="BIZ UDPゴシック" panose="020B0400000000000000" pitchFamily="50" charset="-128"/>
            </a:rPr>
            <a:t>●　　祝日の為、</a:t>
          </a:r>
          <a:r>
            <a:rPr kumimoji="1" lang="en-US" altLang="ja-JP" sz="900" b="0">
              <a:solidFill>
                <a:srgbClr val="0070C0"/>
              </a:solidFill>
              <a:latin typeface="BIZ UDPゴシック" panose="020B0400000000000000" pitchFamily="50" charset="-128"/>
              <a:ea typeface="BIZ UDPゴシック" panose="020B0400000000000000" pitchFamily="50" charset="-128"/>
            </a:rPr>
            <a:t>CUT</a:t>
          </a:r>
          <a:r>
            <a:rPr kumimoji="1" lang="ja-JP" altLang="en-US" sz="900" b="0">
              <a:solidFill>
                <a:srgbClr val="0070C0"/>
              </a:solidFill>
              <a:latin typeface="BIZ UDPゴシック" panose="020B0400000000000000" pitchFamily="50" charset="-128"/>
              <a:ea typeface="BIZ UDPゴシック" panose="020B0400000000000000" pitchFamily="50" charset="-128"/>
            </a:rPr>
            <a:t>日が変更（前倒し）されております。ご注意ください。</a:t>
          </a: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solidFill>
                <a:srgbClr val="FF0000"/>
              </a:solidFill>
              <a:latin typeface="BIZ UDPゴシック" panose="020B0400000000000000" pitchFamily="50" charset="-128"/>
              <a:ea typeface="BIZ UDPゴシック" panose="020B0400000000000000" pitchFamily="50" charset="-128"/>
            </a:rPr>
            <a:t>×</a:t>
          </a:r>
          <a:r>
            <a:rPr kumimoji="1" lang="ja-JP" altLang="en-US" sz="900" b="0">
              <a:solidFill>
                <a:srgbClr val="FF0000"/>
              </a:solidFill>
              <a:latin typeface="BIZ UDPゴシック" panose="020B0400000000000000" pitchFamily="50" charset="-128"/>
              <a:ea typeface="BIZ UDPゴシック" panose="020B0400000000000000" pitchFamily="50" charset="-128"/>
            </a:rPr>
            <a:t>　　該当本船は、</a:t>
          </a:r>
          <a:r>
            <a:rPr kumimoji="1" lang="en-US" altLang="ja-JP" sz="900" b="0">
              <a:solidFill>
                <a:srgbClr val="FF0000"/>
              </a:solidFill>
              <a:latin typeface="BIZ UDPゴシック" panose="020B0400000000000000" pitchFamily="50" charset="-128"/>
              <a:ea typeface="BIZ UDPゴシック" panose="020B0400000000000000" pitchFamily="50" charset="-128"/>
            </a:rPr>
            <a:t>NO SERVICE</a:t>
          </a:r>
          <a:r>
            <a:rPr kumimoji="1" lang="ja-JP" altLang="en-US" sz="900" b="0">
              <a:solidFill>
                <a:srgbClr val="FF0000"/>
              </a:solidFill>
              <a:latin typeface="BIZ UDPゴシック" panose="020B0400000000000000" pitchFamily="50" charset="-128"/>
              <a:ea typeface="BIZ UDPゴシック" panose="020B0400000000000000" pitchFamily="50" charset="-128"/>
            </a:rPr>
            <a:t>となります。</a:t>
          </a:r>
        </a:p>
        <a:p>
          <a:pPr algn="l"/>
          <a:r>
            <a:rPr kumimoji="1" lang="ja-JP" altLang="en-US" sz="900" b="0">
              <a:latin typeface="BIZ UDPゴシック" panose="020B0400000000000000" pitchFamily="50" charset="-128"/>
              <a:ea typeface="BIZ UDPゴシック" panose="020B0400000000000000" pitchFamily="50" charset="-128"/>
            </a:rPr>
            <a:t>　　</a:t>
          </a:r>
          <a:r>
            <a:rPr kumimoji="1" lang="ja-JP" altLang="en-US" sz="900" b="0">
              <a:solidFill>
                <a:srgbClr val="4F6228"/>
              </a:solidFill>
              <a:latin typeface="BIZ UDPゴシック" panose="020B0400000000000000" pitchFamily="50" charset="-128"/>
              <a:ea typeface="BIZ UDPゴシック" panose="020B0400000000000000" pitchFamily="50" charset="-128"/>
            </a:rPr>
            <a:t>▲　　本船名、</a:t>
          </a:r>
          <a:r>
            <a:rPr kumimoji="1" lang="en-US" altLang="ja-JP" sz="900" b="0">
              <a:solidFill>
                <a:srgbClr val="4F6228"/>
              </a:solidFill>
              <a:latin typeface="BIZ UDPゴシック" panose="020B0400000000000000" pitchFamily="50" charset="-128"/>
              <a:ea typeface="BIZ UDPゴシック" panose="020B0400000000000000" pitchFamily="50" charset="-128"/>
            </a:rPr>
            <a:t>VOY №</a:t>
          </a:r>
          <a:r>
            <a:rPr kumimoji="1" lang="ja-JP" altLang="en-US" sz="900" b="0">
              <a:solidFill>
                <a:srgbClr val="4F6228"/>
              </a:solidFill>
              <a:latin typeface="BIZ UDPゴシック" panose="020B0400000000000000" pitchFamily="50" charset="-128"/>
              <a:ea typeface="BIZ UDPゴシック" panose="020B0400000000000000" pitchFamily="50" charset="-128"/>
            </a:rPr>
            <a:t>等が変更されております。ご注意ください。</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10297</xdr:colOff>
      <xdr:row>0</xdr:row>
      <xdr:rowOff>0</xdr:rowOff>
    </xdr:from>
    <xdr:to>
      <xdr:col>15</xdr:col>
      <xdr:colOff>323648</xdr:colOff>
      <xdr:row>1</xdr:row>
      <xdr:rowOff>21348</xdr:rowOff>
    </xdr:to>
    <xdr:pic>
      <xdr:nvPicPr>
        <xdr:cNvPr id="6" name="図 5">
          <a:extLst>
            <a:ext uri="{FF2B5EF4-FFF2-40B4-BE49-F238E27FC236}">
              <a16:creationId xmlns:a16="http://schemas.microsoft.com/office/drawing/2014/main" xmlns="" id="{00000000-0008-0000-11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4406"/>
        <a:stretch/>
      </xdr:blipFill>
      <xdr:spPr>
        <a:xfrm>
          <a:off x="7122" y="0"/>
          <a:ext cx="10222526" cy="859548"/>
        </a:xfrm>
        <a:prstGeom prst="rect">
          <a:avLst/>
        </a:prstGeom>
      </xdr:spPr>
    </xdr:pic>
    <xdr:clientData/>
  </xdr:twoCellAnchor>
  <xdr:twoCellAnchor>
    <xdr:from>
      <xdr:col>9</xdr:col>
      <xdr:colOff>130237</xdr:colOff>
      <xdr:row>3</xdr:row>
      <xdr:rowOff>100528</xdr:rowOff>
    </xdr:from>
    <xdr:to>
      <xdr:col>14</xdr:col>
      <xdr:colOff>512618</xdr:colOff>
      <xdr:row>13</xdr:row>
      <xdr:rowOff>112568</xdr:rowOff>
    </xdr:to>
    <xdr:grpSp>
      <xdr:nvGrpSpPr>
        <xdr:cNvPr id="9" name="グループ化 8">
          <a:extLst>
            <a:ext uri="{FF2B5EF4-FFF2-40B4-BE49-F238E27FC236}">
              <a16:creationId xmlns:a16="http://schemas.microsoft.com/office/drawing/2014/main" xmlns="" id="{00000000-0008-0000-1100-000009000000}"/>
            </a:ext>
          </a:extLst>
        </xdr:cNvPr>
        <xdr:cNvGrpSpPr/>
      </xdr:nvGrpSpPr>
      <xdr:grpSpPr>
        <a:xfrm>
          <a:off x="6569137" y="1459428"/>
          <a:ext cx="3246231" cy="2259940"/>
          <a:chOff x="6659192" y="1511959"/>
          <a:chExt cx="3231222" cy="2234252"/>
        </a:xfrm>
      </xdr:grpSpPr>
      <xdr:sp macro="" textlink="">
        <xdr:nvSpPr>
          <xdr:cNvPr id="12" name="テキスト ボックス 11">
            <a:extLst>
              <a:ext uri="{FF2B5EF4-FFF2-40B4-BE49-F238E27FC236}">
                <a16:creationId xmlns:a16="http://schemas.microsoft.com/office/drawing/2014/main" xmlns="" id="{00000000-0008-0000-1100-00000C000000}"/>
              </a:ext>
            </a:extLst>
          </xdr:cNvPr>
          <xdr:cNvSpPr txBox="1"/>
        </xdr:nvSpPr>
        <xdr:spPr>
          <a:xfrm>
            <a:off x="6659192" y="1741804"/>
            <a:ext cx="3231222" cy="2004407"/>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indent="-171450">
              <a:buFont typeface="Wingdings" panose="05000000000000000000" pitchFamily="2" charset="2"/>
              <a:buChar char="l"/>
            </a:pPr>
            <a:endParaRPr lang="en-US" altLang="ja-JP" sz="1100" b="0" i="0" u="none" strike="noStrike" baseline="0">
              <a:solidFill>
                <a:schemeClr val="dk1"/>
              </a:solidFill>
              <a:latin typeface="+mn-lt"/>
              <a:ea typeface="+mn-ea"/>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OSAKA</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受けの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BOOKING 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は</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日前日の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16:00</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までとなります</a:t>
            </a:r>
            <a:r>
              <a:rPr lang="en-US" altLang="ja-JP" sz="700" b="0" i="0" u="none" strike="noStrike" baseline="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a:t>
            </a:r>
            <a:r>
              <a:rPr kumimoji="0"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endPar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24</a:t>
            </a:r>
            <a:r>
              <a:rPr kumimoji="0"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時間ルールに伴い、全ての商品名</a:t>
            </a: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/HS CODE</a:t>
            </a:r>
            <a:r>
              <a:rPr kumimoji="0"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の記載が必要となります。</a:t>
            </a:r>
            <a:endPar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kumimoji="0"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eaLnBrk="1" fontAlgn="auto" latinLnBrk="0" hangingPunct="1"/>
            <a:endParaRPr lang="en-US" altLang="ja-JP" sz="800">
              <a:effectLst/>
              <a:latin typeface="BIZ UDPゴシック" panose="020B0400000000000000" pitchFamily="50" charset="-128"/>
              <a:ea typeface="BIZ UDPゴシック" panose="020B0400000000000000" pitchFamily="50" charset="-128"/>
            </a:endParaRPr>
          </a:p>
        </xdr:txBody>
      </xdr:sp>
      <xdr:sp macro="" textlink="">
        <xdr:nvSpPr>
          <xdr:cNvPr id="13" name="テキスト ボックス 12">
            <a:extLst>
              <a:ext uri="{FF2B5EF4-FFF2-40B4-BE49-F238E27FC236}">
                <a16:creationId xmlns:a16="http://schemas.microsoft.com/office/drawing/2014/main" xmlns="" id="{00000000-0008-0000-1100-00000D000000}"/>
              </a:ext>
            </a:extLst>
          </xdr:cNvPr>
          <xdr:cNvSpPr txBox="1"/>
        </xdr:nvSpPr>
        <xdr:spPr>
          <a:xfrm>
            <a:off x="6659193" y="1511959"/>
            <a:ext cx="3231221" cy="229845"/>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grpSp>
    <xdr:clientData/>
  </xdr:twoCellAnchor>
  <xdr:oneCellAnchor>
    <xdr:from>
      <xdr:col>5</xdr:col>
      <xdr:colOff>511175</xdr:colOff>
      <xdr:row>2</xdr:row>
      <xdr:rowOff>63499</xdr:rowOff>
    </xdr:from>
    <xdr:ext cx="5632450" cy="239712"/>
    <xdr:sp macro="" textlink="">
      <xdr:nvSpPr>
        <xdr:cNvPr id="14" name="テキスト ボックス 13">
          <a:extLst>
            <a:ext uri="{FF2B5EF4-FFF2-40B4-BE49-F238E27FC236}">
              <a16:creationId xmlns:a16="http://schemas.microsoft.com/office/drawing/2014/main" xmlns="" id="{00000000-0008-0000-1100-00000E000000}"/>
            </a:ext>
          </a:extLst>
        </xdr:cNvPr>
        <xdr:cNvSpPr txBox="1"/>
      </xdr:nvSpPr>
      <xdr:spPr>
        <a:xfrm>
          <a:off x="3978275" y="1133474"/>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oneCellAnchor>
    <xdr:from>
      <xdr:col>1</xdr:col>
      <xdr:colOff>47625</xdr:colOff>
      <xdr:row>16</xdr:row>
      <xdr:rowOff>6904</xdr:rowOff>
    </xdr:from>
    <xdr:ext cx="3032125" cy="637621"/>
    <xdr:sp macro="" textlink="">
      <xdr:nvSpPr>
        <xdr:cNvPr id="22" name="テキスト ボックス 21">
          <a:extLst>
            <a:ext uri="{FF2B5EF4-FFF2-40B4-BE49-F238E27FC236}">
              <a16:creationId xmlns:a16="http://schemas.microsoft.com/office/drawing/2014/main" xmlns="" id="{00000000-0008-0000-1100-000016000000}"/>
            </a:ext>
          </a:extLst>
        </xdr:cNvPr>
        <xdr:cNvSpPr txBox="1"/>
      </xdr:nvSpPr>
      <xdr:spPr>
        <a:xfrm>
          <a:off x="400050" y="4531279"/>
          <a:ext cx="3032125" cy="6376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kumimoji="1" lang="en-US" altLang="ja-JP" sz="1100" u="sng">
            <a:solidFill>
              <a:schemeClr val="accent5">
                <a:lumMod val="75000"/>
              </a:schemeClr>
            </a:solidFill>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kumimoji="1" lang="ja-JP" altLang="en-US" sz="1100" u="sng">
            <a:solidFill>
              <a:schemeClr val="accent5">
                <a:lumMod val="75000"/>
              </a:schemeClr>
            </a:solidFill>
          </a:endParaRPr>
        </a:p>
      </xdr:txBody>
    </xdr:sp>
    <xdr:clientData/>
  </xdr:oneCellAnchor>
  <xdr:oneCellAnchor>
    <xdr:from>
      <xdr:col>1</xdr:col>
      <xdr:colOff>206375</xdr:colOff>
      <xdr:row>16</xdr:row>
      <xdr:rowOff>1</xdr:rowOff>
    </xdr:from>
    <xdr:ext cx="2952750" cy="2171700"/>
    <xdr:sp macro="" textlink="">
      <xdr:nvSpPr>
        <xdr:cNvPr id="24" name="テキスト ボックス 23">
          <a:extLst>
            <a:ext uri="{FF2B5EF4-FFF2-40B4-BE49-F238E27FC236}">
              <a16:creationId xmlns:a16="http://schemas.microsoft.com/office/drawing/2014/main" xmlns="" id="{00000000-0008-0000-1100-000018000000}"/>
            </a:ext>
          </a:extLst>
        </xdr:cNvPr>
        <xdr:cNvSpPr txBox="1"/>
      </xdr:nvSpPr>
      <xdr:spPr>
        <a:xfrm>
          <a:off x="558800" y="4752976"/>
          <a:ext cx="2952750" cy="217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endParaRPr kumimoji="1" lang="ja-JP" altLang="en-US" sz="800">
            <a:latin typeface="BIZ UDPゴシック" panose="020B0400000000000000" pitchFamily="50" charset="-128"/>
            <a:ea typeface="BIZ UDPゴシック" panose="020B0400000000000000" pitchFamily="50" charset="-128"/>
          </a:endParaRPr>
        </a:p>
      </xdr:txBody>
    </xdr:sp>
    <xdr:clientData/>
  </xdr:oneCellAnchor>
  <xdr:oneCellAnchor>
    <xdr:from>
      <xdr:col>5</xdr:col>
      <xdr:colOff>19050</xdr:colOff>
      <xdr:row>17</xdr:row>
      <xdr:rowOff>114300</xdr:rowOff>
    </xdr:from>
    <xdr:ext cx="184731" cy="275717"/>
    <xdr:sp macro="" textlink="">
      <xdr:nvSpPr>
        <xdr:cNvPr id="25" name="テキスト ボックス 24">
          <a:extLst>
            <a:ext uri="{FF2B5EF4-FFF2-40B4-BE49-F238E27FC236}">
              <a16:creationId xmlns:a16="http://schemas.microsoft.com/office/drawing/2014/main" xmlns="" id="{00000000-0008-0000-1100-000019000000}"/>
            </a:ext>
          </a:extLst>
        </xdr:cNvPr>
        <xdr:cNvSpPr txBox="1"/>
      </xdr:nvSpPr>
      <xdr:spPr>
        <a:xfrm>
          <a:off x="3486150" y="5095875"/>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b="1" baseline="0">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twoCellAnchor>
    <xdr:from>
      <xdr:col>9</xdr:col>
      <xdr:colOff>255140</xdr:colOff>
      <xdr:row>13</xdr:row>
      <xdr:rowOff>195118</xdr:rowOff>
    </xdr:from>
    <xdr:to>
      <xdr:col>14</xdr:col>
      <xdr:colOff>538386</xdr:colOff>
      <xdr:row>21</xdr:row>
      <xdr:rowOff>96982</xdr:rowOff>
    </xdr:to>
    <xdr:grpSp>
      <xdr:nvGrpSpPr>
        <xdr:cNvPr id="4" name="グループ化 3">
          <a:extLst>
            <a:ext uri="{FF2B5EF4-FFF2-40B4-BE49-F238E27FC236}">
              <a16:creationId xmlns:a16="http://schemas.microsoft.com/office/drawing/2014/main" xmlns="" id="{00000000-0008-0000-1100-000004000000}"/>
            </a:ext>
          </a:extLst>
        </xdr:cNvPr>
        <xdr:cNvGrpSpPr/>
      </xdr:nvGrpSpPr>
      <xdr:grpSpPr>
        <a:xfrm>
          <a:off x="6694040" y="3801918"/>
          <a:ext cx="3147096" cy="1730664"/>
          <a:chOff x="7055068" y="3685836"/>
          <a:chExt cx="3829880" cy="1724025"/>
        </a:xfrm>
      </xdr:grpSpPr>
      <xdr:sp macro="" textlink="">
        <xdr:nvSpPr>
          <xdr:cNvPr id="26" name="正方形/長方形 25">
            <a:extLst>
              <a:ext uri="{FF2B5EF4-FFF2-40B4-BE49-F238E27FC236}">
                <a16:creationId xmlns:a16="http://schemas.microsoft.com/office/drawing/2014/main" xmlns="" id="{00000000-0008-0000-1100-00001A000000}"/>
              </a:ext>
            </a:extLst>
          </xdr:cNvPr>
          <xdr:cNvSpPr/>
        </xdr:nvSpPr>
        <xdr:spPr>
          <a:xfrm>
            <a:off x="7055068" y="3685836"/>
            <a:ext cx="3829880" cy="1724025"/>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7" name="テキスト ボックス 26">
            <a:extLst>
              <a:ext uri="{FF2B5EF4-FFF2-40B4-BE49-F238E27FC236}">
                <a16:creationId xmlns:a16="http://schemas.microsoft.com/office/drawing/2014/main" xmlns="" id="{00000000-0008-0000-1100-00001B000000}"/>
              </a:ext>
            </a:extLst>
          </xdr:cNvPr>
          <xdr:cNvSpPr txBox="1"/>
        </xdr:nvSpPr>
        <xdr:spPr>
          <a:xfrm>
            <a:off x="7735056" y="4122954"/>
            <a:ext cx="3119782" cy="117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pic>
        <xdr:nvPicPr>
          <xdr:cNvPr id="28" name="図 27">
            <a:extLst>
              <a:ext uri="{FF2B5EF4-FFF2-40B4-BE49-F238E27FC236}">
                <a16:creationId xmlns:a16="http://schemas.microsoft.com/office/drawing/2014/main" xmlns="" id="{00000000-0008-0000-1100-00001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231959" y="4238625"/>
            <a:ext cx="578865" cy="438843"/>
          </a:xfrm>
          <a:prstGeom prst="rect">
            <a:avLst/>
          </a:prstGeom>
        </xdr:spPr>
      </xdr:pic>
      <xdr:sp macro="" textlink="">
        <xdr:nvSpPr>
          <xdr:cNvPr id="29" name="テキスト ボックス 28">
            <a:extLst>
              <a:ext uri="{FF2B5EF4-FFF2-40B4-BE49-F238E27FC236}">
                <a16:creationId xmlns:a16="http://schemas.microsoft.com/office/drawing/2014/main" xmlns="" id="{00000000-0008-0000-1100-00001D000000}"/>
              </a:ext>
            </a:extLst>
          </xdr:cNvPr>
          <xdr:cNvSpPr txBox="1"/>
        </xdr:nvSpPr>
        <xdr:spPr>
          <a:xfrm>
            <a:off x="7988721" y="3823606"/>
            <a:ext cx="1202380" cy="3667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a:p>
            <a:endParaRPr kumimoji="1" lang="ja-JP" altLang="en-US" sz="1100"/>
          </a:p>
        </xdr:txBody>
      </xdr:sp>
    </xdr:grpSp>
    <xdr:clientData/>
  </xdr:twoCellAnchor>
  <xdr:oneCellAnchor>
    <xdr:from>
      <xdr:col>9</xdr:col>
      <xdr:colOff>225425</xdr:colOff>
      <xdr:row>21</xdr:row>
      <xdr:rowOff>165404</xdr:rowOff>
    </xdr:from>
    <xdr:ext cx="2803525" cy="536380"/>
    <xdr:sp macro="" textlink="">
      <xdr:nvSpPr>
        <xdr:cNvPr id="30" name="テキスト ボックス 29">
          <a:extLst>
            <a:ext uri="{FF2B5EF4-FFF2-40B4-BE49-F238E27FC236}">
              <a16:creationId xmlns:a16="http://schemas.microsoft.com/office/drawing/2014/main" xmlns="" id="{00000000-0008-0000-1100-00001E000000}"/>
            </a:ext>
          </a:extLst>
        </xdr:cNvPr>
        <xdr:cNvSpPr txBox="1"/>
      </xdr:nvSpPr>
      <xdr:spPr>
        <a:xfrm>
          <a:off x="7245350" y="5823254"/>
          <a:ext cx="2803525" cy="536380"/>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latin typeface="BIZ UDPゴシック" panose="020B0400000000000000" pitchFamily="50" charset="-128"/>
              <a:ea typeface="BIZ UDPゴシック" panose="020B0400000000000000" pitchFamily="50" charset="-128"/>
            </a:rPr>
            <a:t>1 BOOKING</a:t>
          </a:r>
          <a:r>
            <a:rPr kumimoji="1" lang="ja-JP" altLang="en-US" sz="900">
              <a:latin typeface="BIZ UDPゴシック" panose="020B0400000000000000" pitchFamily="50" charset="-128"/>
              <a:ea typeface="BIZ UDPゴシック" panose="020B0400000000000000" pitchFamily="50" charset="-128"/>
            </a:rPr>
            <a:t>につき </a:t>
          </a:r>
          <a:endParaRPr kumimoji="1" lang="en-US" altLang="ja-JP" sz="900">
            <a:latin typeface="BIZ UDPゴシック" panose="020B0400000000000000" pitchFamily="50" charset="-128"/>
            <a:ea typeface="BIZ UDPゴシック" panose="020B0400000000000000" pitchFamily="50" charset="-128"/>
          </a:endParaRPr>
        </a:p>
        <a:p>
          <a:pPr algn="ctr"/>
          <a:r>
            <a:rPr kumimoji="1" lang="en-US" altLang="ja-JP" sz="900">
              <a:latin typeface="BIZ UDPゴシック" panose="020B0400000000000000" pitchFamily="50" charset="-128"/>
              <a:ea typeface="BIZ UDPゴシック" panose="020B0400000000000000" pitchFamily="50" charset="-128"/>
            </a:rPr>
            <a:t>1 DOC</a:t>
          </a:r>
          <a:r>
            <a:rPr kumimoji="1" lang="ja-JP" altLang="en-US" sz="9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twoCellAnchor editAs="oneCell">
    <xdr:from>
      <xdr:col>0</xdr:col>
      <xdr:colOff>0</xdr:colOff>
      <xdr:row>25</xdr:row>
      <xdr:rowOff>76200</xdr:rowOff>
    </xdr:from>
    <xdr:to>
      <xdr:col>14</xdr:col>
      <xdr:colOff>446242</xdr:colOff>
      <xdr:row>29</xdr:row>
      <xdr:rowOff>82897</xdr:rowOff>
    </xdr:to>
    <xdr:pic>
      <xdr:nvPicPr>
        <xdr:cNvPr id="2" name="図 1">
          <a:extLst>
            <a:ext uri="{FF2B5EF4-FFF2-40B4-BE49-F238E27FC236}">
              <a16:creationId xmlns:a16="http://schemas.microsoft.com/office/drawing/2014/main" xmlns="" id="{00000000-0008-0000-1100-000002000000}"/>
            </a:ext>
          </a:extLst>
        </xdr:cNvPr>
        <xdr:cNvPicPr>
          <a:picLocks noChangeAspect="1"/>
        </xdr:cNvPicPr>
      </xdr:nvPicPr>
      <xdr:blipFill rotWithShape="1">
        <a:blip xmlns:r="http://schemas.openxmlformats.org/officeDocument/2006/relationships" r:embed="rId3"/>
        <a:srcRect r="2845"/>
        <a:stretch/>
      </xdr:blipFill>
      <xdr:spPr>
        <a:xfrm>
          <a:off x="0" y="6305550"/>
          <a:ext cx="10647517" cy="698847"/>
        </a:xfrm>
        <a:prstGeom prst="rect">
          <a:avLst/>
        </a:prstGeom>
      </xdr:spPr>
    </xdr:pic>
    <xdr:clientData/>
  </xdr:twoCellAnchor>
  <xdr:oneCellAnchor>
    <xdr:from>
      <xdr:col>19</xdr:col>
      <xdr:colOff>452782</xdr:colOff>
      <xdr:row>11</xdr:row>
      <xdr:rowOff>0</xdr:rowOff>
    </xdr:from>
    <xdr:ext cx="184731" cy="233397"/>
    <xdr:sp macro="" textlink="">
      <xdr:nvSpPr>
        <xdr:cNvPr id="7" name="テキスト ボックス 6">
          <a:extLst>
            <a:ext uri="{FF2B5EF4-FFF2-40B4-BE49-F238E27FC236}">
              <a16:creationId xmlns:a16="http://schemas.microsoft.com/office/drawing/2014/main" xmlns="" id="{00000000-0008-0000-1100-000007000000}"/>
            </a:ext>
          </a:extLst>
        </xdr:cNvPr>
        <xdr:cNvSpPr txBox="1"/>
      </xdr:nvSpPr>
      <xdr:spPr>
        <a:xfrm>
          <a:off x="10965207" y="27908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12</xdr:row>
      <xdr:rowOff>0</xdr:rowOff>
    </xdr:from>
    <xdr:ext cx="184731" cy="233397"/>
    <xdr:sp macro="" textlink="">
      <xdr:nvSpPr>
        <xdr:cNvPr id="8" name="テキスト ボックス 7">
          <a:extLst>
            <a:ext uri="{FF2B5EF4-FFF2-40B4-BE49-F238E27FC236}">
              <a16:creationId xmlns:a16="http://schemas.microsoft.com/office/drawing/2014/main" xmlns="" id="{00000000-0008-0000-1100-000008000000}"/>
            </a:ext>
          </a:extLst>
        </xdr:cNvPr>
        <xdr:cNvSpPr txBox="1"/>
      </xdr:nvSpPr>
      <xdr:spPr>
        <a:xfrm>
          <a:off x="10965207" y="2971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0</xdr:col>
      <xdr:colOff>320386</xdr:colOff>
      <xdr:row>14</xdr:row>
      <xdr:rowOff>121227</xdr:rowOff>
    </xdr:from>
    <xdr:to>
      <xdr:col>4</xdr:col>
      <xdr:colOff>424296</xdr:colOff>
      <xdr:row>24</xdr:row>
      <xdr:rowOff>25978</xdr:rowOff>
    </xdr:to>
    <xdr:sp macro="" textlink="">
      <xdr:nvSpPr>
        <xdr:cNvPr id="10" name="テキスト ボックス 9">
          <a:extLst>
            <a:ext uri="{FF2B5EF4-FFF2-40B4-BE49-F238E27FC236}">
              <a16:creationId xmlns:a16="http://schemas.microsoft.com/office/drawing/2014/main" xmlns="" id="{00000000-0008-0000-1100-00000A000000}"/>
            </a:ext>
          </a:extLst>
        </xdr:cNvPr>
        <xdr:cNvSpPr txBox="1"/>
      </xdr:nvSpPr>
      <xdr:spPr>
        <a:xfrm>
          <a:off x="320386" y="3922568"/>
          <a:ext cx="3082637" cy="2104160"/>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0070C0"/>
              </a:solidFill>
              <a:latin typeface="BIZ UDPゴシック" panose="020B0400000000000000" pitchFamily="50" charset="-128"/>
              <a:ea typeface="BIZ UDPゴシック" panose="020B0400000000000000" pitchFamily="50" charset="-128"/>
            </a:rPr>
            <a:t>- </a:t>
          </a:r>
          <a:r>
            <a:rPr kumimoji="1" lang="ja-JP" altLang="en-US" sz="7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700" b="1">
              <a:solidFill>
                <a:srgbClr val="0070C0"/>
              </a:solidFill>
              <a:latin typeface="BIZ UDPゴシック" panose="020B0400000000000000" pitchFamily="50" charset="-128"/>
              <a:ea typeface="BIZ UDPゴシック" panose="020B0400000000000000" pitchFamily="50" charset="-128"/>
            </a:rPr>
            <a:t>-</a:t>
          </a: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700" b="0" i="0" baseline="0">
              <a:solidFill>
                <a:schemeClr val="dk1"/>
              </a:solidFill>
              <a:effectLst/>
              <a:latin typeface="BIZ UDPゴシック" panose="020B0400000000000000" pitchFamily="50" charset="-128"/>
              <a:ea typeface="BIZ UDPゴシック" panose="020B0400000000000000" pitchFamily="50" charset="-128"/>
              <a:cs typeface="+mn-cs"/>
            </a:rPr>
            <a:t>丸山物流株式会社 </a:t>
          </a:r>
          <a:r>
            <a:rPr kumimoji="1" lang="en-US" altLang="ja-JP" sz="700" b="0" i="0" baseline="0">
              <a:solidFill>
                <a:schemeClr val="dk1"/>
              </a:solidFill>
              <a:effectLst/>
              <a:latin typeface="BIZ UDPゴシック" panose="020B0400000000000000" pitchFamily="50" charset="-128"/>
              <a:ea typeface="BIZ UDPゴシック" panose="020B0400000000000000" pitchFamily="50" charset="-128"/>
              <a:cs typeface="+mn-cs"/>
            </a:rPr>
            <a:t>Q-2</a:t>
          </a:r>
          <a:r>
            <a:rPr kumimoji="1" lang="ja-JP" altLang="en-US" sz="700" b="0" i="0" baseline="0">
              <a:solidFill>
                <a:schemeClr val="dk1"/>
              </a:solidFill>
              <a:effectLst/>
              <a:latin typeface="BIZ UDPゴシック" panose="020B0400000000000000" pitchFamily="50" charset="-128"/>
              <a:ea typeface="BIZ UDPゴシック" panose="020B0400000000000000" pitchFamily="50" charset="-128"/>
              <a:cs typeface="+mn-cs"/>
            </a:rPr>
            <a:t>営業所</a:t>
          </a:r>
          <a:endParaRPr kumimoji="1" lang="en-US" altLang="ja-JP" sz="7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気付　オーシャンリンクス </a:t>
          </a:r>
          <a:endPar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559-0033</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大阪市住之江区南港中</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6-7-35                                                                                TEL 06-6115-8811/FAX 06-6614-1655</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NACCS NO</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4IDD2 </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担当 黒川様</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山下様</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DOCK</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送付先 ①搬入倉庫送信先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osu-q2@yosun.co.jp</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②B/L</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作成部署送付先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docs@oceanlinks.co.jp</a:t>
          </a: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latin typeface="BIZ UDPゴシック" panose="020B0400000000000000" pitchFamily="50" charset="-128"/>
              <a:ea typeface="BIZ UDPゴシック" panose="020B0400000000000000" pitchFamily="50" charset="-128"/>
            </a:rPr>
            <a:t>4CMAR</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a:t>
          </a:r>
          <a:r>
            <a:rPr lang="ja-JP" altLang="en-US" sz="700">
              <a:solidFill>
                <a:schemeClr val="dk1"/>
              </a:solidFill>
              <a:effectLst/>
              <a:latin typeface="BIZ UDPゴシック" panose="020B0400000000000000" pitchFamily="50" charset="-128"/>
              <a:ea typeface="BIZ UDPゴシック" panose="020B0400000000000000" pitchFamily="50" charset="-128"/>
              <a:cs typeface="+mn-cs"/>
            </a:rPr>
            <a:t>ヨンシーエムエーアール</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a:t>
          </a:r>
          <a:endParaRPr lang="ja-JP" altLang="ja-JP" sz="700">
            <a:effectLst/>
            <a:latin typeface="BIZ UDPゴシック" panose="020B0400000000000000" pitchFamily="50" charset="-128"/>
            <a:ea typeface="BIZ UDPゴシック" panose="020B0400000000000000" pitchFamily="50" charset="-128"/>
          </a:endParaRPr>
        </a:p>
      </xdr:txBody>
    </xdr:sp>
    <xdr:clientData/>
  </xdr:twoCellAnchor>
  <xdr:twoCellAnchor>
    <xdr:from>
      <xdr:col>4</xdr:col>
      <xdr:colOff>637599</xdr:colOff>
      <xdr:row>14</xdr:row>
      <xdr:rowOff>124403</xdr:rowOff>
    </xdr:from>
    <xdr:to>
      <xdr:col>8</xdr:col>
      <xdr:colOff>631633</xdr:colOff>
      <xdr:row>23</xdr:row>
      <xdr:rowOff>159040</xdr:rowOff>
    </xdr:to>
    <xdr:sp macro="" textlink="">
      <xdr:nvSpPr>
        <xdr:cNvPr id="15" name="テキスト ボックス 14">
          <a:extLst>
            <a:ext uri="{FF2B5EF4-FFF2-40B4-BE49-F238E27FC236}">
              <a16:creationId xmlns:a16="http://schemas.microsoft.com/office/drawing/2014/main" xmlns="" id="{00000000-0008-0000-1100-00000F000000}"/>
            </a:ext>
          </a:extLst>
        </xdr:cNvPr>
        <xdr:cNvSpPr txBox="1"/>
      </xdr:nvSpPr>
      <xdr:spPr>
        <a:xfrm>
          <a:off x="3365213" y="3934403"/>
          <a:ext cx="2972761" cy="2060864"/>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FF0000"/>
              </a:solidFill>
              <a:latin typeface="BIZ UDPゴシック" panose="020B0400000000000000" pitchFamily="50" charset="-128"/>
              <a:ea typeface="BIZ UDPゴシック" panose="020B0400000000000000" pitchFamily="50" charset="-128"/>
            </a:rPr>
            <a:t>- </a:t>
          </a:r>
          <a:r>
            <a:rPr kumimoji="1" lang="ja-JP" altLang="en-US" sz="7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7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650-0045</a:t>
          </a:r>
          <a:r>
            <a:rPr kumimoji="1" lang="en-US" altLang="ja-JP"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docs@oceanlinks.co.jp</a:t>
          </a:r>
        </a:p>
        <a:p>
          <a:pPr marL="0" indent="0">
            <a:lnSpc>
              <a:spcPct val="150000"/>
            </a:lnSpc>
            <a:buFontTx/>
            <a:buNone/>
          </a:pPr>
          <a:r>
            <a:rPr lang="en-US" altLang="ja-JP" sz="600">
              <a:latin typeface="BIZ UDPゴシック" panose="020B0400000000000000" pitchFamily="50" charset="-128"/>
              <a:ea typeface="BIZ UDPゴシック" panose="020B0400000000000000" pitchFamily="50" charset="-128"/>
            </a:rPr>
            <a:t>ACL </a:t>
          </a:r>
          <a:r>
            <a:rPr lang="ja-JP" altLang="en-US" sz="600">
              <a:latin typeface="BIZ UDPゴシック" panose="020B0400000000000000" pitchFamily="50" charset="-128"/>
              <a:ea typeface="BIZ UDPゴシック" panose="020B0400000000000000" pitchFamily="50" charset="-128"/>
            </a:rPr>
            <a:t>船会社 コード：</a:t>
          </a:r>
          <a:r>
            <a:rPr lang="en-US" altLang="ja-JP" sz="600">
              <a:latin typeface="BIZ UDPゴシック" panose="020B0400000000000000" pitchFamily="50" charset="-128"/>
              <a:ea typeface="BIZ UDPゴシック" panose="020B0400000000000000" pitchFamily="50" charset="-128"/>
            </a:rPr>
            <a:t>OCL1</a:t>
          </a:r>
          <a:r>
            <a:rPr lang="ja-JP" altLang="en-US" sz="600">
              <a:latin typeface="BIZ UDPゴシック" panose="020B0400000000000000" pitchFamily="50" charset="-128"/>
              <a:ea typeface="BIZ UDPゴシック" panose="020B0400000000000000" pitchFamily="50" charset="-128"/>
            </a:rPr>
            <a:t>（オーシーエルイチ）</a:t>
          </a:r>
          <a:endParaRPr lang="en-US" altLang="ja-JP" sz="6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600">
              <a:latin typeface="BIZ UDPゴシック" panose="020B0400000000000000" pitchFamily="50" charset="-128"/>
              <a:ea typeface="BIZ UDPゴシック" panose="020B0400000000000000" pitchFamily="50" charset="-128"/>
            </a:rPr>
            <a:t>ACL </a:t>
          </a:r>
          <a:r>
            <a:rPr lang="ja-JP" altLang="en-US" sz="600">
              <a:latin typeface="BIZ UDPゴシック" panose="020B0400000000000000" pitchFamily="50" charset="-128"/>
              <a:ea typeface="BIZ UDPゴシック" panose="020B0400000000000000" pitchFamily="50" charset="-128"/>
            </a:rPr>
            <a:t>通知先コード：</a:t>
          </a:r>
          <a:r>
            <a:rPr lang="en-US" altLang="ja-JP" sz="600">
              <a:latin typeface="BIZ UDPゴシック" panose="020B0400000000000000" pitchFamily="50" charset="-128"/>
              <a:ea typeface="BIZ UDPゴシック" panose="020B0400000000000000" pitchFamily="50" charset="-128"/>
            </a:rPr>
            <a:t>4AOCL(</a:t>
          </a:r>
          <a:r>
            <a:rPr lang="ja-JP" altLang="en-US" sz="600">
              <a:latin typeface="BIZ UDPゴシック" panose="020B0400000000000000" pitchFamily="50" charset="-128"/>
              <a:ea typeface="BIZ UDPゴシック" panose="020B0400000000000000" pitchFamily="50" charset="-128"/>
            </a:rPr>
            <a:t>ヨンエーオーシーエル） </a:t>
          </a:r>
          <a:endParaRPr lang="en-US" altLang="ja-JP" sz="6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600">
              <a:latin typeface="BIZ UDPゴシック" panose="020B0400000000000000" pitchFamily="50" charset="-128"/>
              <a:ea typeface="BIZ UDPゴシック" panose="020B0400000000000000" pitchFamily="50" charset="-128"/>
            </a:rPr>
            <a:t>ACL </a:t>
          </a:r>
          <a:r>
            <a:rPr lang="ja-JP" altLang="en-US" sz="600">
              <a:latin typeface="BIZ UDPゴシック" panose="020B0400000000000000" pitchFamily="50" charset="-128"/>
              <a:ea typeface="BIZ UDPゴシック" panose="020B0400000000000000" pitchFamily="50" charset="-128"/>
            </a:rPr>
            <a:t>通知先コード：</a:t>
          </a:r>
          <a:r>
            <a:rPr lang="en-US" altLang="ja-JP" sz="600">
              <a:latin typeface="BIZ UDPゴシック" panose="020B0400000000000000" pitchFamily="50" charset="-128"/>
              <a:ea typeface="BIZ UDPゴシック" panose="020B0400000000000000" pitchFamily="50" charset="-128"/>
            </a:rPr>
            <a:t>3OKAM</a:t>
          </a:r>
          <a:r>
            <a:rPr lang="ja-JP" altLang="en-US" sz="600">
              <a:latin typeface="BIZ UDPゴシック" panose="020B0400000000000000" pitchFamily="50" charset="-128"/>
              <a:ea typeface="BIZ UDPゴシック" panose="020B0400000000000000" pitchFamily="50" charset="-128"/>
            </a:rPr>
            <a:t>（サンオーケーエーエム）</a:t>
          </a:r>
          <a:endParaRPr kumimoji="1" lang="ja-JP" altLang="en-US" sz="6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24.xml><?xml version="1.0" encoding="utf-8"?>
<xdr:wsDr xmlns:xdr="http://schemas.openxmlformats.org/drawingml/2006/spreadsheetDrawing" xmlns:a="http://schemas.openxmlformats.org/drawingml/2006/main">
  <xdr:oneCellAnchor>
    <xdr:from>
      <xdr:col>27</xdr:col>
      <xdr:colOff>536197</xdr:colOff>
      <xdr:row>12</xdr:row>
      <xdr:rowOff>155864</xdr:rowOff>
    </xdr:from>
    <xdr:ext cx="184731" cy="233397"/>
    <xdr:sp macro="" textlink="">
      <xdr:nvSpPr>
        <xdr:cNvPr id="2" name="テキスト ボックス 1">
          <a:extLst>
            <a:ext uri="{FF2B5EF4-FFF2-40B4-BE49-F238E27FC236}">
              <a16:creationId xmlns:a16="http://schemas.microsoft.com/office/drawing/2014/main" xmlns="" id="{729F38D9-8EF5-491D-BDD1-2B698BF52B64}"/>
            </a:ext>
          </a:extLst>
        </xdr:cNvPr>
        <xdr:cNvSpPr txBox="1"/>
      </xdr:nvSpPr>
      <xdr:spPr>
        <a:xfrm>
          <a:off x="11902697" y="38642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32</xdr:col>
      <xdr:colOff>452782</xdr:colOff>
      <xdr:row>7</xdr:row>
      <xdr:rowOff>0</xdr:rowOff>
    </xdr:from>
    <xdr:ext cx="184731" cy="233397"/>
    <xdr:sp macro="" textlink="">
      <xdr:nvSpPr>
        <xdr:cNvPr id="3" name="テキスト ボックス 2">
          <a:extLst>
            <a:ext uri="{FF2B5EF4-FFF2-40B4-BE49-F238E27FC236}">
              <a16:creationId xmlns:a16="http://schemas.microsoft.com/office/drawing/2014/main" xmlns="" id="{9C083C46-6527-468F-B6DA-28E24E203908}"/>
            </a:ext>
          </a:extLst>
        </xdr:cNvPr>
        <xdr:cNvSpPr txBox="1"/>
      </xdr:nvSpPr>
      <xdr:spPr>
        <a:xfrm>
          <a:off x="13870332" y="2311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19</xdr:col>
      <xdr:colOff>391215</xdr:colOff>
      <xdr:row>34</xdr:row>
      <xdr:rowOff>33130</xdr:rowOff>
    </xdr:from>
    <xdr:to>
      <xdr:col>33</xdr:col>
      <xdr:colOff>182845</xdr:colOff>
      <xdr:row>36</xdr:row>
      <xdr:rowOff>255676</xdr:rowOff>
    </xdr:to>
    <xdr:grpSp>
      <xdr:nvGrpSpPr>
        <xdr:cNvPr id="4" name="グループ化 3">
          <a:extLst>
            <a:ext uri="{FF2B5EF4-FFF2-40B4-BE49-F238E27FC236}">
              <a16:creationId xmlns:a16="http://schemas.microsoft.com/office/drawing/2014/main" xmlns="" id="{941F58C4-BB0A-410C-ABAC-B82F415B4C31}"/>
            </a:ext>
          </a:extLst>
        </xdr:cNvPr>
        <xdr:cNvGrpSpPr/>
      </xdr:nvGrpSpPr>
      <xdr:grpSpPr>
        <a:xfrm>
          <a:off x="8636055" y="9664810"/>
          <a:ext cx="5232310" cy="786426"/>
          <a:chOff x="3746579" y="10248900"/>
          <a:chExt cx="9216946" cy="1219200"/>
        </a:xfrm>
      </xdr:grpSpPr>
      <xdr:pic>
        <xdr:nvPicPr>
          <xdr:cNvPr id="5" name="図 4">
            <a:extLst>
              <a:ext uri="{FF2B5EF4-FFF2-40B4-BE49-F238E27FC236}">
                <a16:creationId xmlns:a16="http://schemas.microsoft.com/office/drawing/2014/main" xmlns="" id="{01F77911-BC78-56DB-0CB8-4B43FA96F56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6" name="図 5">
            <a:extLst>
              <a:ext uri="{FF2B5EF4-FFF2-40B4-BE49-F238E27FC236}">
                <a16:creationId xmlns:a16="http://schemas.microsoft.com/office/drawing/2014/main" xmlns="" id="{27B8EE45-D5AC-EE8A-9F5A-58787A4E34E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0</xdr:col>
      <xdr:colOff>54429</xdr:colOff>
      <xdr:row>21</xdr:row>
      <xdr:rowOff>43542</xdr:rowOff>
    </xdr:from>
    <xdr:ext cx="7522028" cy="2939143"/>
    <xdr:sp macro="" textlink="">
      <xdr:nvSpPr>
        <xdr:cNvPr id="7" name="テキスト ボックス 6">
          <a:extLst>
            <a:ext uri="{FF2B5EF4-FFF2-40B4-BE49-F238E27FC236}">
              <a16:creationId xmlns:a16="http://schemas.microsoft.com/office/drawing/2014/main" xmlns="" id="{16D4B2AE-9DD3-4423-AA27-8C2EEBDDEE6E}"/>
            </a:ext>
          </a:extLst>
        </xdr:cNvPr>
        <xdr:cNvSpPr txBox="1"/>
      </xdr:nvSpPr>
      <xdr:spPr>
        <a:xfrm>
          <a:off x="54429" y="6266542"/>
          <a:ext cx="7522028" cy="2939143"/>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1000" b="1">
              <a:solidFill>
                <a:srgbClr val="0070C0"/>
              </a:solidFill>
              <a:latin typeface="BIZ UDPゴシック" panose="020B0400000000000000" pitchFamily="50" charset="-128"/>
              <a:ea typeface="BIZ UDPゴシック" panose="020B0400000000000000" pitchFamily="50" charset="-128"/>
            </a:rPr>
            <a:t>- </a:t>
          </a:r>
          <a:r>
            <a:rPr kumimoji="1" lang="ja-JP" altLang="en-US" sz="1000" b="1">
              <a:solidFill>
                <a:srgbClr val="0070C0"/>
              </a:solidFill>
              <a:latin typeface="BIZ UDPゴシック" panose="020B0400000000000000" pitchFamily="50" charset="-128"/>
              <a:ea typeface="BIZ UDPゴシック" panose="020B0400000000000000" pitchFamily="50" charset="-128"/>
            </a:rPr>
            <a:t>東</a:t>
          </a:r>
          <a:r>
            <a:rPr kumimoji="1" lang="ja-JP" altLang="en-US" sz="10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10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10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株式会社宇徳　東京フレートセンター　気付　オーシャンリンクス</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東京都品川区八潮</a:t>
          </a:r>
          <a:r>
            <a:rPr kumimoji="1" lang="en-US" altLang="ja-JP" sz="1000">
              <a:solidFill>
                <a:schemeClr val="tx1"/>
              </a:solidFill>
              <a:latin typeface="BIZ UDPゴシック" panose="020B0400000000000000" pitchFamily="50" charset="-128"/>
              <a:ea typeface="BIZ UDPゴシック" panose="020B0400000000000000" pitchFamily="50" charset="-128"/>
            </a:rPr>
            <a:t>2‐8‐1</a:t>
          </a:r>
          <a:r>
            <a:rPr kumimoji="1" lang="ja-JP" altLang="en-US" sz="1000">
              <a:solidFill>
                <a:schemeClr val="tx1"/>
              </a:solidFill>
              <a:latin typeface="BIZ UDPゴシック" panose="020B0400000000000000" pitchFamily="50" charset="-128"/>
              <a:ea typeface="BIZ UDPゴシック" panose="020B0400000000000000" pitchFamily="50" charset="-128"/>
            </a:rPr>
            <a:t>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1000">
              <a:solidFill>
                <a:schemeClr val="tx1"/>
              </a:solidFill>
              <a:latin typeface="BIZ UDPゴシック" panose="020B0400000000000000" pitchFamily="50" charset="-128"/>
              <a:ea typeface="BIZ UDPゴシック" panose="020B0400000000000000" pitchFamily="50" charset="-128"/>
            </a:rPr>
            <a:t>TEL</a:t>
          </a:r>
          <a:r>
            <a:rPr kumimoji="1" lang="ja-JP" altLang="en-US" sz="1000">
              <a:solidFill>
                <a:schemeClr val="tx1"/>
              </a:solidFill>
              <a:latin typeface="BIZ UDPゴシック" panose="020B0400000000000000" pitchFamily="50" charset="-128"/>
              <a:ea typeface="BIZ UDPゴシック" panose="020B0400000000000000" pitchFamily="50" charset="-128"/>
            </a:rPr>
            <a:t> </a:t>
          </a:r>
          <a:r>
            <a:rPr kumimoji="1" lang="en-US" altLang="ja-JP" sz="1000">
              <a:solidFill>
                <a:schemeClr val="tx1"/>
              </a:solidFill>
              <a:latin typeface="BIZ UDPゴシック" panose="020B0400000000000000" pitchFamily="50" charset="-128"/>
              <a:ea typeface="BIZ UDPゴシック" panose="020B0400000000000000" pitchFamily="50" charset="-128"/>
            </a:rPr>
            <a:t>03-3790-1241/FAX 03-3790-0803</a:t>
          </a:r>
        </a:p>
        <a:p>
          <a:pPr marL="0" indent="0">
            <a:lnSpc>
              <a:spcPct val="150000"/>
            </a:lnSpc>
            <a:buFontTx/>
            <a:buNone/>
          </a:pPr>
          <a:r>
            <a:rPr kumimoji="1" lang="ja-JP" altLang="en-US" sz="1000" baseline="0">
              <a:solidFill>
                <a:schemeClr val="tx1"/>
              </a:solidFill>
              <a:latin typeface="BIZ UDPゴシック" panose="020B0400000000000000" pitchFamily="50" charset="-128"/>
              <a:ea typeface="BIZ UDPゴシック" panose="020B0400000000000000" pitchFamily="50" charset="-128"/>
            </a:rPr>
            <a:t>保税名称 </a:t>
          </a:r>
          <a:r>
            <a:rPr kumimoji="1" lang="en-US" altLang="ja-JP" sz="1000" baseline="0">
              <a:solidFill>
                <a:schemeClr val="tx1"/>
              </a:solidFill>
              <a:latin typeface="BIZ UDPゴシック" panose="020B0400000000000000" pitchFamily="50" charset="-128"/>
              <a:ea typeface="BIZ UDPゴシック" panose="020B0400000000000000" pitchFamily="50" charset="-128"/>
            </a:rPr>
            <a:t>: UTOC TFC H /W </a:t>
          </a:r>
          <a:r>
            <a:rPr kumimoji="1" lang="en-US" altLang="ja-JP" sz="1000">
              <a:solidFill>
                <a:schemeClr val="dk1"/>
              </a:solidFill>
              <a:effectLst/>
              <a:latin typeface="BIZ UDPゴシック" panose="020B0400000000000000" pitchFamily="50" charset="-128"/>
              <a:ea typeface="BIZ UDPゴシック" panose="020B0400000000000000" pitchFamily="50" charset="-128"/>
              <a:cs typeface="+mn-cs"/>
            </a:rPr>
            <a:t>NACCS</a:t>
          </a:r>
          <a:r>
            <a:rPr kumimoji="1" lang="ja-JP" altLang="en-US" sz="10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10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1000">
              <a:solidFill>
                <a:schemeClr val="dk1"/>
              </a:solidFill>
              <a:effectLst/>
              <a:latin typeface="BIZ UDPゴシック" panose="020B0400000000000000" pitchFamily="50" charset="-128"/>
              <a:ea typeface="BIZ UDPゴシック" panose="020B0400000000000000" pitchFamily="50" charset="-128"/>
              <a:cs typeface="+mn-cs"/>
            </a:rPr>
            <a:t>1FWC7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1000">
              <a:solidFill>
                <a:schemeClr val="tx1"/>
              </a:solidFill>
              <a:latin typeface="BIZ UDPゴシック" panose="020B0400000000000000" pitchFamily="50" charset="-128"/>
              <a:ea typeface="BIZ UDPゴシック" panose="020B0400000000000000" pitchFamily="50" charset="-128"/>
            </a:rPr>
            <a:t>DOC</a:t>
          </a:r>
          <a:r>
            <a:rPr kumimoji="1" lang="ja-JP" altLang="en-US" sz="1000">
              <a:solidFill>
                <a:schemeClr val="tx1"/>
              </a:solidFill>
              <a:latin typeface="BIZ UDPゴシック" panose="020B0400000000000000" pitchFamily="50" charset="-128"/>
              <a:ea typeface="BIZ UDPゴシック" panose="020B0400000000000000" pitchFamily="50" charset="-128"/>
            </a:rPr>
            <a:t>送付先</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 ①搬入倉庫送信先　</a:t>
          </a:r>
          <a:r>
            <a:rPr kumimoji="1" lang="en-US" altLang="ja-JP" sz="1000">
              <a:solidFill>
                <a:schemeClr val="tx1"/>
              </a:solidFill>
              <a:latin typeface="BIZ UDPゴシック" panose="020B0400000000000000" pitchFamily="50" charset="-128"/>
              <a:ea typeface="BIZ UDPゴシック" panose="020B0400000000000000" pitchFamily="50" charset="-128"/>
            </a:rPr>
            <a:t>tyo_exp_document@utoc.co.jp</a:t>
          </a:r>
          <a:r>
            <a:rPr kumimoji="1" lang="ja-JP" altLang="en-US" sz="1000">
              <a:solidFill>
                <a:schemeClr val="tx1"/>
              </a:solidFill>
              <a:latin typeface="BIZ UDPゴシック" panose="020B0400000000000000" pitchFamily="50" charset="-128"/>
              <a:ea typeface="BIZ UDPゴシック" panose="020B0400000000000000" pitchFamily="50" charset="-128"/>
            </a:rPr>
            <a:t>　　</a:t>
          </a:r>
          <a:r>
            <a:rPr kumimoji="1" lang="en-US" altLang="ja-JP" sz="1000">
              <a:solidFill>
                <a:schemeClr val="tx1"/>
              </a:solidFill>
              <a:latin typeface="BIZ UDPゴシック" panose="020B0400000000000000" pitchFamily="50" charset="-128"/>
              <a:ea typeface="BIZ UDPゴシック" panose="020B0400000000000000" pitchFamily="50" charset="-128"/>
            </a:rPr>
            <a:t>②B/L</a:t>
          </a:r>
          <a:r>
            <a:rPr kumimoji="1" lang="ja-JP" altLang="en-US" sz="10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1000">
              <a:solidFill>
                <a:schemeClr val="tx1"/>
              </a:solidFill>
              <a:latin typeface="BIZ UDPゴシック" panose="020B0400000000000000" pitchFamily="50" charset="-128"/>
              <a:ea typeface="BIZ UDPゴシック" panose="020B0400000000000000" pitchFamily="50" charset="-128"/>
            </a:rPr>
            <a:t>docs-tokyo@oceanlinks.co.jp</a:t>
          </a:r>
        </a:p>
        <a:p>
          <a:pPr marL="0" indent="0">
            <a:lnSpc>
              <a:spcPct val="150000"/>
            </a:lnSpc>
            <a:buFontTx/>
            <a:buNone/>
          </a:pPr>
          <a:r>
            <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1CUTK(</a:t>
          </a:r>
          <a:r>
            <a:rPr lang="ja-JP" altLang="en-US"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イチシーユーティーケー）</a:t>
          </a:r>
          <a:endParaRPr kumimoji="1" lang="en-US" altLang="ja-JP" sz="100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ja-JP" altLang="en-US" sz="10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下</a:t>
          </a:r>
          <a:r>
            <a:rPr kumimoji="1" lang="ja-JP" altLang="ja-JP" sz="10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記</a:t>
          </a:r>
          <a:r>
            <a:rPr kumimoji="1" lang="en-US" altLang="ja-JP" sz="10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URL</a:t>
          </a:r>
          <a:r>
            <a:rPr kumimoji="1" lang="ja-JP" altLang="ja-JP" sz="10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より</a:t>
          </a:r>
          <a:r>
            <a:rPr kumimoji="1" lang="ja-JP" altLang="en-US" sz="10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貨物搬入の事前予約・搬入確認いただけます。　　</a:t>
          </a:r>
          <a:endParaRPr kumimoji="1" lang="en-US" altLang="ja-JP" sz="100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en-US" altLang="ja-JP" sz="10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https://www.utoc.co.jp/operation/uciom/</a:t>
          </a:r>
          <a:endParaRPr kumimoji="1" lang="ja-JP" altLang="en-US" sz="1000">
            <a:solidFill>
              <a:schemeClr val="accent3">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17</xdr:col>
      <xdr:colOff>881744</xdr:colOff>
      <xdr:row>21</xdr:row>
      <xdr:rowOff>54428</xdr:rowOff>
    </xdr:from>
    <xdr:ext cx="6988628" cy="2993572"/>
    <xdr:sp macro="" textlink="">
      <xdr:nvSpPr>
        <xdr:cNvPr id="8" name="テキスト ボックス 7">
          <a:extLst>
            <a:ext uri="{FF2B5EF4-FFF2-40B4-BE49-F238E27FC236}">
              <a16:creationId xmlns:a16="http://schemas.microsoft.com/office/drawing/2014/main" xmlns="" id="{A23C0F64-6215-4244-B30C-C976F4BF3AB5}"/>
            </a:ext>
          </a:extLst>
        </xdr:cNvPr>
        <xdr:cNvSpPr txBox="1"/>
      </xdr:nvSpPr>
      <xdr:spPr>
        <a:xfrm>
          <a:off x="7650844" y="6277428"/>
          <a:ext cx="6988628" cy="2993572"/>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1000" b="1">
              <a:solidFill>
                <a:srgbClr val="FF0000"/>
              </a:solidFill>
              <a:latin typeface="BIZ UDPゴシック" panose="020B0400000000000000" pitchFamily="50" charset="-128"/>
              <a:ea typeface="BIZ UDPゴシック" panose="020B0400000000000000" pitchFamily="50" charset="-128"/>
            </a:rPr>
            <a:t>- </a:t>
          </a:r>
          <a:r>
            <a:rPr kumimoji="1" lang="ja-JP" altLang="en-US" sz="1000" b="1">
              <a:solidFill>
                <a:srgbClr val="FF0000"/>
              </a:solidFill>
              <a:latin typeface="BIZ UDPゴシック" panose="020B0400000000000000" pitchFamily="50" charset="-128"/>
              <a:ea typeface="BIZ UDPゴシック" panose="020B0400000000000000" pitchFamily="50" charset="-128"/>
            </a:rPr>
            <a:t>横</a:t>
          </a:r>
          <a:r>
            <a:rPr kumimoji="1" lang="ja-JP" altLang="en-US" sz="10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10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1000" b="1">
              <a:solidFill>
                <a:srgbClr val="FF0000"/>
              </a:solidFill>
              <a:latin typeface="BIZ UDPゴシック" panose="020B0400000000000000" pitchFamily="50" charset="-128"/>
              <a:ea typeface="BIZ UDPゴシック" panose="020B0400000000000000" pitchFamily="50" charset="-128"/>
            </a:rPr>
            <a:t>-</a:t>
          </a:r>
          <a:endParaRPr kumimoji="1" lang="ja-JP" altLang="en-US" sz="1000" b="1">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株式会社宇徳 本牧</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A-6CFS</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p>
        <a:p>
          <a:pPr marL="0" indent="0">
            <a:lnSpc>
              <a:spcPct val="150000"/>
            </a:lnSpc>
            <a:buFontTx/>
            <a:buNone/>
          </a:pP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神奈川県横浜市中区本牧埠頭 </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9-1</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TEL 045-264-7011/FAX 045-264-8036</a:t>
          </a:r>
        </a:p>
        <a:p>
          <a:pPr marL="0" indent="0">
            <a:lnSpc>
              <a:spcPct val="150000"/>
            </a:lnSpc>
            <a:buFontTx/>
            <a:buNone/>
          </a:pP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保税名称 </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株式会社宇徳 本牧埠頭 </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A-6CFS </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保税蔵置場 　　</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NACCS: 2EWT8</a:t>
          </a:r>
        </a:p>
        <a:p>
          <a:pPr marL="0" indent="0">
            <a:lnSpc>
              <a:spcPct val="150000"/>
            </a:lnSpc>
            <a:buFontTx/>
            <a:buNone/>
          </a:pP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送付先</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 ①搬入倉庫送信先　</a:t>
          </a:r>
          <a:r>
            <a:rPr kumimoji="1" lang="en-US" altLang="ja-JP" sz="1000">
              <a:solidFill>
                <a:schemeClr val="dk1"/>
              </a:solidFill>
              <a:effectLst/>
              <a:latin typeface="BIZ UDPゴシック" panose="020B0400000000000000" pitchFamily="50" charset="-128"/>
              <a:ea typeface="BIZ UDPゴシック" panose="020B0400000000000000" pitchFamily="50" charset="-128"/>
              <a:cs typeface="+mn-cs"/>
            </a:rPr>
            <a:t>yok_exp_document@utoc.co.jp</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1000">
              <a:solidFill>
                <a:schemeClr val="dk1"/>
              </a:solidFill>
              <a:effectLst/>
              <a:latin typeface="BIZ UDPゴシック" panose="020B0400000000000000" pitchFamily="50" charset="-128"/>
              <a:ea typeface="BIZ UDPゴシック" panose="020B0400000000000000" pitchFamily="50" charset="-128"/>
              <a:cs typeface="+mn-cs"/>
            </a:rPr>
            <a:t>②B/L</a:t>
          </a:r>
          <a:r>
            <a:rPr kumimoji="1" lang="ja-JP" altLang="ja-JP" sz="1000">
              <a:solidFill>
                <a:schemeClr val="dk1"/>
              </a:solidFill>
              <a:effectLst/>
              <a:latin typeface="BIZ UDPゴシック" panose="020B0400000000000000" pitchFamily="50" charset="-128"/>
              <a:ea typeface="BIZ UDPゴシック" panose="020B0400000000000000" pitchFamily="50" charset="-128"/>
              <a:cs typeface="+mn-cs"/>
            </a:rPr>
            <a:t>作成部署送付先　</a:t>
          </a:r>
          <a:r>
            <a:rPr kumimoji="1" lang="en-US" altLang="ja-JP" sz="1000">
              <a:solidFill>
                <a:schemeClr val="dk1"/>
              </a:solidFill>
              <a:effectLst/>
              <a:latin typeface="BIZ UDPゴシック" panose="020B0400000000000000" pitchFamily="50" charset="-128"/>
              <a:ea typeface="BIZ UDPゴシック" panose="020B0400000000000000" pitchFamily="50" charset="-128"/>
              <a:cs typeface="+mn-cs"/>
            </a:rPr>
            <a:t>docs-tokyo@oceanlinks.co.jp</a:t>
          </a:r>
          <a:endParaRPr kumimoji="0" lang="en-US" altLang="ja-JP" sz="10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kumimoji="0" lang="en-US" altLang="ja-JP" sz="10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2RUTK(</a:t>
          </a:r>
          <a:r>
            <a:rPr kumimoji="0" lang="ja-JP" altLang="en-US" sz="10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ニアールユーティーケー）</a:t>
          </a:r>
          <a:endParaRPr kumimoji="1" lang="en-US" altLang="ja-JP" sz="1000" b="0" i="0" u="none" strike="noStrike"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0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下記</a:t>
          </a:r>
          <a:r>
            <a:rPr kumimoji="1" lang="en-US" altLang="ja-JP" sz="10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URL</a:t>
          </a:r>
          <a:r>
            <a:rPr kumimoji="1" lang="ja-JP" altLang="en-US" sz="10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の手順に沿って貨物搬入確認をお願いします。</a:t>
          </a:r>
          <a:endParaRPr kumimoji="1" lang="en-US" altLang="ja-JP" sz="10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https://www.utoc.co.jp/business/pdf/a6_export_mail_annai202208.pdf</a:t>
          </a:r>
        </a:p>
      </xdr:txBody>
    </xdr:sp>
    <xdr:clientData/>
  </xdr:oneCellAnchor>
</xdr:wsDr>
</file>

<file path=xl/drawings/drawing25.xml><?xml version="1.0" encoding="utf-8"?>
<xdr:wsDr xmlns:xdr="http://schemas.openxmlformats.org/drawingml/2006/spreadsheetDrawing" xmlns:a="http://schemas.openxmlformats.org/drawingml/2006/main">
  <xdr:twoCellAnchor>
    <xdr:from>
      <xdr:col>5</xdr:col>
      <xdr:colOff>208306</xdr:colOff>
      <xdr:row>15</xdr:row>
      <xdr:rowOff>18358</xdr:rowOff>
    </xdr:from>
    <xdr:to>
      <xdr:col>9</xdr:col>
      <xdr:colOff>211481</xdr:colOff>
      <xdr:row>25</xdr:row>
      <xdr:rowOff>57978</xdr:rowOff>
    </xdr:to>
    <xdr:sp macro="" textlink="">
      <xdr:nvSpPr>
        <xdr:cNvPr id="5" name="テキスト ボックス 4">
          <a:extLst>
            <a:ext uri="{FF2B5EF4-FFF2-40B4-BE49-F238E27FC236}">
              <a16:creationId xmlns:a16="http://schemas.microsoft.com/office/drawing/2014/main" xmlns="" id="{00000000-0008-0000-1300-000005000000}"/>
            </a:ext>
          </a:extLst>
        </xdr:cNvPr>
        <xdr:cNvSpPr txBox="1"/>
      </xdr:nvSpPr>
      <xdr:spPr>
        <a:xfrm>
          <a:off x="3687002" y="4126532"/>
          <a:ext cx="2984914" cy="2317337"/>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FF0000"/>
              </a:solidFill>
              <a:latin typeface="BIZ UDPゴシック" panose="020B0400000000000000" pitchFamily="50" charset="-128"/>
              <a:ea typeface="BIZ UDPゴシック" panose="020B0400000000000000" pitchFamily="50" charset="-128"/>
            </a:rPr>
            <a:t>- </a:t>
          </a:r>
          <a:r>
            <a:rPr kumimoji="1" lang="ja-JP" altLang="en-US" sz="7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7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650-0045</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docs@oceanlinks.co.jp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船会社 コード：</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OCL1</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（オーシーエルイチ）</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通知先コード：</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4AOCL(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ヨンエーオーシーエル） </a:t>
          </a:r>
        </a:p>
        <a:p>
          <a:pPr marL="0" indent="0">
            <a:lnSpc>
              <a:spcPct val="150000"/>
            </a:lnSpc>
            <a:buFontTx/>
            <a:buNone/>
          </a:pP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editAs="oneCell">
    <xdr:from>
      <xdr:col>0</xdr:col>
      <xdr:colOff>10297</xdr:colOff>
      <xdr:row>0</xdr:row>
      <xdr:rowOff>0</xdr:rowOff>
    </xdr:from>
    <xdr:to>
      <xdr:col>15</xdr:col>
      <xdr:colOff>190298</xdr:colOff>
      <xdr:row>1</xdr:row>
      <xdr:rowOff>21348</xdr:rowOff>
    </xdr:to>
    <xdr:pic>
      <xdr:nvPicPr>
        <xdr:cNvPr id="6" name="図 5">
          <a:extLst>
            <a:ext uri="{FF2B5EF4-FFF2-40B4-BE49-F238E27FC236}">
              <a16:creationId xmlns:a16="http://schemas.microsoft.com/office/drawing/2014/main" xmlns="" id="{00000000-0008-0000-13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4406"/>
        <a:stretch/>
      </xdr:blipFill>
      <xdr:spPr>
        <a:xfrm>
          <a:off x="7122" y="0"/>
          <a:ext cx="10222526" cy="859548"/>
        </a:xfrm>
        <a:prstGeom prst="rect">
          <a:avLst/>
        </a:prstGeom>
      </xdr:spPr>
    </xdr:pic>
    <xdr:clientData/>
  </xdr:twoCellAnchor>
  <xdr:twoCellAnchor>
    <xdr:from>
      <xdr:col>10</xdr:col>
      <xdr:colOff>57425</xdr:colOff>
      <xdr:row>14</xdr:row>
      <xdr:rowOff>114299</xdr:rowOff>
    </xdr:from>
    <xdr:to>
      <xdr:col>16</xdr:col>
      <xdr:colOff>425585</xdr:colOff>
      <xdr:row>22</xdr:row>
      <xdr:rowOff>66674</xdr:rowOff>
    </xdr:to>
    <xdr:grpSp>
      <xdr:nvGrpSpPr>
        <xdr:cNvPr id="21" name="グループ化 20">
          <a:extLst>
            <a:ext uri="{FF2B5EF4-FFF2-40B4-BE49-F238E27FC236}">
              <a16:creationId xmlns:a16="http://schemas.microsoft.com/office/drawing/2014/main" xmlns="" id="{00000000-0008-0000-1300-000015000000}"/>
            </a:ext>
          </a:extLst>
        </xdr:cNvPr>
        <xdr:cNvGrpSpPr/>
      </xdr:nvGrpSpPr>
      <xdr:grpSpPr>
        <a:xfrm>
          <a:off x="7239275" y="3949699"/>
          <a:ext cx="3841610" cy="1743075"/>
          <a:chOff x="7258325" y="4298046"/>
          <a:chExt cx="3841610" cy="1737628"/>
        </a:xfrm>
      </xdr:grpSpPr>
      <xdr:sp macro="" textlink="">
        <xdr:nvSpPr>
          <xdr:cNvPr id="8" name="正方形/長方形 7">
            <a:extLst>
              <a:ext uri="{FF2B5EF4-FFF2-40B4-BE49-F238E27FC236}">
                <a16:creationId xmlns:a16="http://schemas.microsoft.com/office/drawing/2014/main" xmlns="" id="{00000000-0008-0000-1300-000008000000}"/>
              </a:ext>
            </a:extLst>
          </xdr:cNvPr>
          <xdr:cNvSpPr/>
        </xdr:nvSpPr>
        <xdr:spPr>
          <a:xfrm>
            <a:off x="7258325" y="4298046"/>
            <a:ext cx="3105978" cy="1737628"/>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a:extLst>
              <a:ext uri="{FF2B5EF4-FFF2-40B4-BE49-F238E27FC236}">
                <a16:creationId xmlns:a16="http://schemas.microsoft.com/office/drawing/2014/main" xmlns="" id="{00000000-0008-0000-1300-000009000000}"/>
              </a:ext>
            </a:extLst>
          </xdr:cNvPr>
          <xdr:cNvSpPr txBox="1"/>
        </xdr:nvSpPr>
        <xdr:spPr>
          <a:xfrm>
            <a:off x="7980153" y="4606925"/>
            <a:ext cx="3119782" cy="117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pic>
        <xdr:nvPicPr>
          <xdr:cNvPr id="10" name="図 9">
            <a:extLst>
              <a:ext uri="{FF2B5EF4-FFF2-40B4-BE49-F238E27FC236}">
                <a16:creationId xmlns:a16="http://schemas.microsoft.com/office/drawing/2014/main" xmlns="" id="{00000000-0008-0000-13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93885" y="4740275"/>
            <a:ext cx="540764" cy="505791"/>
          </a:xfrm>
          <a:prstGeom prst="rect">
            <a:avLst/>
          </a:prstGeom>
        </xdr:spPr>
      </xdr:pic>
      <xdr:sp macro="" textlink="">
        <xdr:nvSpPr>
          <xdr:cNvPr id="11" name="テキスト ボックス 10">
            <a:extLst>
              <a:ext uri="{FF2B5EF4-FFF2-40B4-BE49-F238E27FC236}">
                <a16:creationId xmlns:a16="http://schemas.microsoft.com/office/drawing/2014/main" xmlns="" id="{00000000-0008-0000-1300-00000B000000}"/>
              </a:ext>
            </a:extLst>
          </xdr:cNvPr>
          <xdr:cNvSpPr txBox="1"/>
        </xdr:nvSpPr>
        <xdr:spPr>
          <a:xfrm>
            <a:off x="8190656" y="4463663"/>
            <a:ext cx="109061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xdr:txBody>
      </xdr:sp>
    </xdr:grpSp>
    <xdr:clientData/>
  </xdr:twoCellAnchor>
  <xdr:twoCellAnchor>
    <xdr:from>
      <xdr:col>9</xdr:col>
      <xdr:colOff>801414</xdr:colOff>
      <xdr:row>4</xdr:row>
      <xdr:rowOff>236854</xdr:rowOff>
    </xdr:from>
    <xdr:to>
      <xdr:col>15</xdr:col>
      <xdr:colOff>347870</xdr:colOff>
      <xdr:row>13</xdr:row>
      <xdr:rowOff>200025</xdr:rowOff>
    </xdr:to>
    <xdr:sp macro="" textlink="">
      <xdr:nvSpPr>
        <xdr:cNvPr id="12" name="テキスト ボックス 11">
          <a:extLst>
            <a:ext uri="{FF2B5EF4-FFF2-40B4-BE49-F238E27FC236}">
              <a16:creationId xmlns:a16="http://schemas.microsoft.com/office/drawing/2014/main" xmlns="" id="{00000000-0008-0000-1300-00000C000000}"/>
            </a:ext>
          </a:extLst>
        </xdr:cNvPr>
        <xdr:cNvSpPr txBox="1"/>
      </xdr:nvSpPr>
      <xdr:spPr>
        <a:xfrm>
          <a:off x="7821339" y="1760854"/>
          <a:ext cx="3537431" cy="2039621"/>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indent="-171450">
            <a:buFont typeface="Wingdings" panose="05000000000000000000" pitchFamily="2" charset="2"/>
            <a:buChar char="l"/>
          </a:pPr>
          <a:endParaRPr lang="en-US" altLang="ja-JP" sz="1100" b="0" i="0" u="none" strike="noStrike" baseline="0">
            <a:solidFill>
              <a:schemeClr val="dk1"/>
            </a:solidFill>
            <a:latin typeface="+mn-lt"/>
            <a:ea typeface="+mn-ea"/>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OSAKA</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受けの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BOOKING 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は</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日前日の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16:00</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までとなります</a:t>
          </a:r>
          <a:r>
            <a:rPr lang="ja-JP" altLang="en-US" sz="700" b="0" i="0" u="none" strike="noStrike" baseline="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a:t>
          </a:r>
          <a:endPar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24</a:t>
          </a:r>
          <a:r>
            <a:rPr kumimoji="0"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時間ルールに伴い、全ての商品名</a:t>
          </a: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/HS CODE</a:t>
          </a:r>
          <a:r>
            <a:rPr kumimoji="0"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の記載が必要となります。</a:t>
          </a:r>
          <a:endParaRPr kumimoji="0" lang="en-US" altLang="ja-JP" sz="700" b="0" i="0" u="none" strike="noStrike" kern="0" cap="none" spc="0" normalizeH="0" baseline="0" noProof="0">
            <a:ln>
              <a:noFill/>
            </a:ln>
            <a:solidFill>
              <a:schemeClr val="dk1"/>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0" lang="ja-JP" altLang="en-US" sz="800" b="0" i="0" u="none" strike="noStrike" kern="0" cap="none" spc="0" normalizeH="0" baseline="0" noProof="0">
              <a:ln>
                <a:noFill/>
              </a:ln>
              <a:solidFill>
                <a:schemeClr val="accent3">
                  <a:lumMod val="50000"/>
                </a:schemeClr>
              </a:solidFill>
              <a:effectLst/>
              <a:uLnTx/>
              <a:uFillTx/>
              <a:latin typeface="BIZ UDPゴシック" panose="020B0400000000000000" pitchFamily="50" charset="-128"/>
              <a:ea typeface="BIZ UDPゴシック" panose="020B0400000000000000" pitchFamily="50" charset="-128"/>
              <a:cs typeface="+mn-cs"/>
            </a:rPr>
            <a:t>●本船変更になりました。</a:t>
          </a:r>
          <a:endParaRPr kumimoji="0" lang="en-US" altLang="ja-JP" sz="800" b="0" i="0" u="none" strike="noStrike" kern="0" cap="none" spc="0" normalizeH="0" baseline="0" noProof="0">
            <a:ln>
              <a:noFill/>
            </a:ln>
            <a:solidFill>
              <a:schemeClr val="accent3">
                <a:lumMod val="50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0" lang="en-US" altLang="ja-JP" sz="800" b="0" i="0" u="none" strike="noStrike" kern="0" cap="none" spc="0" normalizeH="0" baseline="0" noProof="0">
              <a:ln>
                <a:noFill/>
              </a:ln>
              <a:solidFill>
                <a:schemeClr val="tx1"/>
              </a:solidFill>
              <a:effectLst/>
              <a:uLnTx/>
              <a:uFillTx/>
              <a:latin typeface="BIZ UDPゴシック" panose="020B0400000000000000" pitchFamily="50" charset="-128"/>
              <a:ea typeface="BIZ UDPゴシック" panose="020B0400000000000000" pitchFamily="50" charset="-128"/>
              <a:cs typeface="+mn-cs"/>
            </a:rPr>
            <a:t>※GW</a:t>
          </a:r>
          <a:r>
            <a:rPr kumimoji="0" lang="ja-JP" altLang="en-US" sz="800" b="0" i="0" u="none" strike="noStrike" kern="0" cap="none" spc="0" normalizeH="0" baseline="0" noProof="0">
              <a:ln>
                <a:noFill/>
              </a:ln>
              <a:solidFill>
                <a:schemeClr val="tx1"/>
              </a:solidFill>
              <a:effectLst/>
              <a:uLnTx/>
              <a:uFillTx/>
              <a:latin typeface="BIZ UDPゴシック" panose="020B0400000000000000" pitchFamily="50" charset="-128"/>
              <a:ea typeface="BIZ UDPゴシック" panose="020B0400000000000000" pitchFamily="50" charset="-128"/>
              <a:cs typeface="+mn-cs"/>
            </a:rPr>
            <a:t>前後のスケジュールは、急遽変更となる場合がございますのでご注意ください。</a:t>
          </a:r>
        </a:p>
      </xdr:txBody>
    </xdr:sp>
    <xdr:clientData/>
  </xdr:twoCellAnchor>
  <xdr:twoCellAnchor>
    <xdr:from>
      <xdr:col>9</xdr:col>
      <xdr:colOff>800101</xdr:colOff>
      <xdr:row>4</xdr:row>
      <xdr:rowOff>82</xdr:rowOff>
    </xdr:from>
    <xdr:to>
      <xdr:col>15</xdr:col>
      <xdr:colOff>345282</xdr:colOff>
      <xdr:row>4</xdr:row>
      <xdr:rowOff>240029</xdr:rowOff>
    </xdr:to>
    <xdr:sp macro="" textlink="">
      <xdr:nvSpPr>
        <xdr:cNvPr id="13" name="テキスト ボックス 12">
          <a:extLst>
            <a:ext uri="{FF2B5EF4-FFF2-40B4-BE49-F238E27FC236}">
              <a16:creationId xmlns:a16="http://schemas.microsoft.com/office/drawing/2014/main" xmlns="" id="{00000000-0008-0000-1300-00000D000000}"/>
            </a:ext>
          </a:extLst>
        </xdr:cNvPr>
        <xdr:cNvSpPr txBox="1"/>
      </xdr:nvSpPr>
      <xdr:spPr>
        <a:xfrm>
          <a:off x="7015164" y="1524082"/>
          <a:ext cx="3533774" cy="239947"/>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clientData/>
  </xdr:twoCellAnchor>
  <xdr:oneCellAnchor>
    <xdr:from>
      <xdr:col>6</xdr:col>
      <xdr:colOff>511175</xdr:colOff>
      <xdr:row>2</xdr:row>
      <xdr:rowOff>63499</xdr:rowOff>
    </xdr:from>
    <xdr:ext cx="5632450" cy="239712"/>
    <xdr:sp macro="" textlink="">
      <xdr:nvSpPr>
        <xdr:cNvPr id="14" name="テキスト ボックス 13">
          <a:extLst>
            <a:ext uri="{FF2B5EF4-FFF2-40B4-BE49-F238E27FC236}">
              <a16:creationId xmlns:a16="http://schemas.microsoft.com/office/drawing/2014/main" xmlns="" id="{00000000-0008-0000-1300-00000E000000}"/>
            </a:ext>
          </a:extLst>
        </xdr:cNvPr>
        <xdr:cNvSpPr txBox="1"/>
      </xdr:nvSpPr>
      <xdr:spPr>
        <a:xfrm>
          <a:off x="3978275" y="1133474"/>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oneCellAnchor>
    <xdr:from>
      <xdr:col>10</xdr:col>
      <xdr:colOff>134178</xdr:colOff>
      <xdr:row>22</xdr:row>
      <xdr:rowOff>161649</xdr:rowOff>
    </xdr:from>
    <xdr:ext cx="2803525" cy="695707"/>
    <xdr:sp macro="" textlink="">
      <xdr:nvSpPr>
        <xdr:cNvPr id="15" name="テキスト ボックス 14">
          <a:extLst>
            <a:ext uri="{FF2B5EF4-FFF2-40B4-BE49-F238E27FC236}">
              <a16:creationId xmlns:a16="http://schemas.microsoft.com/office/drawing/2014/main" xmlns="" id="{00000000-0008-0000-1300-00000F000000}"/>
            </a:ext>
          </a:extLst>
        </xdr:cNvPr>
        <xdr:cNvSpPr txBox="1"/>
      </xdr:nvSpPr>
      <xdr:spPr>
        <a:xfrm>
          <a:off x="7340048" y="5851801"/>
          <a:ext cx="2803525" cy="695707"/>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latin typeface="BIZ UDPゴシック" panose="020B0400000000000000" pitchFamily="50" charset="-128"/>
              <a:ea typeface="BIZ UDPゴシック" panose="020B0400000000000000" pitchFamily="50" charset="-128"/>
            </a:rPr>
            <a:t>1 BOOKING</a:t>
          </a:r>
          <a:r>
            <a:rPr kumimoji="1" lang="ja-JP" altLang="en-US" sz="900">
              <a:latin typeface="BIZ UDPゴシック" panose="020B0400000000000000" pitchFamily="50" charset="-128"/>
              <a:ea typeface="BIZ UDPゴシック" panose="020B0400000000000000" pitchFamily="50" charset="-128"/>
            </a:rPr>
            <a:t>につき </a:t>
          </a:r>
          <a:endParaRPr kumimoji="1" lang="en-US" altLang="ja-JP" sz="900">
            <a:latin typeface="BIZ UDPゴシック" panose="020B0400000000000000" pitchFamily="50" charset="-128"/>
            <a:ea typeface="BIZ UDPゴシック" panose="020B0400000000000000" pitchFamily="50" charset="-128"/>
          </a:endParaRPr>
        </a:p>
        <a:p>
          <a:pPr algn="ctr"/>
          <a:r>
            <a:rPr kumimoji="1" lang="en-US" altLang="ja-JP" sz="900">
              <a:latin typeface="BIZ UDPゴシック" panose="020B0400000000000000" pitchFamily="50" charset="-128"/>
              <a:ea typeface="BIZ UDPゴシック" panose="020B0400000000000000" pitchFamily="50" charset="-128"/>
            </a:rPr>
            <a:t>1 DOC</a:t>
          </a:r>
          <a:r>
            <a:rPr kumimoji="1" lang="ja-JP" altLang="en-US" sz="9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oneCellAnchor>
    <xdr:from>
      <xdr:col>18</xdr:col>
      <xdr:colOff>409575</xdr:colOff>
      <xdr:row>16</xdr:row>
      <xdr:rowOff>133350</xdr:rowOff>
    </xdr:from>
    <xdr:ext cx="184731" cy="255904"/>
    <xdr:sp macro="" textlink="">
      <xdr:nvSpPr>
        <xdr:cNvPr id="18" name="テキスト ボックス 17">
          <a:extLst>
            <a:ext uri="{FF2B5EF4-FFF2-40B4-BE49-F238E27FC236}">
              <a16:creationId xmlns:a16="http://schemas.microsoft.com/office/drawing/2014/main" xmlns="" id="{00000000-0008-0000-1300-000012000000}"/>
            </a:ext>
          </a:extLst>
        </xdr:cNvPr>
        <xdr:cNvSpPr txBox="1"/>
      </xdr:nvSpPr>
      <xdr:spPr>
        <a:xfrm>
          <a:off x="11531600" y="4657725"/>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485775</xdr:colOff>
      <xdr:row>9</xdr:row>
      <xdr:rowOff>149225</xdr:rowOff>
    </xdr:from>
    <xdr:ext cx="2767361" cy="561975"/>
    <xdr:sp macro="" textlink="">
      <xdr:nvSpPr>
        <xdr:cNvPr id="22" name="テキスト ボックス 21">
          <a:extLst>
            <a:ext uri="{FF2B5EF4-FFF2-40B4-BE49-F238E27FC236}">
              <a16:creationId xmlns:a16="http://schemas.microsoft.com/office/drawing/2014/main" xmlns="" id="{00000000-0008-0000-1300-000016000000}"/>
            </a:ext>
          </a:extLst>
        </xdr:cNvPr>
        <xdr:cNvSpPr txBox="1"/>
      </xdr:nvSpPr>
      <xdr:spPr>
        <a:xfrm>
          <a:off x="12058650" y="3063875"/>
          <a:ext cx="2767361" cy="5619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ja-JP" altLang="en-US" sz="1100"/>
        </a:p>
      </xdr:txBody>
    </xdr:sp>
    <xdr:clientData/>
  </xdr:oneCellAnchor>
  <xdr:twoCellAnchor>
    <xdr:from>
      <xdr:col>6</xdr:col>
      <xdr:colOff>656272</xdr:colOff>
      <xdr:row>19</xdr:row>
      <xdr:rowOff>89728</xdr:rowOff>
    </xdr:from>
    <xdr:to>
      <xdr:col>9</xdr:col>
      <xdr:colOff>152400</xdr:colOff>
      <xdr:row>23</xdr:row>
      <xdr:rowOff>29955</xdr:rowOff>
    </xdr:to>
    <xdr:sp macro="" textlink="">
      <xdr:nvSpPr>
        <xdr:cNvPr id="16" name="テキスト ボックス 15">
          <a:extLst>
            <a:ext uri="{FF2B5EF4-FFF2-40B4-BE49-F238E27FC236}">
              <a16:creationId xmlns:a16="http://schemas.microsoft.com/office/drawing/2014/main" xmlns="" id="{00000000-0008-0000-1300-000010000000}"/>
            </a:ext>
          </a:extLst>
        </xdr:cNvPr>
        <xdr:cNvSpPr txBox="1"/>
      </xdr:nvSpPr>
      <xdr:spPr>
        <a:xfrm>
          <a:off x="4123372" y="5261803"/>
          <a:ext cx="1724978" cy="8546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en-US" altLang="ja-JP" sz="1100">
            <a:latin typeface="BIZ UDPゴシック" panose="020B0400000000000000" pitchFamily="50" charset="-128"/>
            <a:ea typeface="BIZ UDPゴシック" panose="020B0400000000000000" pitchFamily="50" charset="-128"/>
          </a:endParaRPr>
        </a:p>
      </xdr:txBody>
    </xdr:sp>
    <xdr:clientData/>
  </xdr:twoCellAnchor>
  <xdr:twoCellAnchor>
    <xdr:from>
      <xdr:col>0</xdr:col>
      <xdr:colOff>344557</xdr:colOff>
      <xdr:row>15</xdr:row>
      <xdr:rowOff>19740</xdr:rowOff>
    </xdr:from>
    <xdr:to>
      <xdr:col>4</xdr:col>
      <xdr:colOff>716032</xdr:colOff>
      <xdr:row>25</xdr:row>
      <xdr:rowOff>57979</xdr:rowOff>
    </xdr:to>
    <xdr:sp macro="" textlink="">
      <xdr:nvSpPr>
        <xdr:cNvPr id="7" name="テキスト ボックス 6">
          <a:extLst>
            <a:ext uri="{FF2B5EF4-FFF2-40B4-BE49-F238E27FC236}">
              <a16:creationId xmlns:a16="http://schemas.microsoft.com/office/drawing/2014/main" xmlns="" id="{00000000-0008-0000-1300-000007000000}"/>
            </a:ext>
          </a:extLst>
        </xdr:cNvPr>
        <xdr:cNvSpPr txBox="1"/>
      </xdr:nvSpPr>
      <xdr:spPr>
        <a:xfrm>
          <a:off x="344557" y="4127914"/>
          <a:ext cx="3104736" cy="2315956"/>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0070C0"/>
              </a:solidFill>
              <a:latin typeface="BIZ UDPゴシック" panose="020B0400000000000000" pitchFamily="50" charset="-128"/>
              <a:ea typeface="BIZ UDPゴシック" panose="020B0400000000000000" pitchFamily="50" charset="-128"/>
            </a:rPr>
            <a:t>- </a:t>
          </a:r>
          <a:r>
            <a:rPr kumimoji="1" lang="ja-JP" altLang="en-US" sz="7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7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b="0">
              <a:solidFill>
                <a:schemeClr val="tx1"/>
              </a:solidFill>
              <a:latin typeface="BIZ UDPゴシック" panose="020B0400000000000000" pitchFamily="50" charset="-128"/>
              <a:ea typeface="BIZ UDPゴシック" panose="020B0400000000000000" pitchFamily="50" charset="-128"/>
            </a:rPr>
            <a:t>松菱運輸株式会社</a:t>
          </a:r>
          <a:r>
            <a:rPr kumimoji="1" lang="en-US" altLang="ja-JP" sz="700" b="0">
              <a:solidFill>
                <a:schemeClr val="tx1"/>
              </a:solidFill>
              <a:latin typeface="BIZ UDPゴシック" panose="020B0400000000000000" pitchFamily="50" charset="-128"/>
              <a:ea typeface="BIZ UDPゴシック" panose="020B0400000000000000" pitchFamily="50" charset="-128"/>
            </a:rPr>
            <a:t>(</a:t>
          </a:r>
          <a:r>
            <a:rPr kumimoji="1" lang="ja-JP" altLang="en-US" sz="700" b="0">
              <a:solidFill>
                <a:schemeClr val="tx1"/>
              </a:solidFill>
              <a:latin typeface="BIZ UDPゴシック" panose="020B0400000000000000" pitchFamily="50" charset="-128"/>
              <a:ea typeface="BIZ UDPゴシック" panose="020B0400000000000000" pitchFamily="50" charset="-128"/>
            </a:rPr>
            <a:t>南港営業所 </a:t>
          </a:r>
          <a:r>
            <a:rPr kumimoji="1" lang="en-US" altLang="ja-JP" sz="700" b="0">
              <a:solidFill>
                <a:schemeClr val="tx1"/>
              </a:solidFill>
              <a:latin typeface="BIZ UDPゴシック" panose="020B0400000000000000" pitchFamily="50" charset="-128"/>
              <a:ea typeface="BIZ UDPゴシック" panose="020B0400000000000000" pitchFamily="50" charset="-128"/>
            </a:rPr>
            <a:t>Q-2)</a:t>
          </a: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a:t>
          </a:r>
          <a:r>
            <a:rPr kumimoji="1" lang="en-US" altLang="ja-JP" sz="700">
              <a:solidFill>
                <a:schemeClr val="tx1"/>
              </a:solidFill>
              <a:latin typeface="BIZ UDPゴシック" panose="020B0400000000000000" pitchFamily="50" charset="-128"/>
              <a:ea typeface="BIZ UDPゴシック" panose="020B0400000000000000" pitchFamily="50" charset="-128"/>
            </a:rPr>
            <a:t>559-0033</a:t>
          </a: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大阪市住之江区南港中</a:t>
          </a:r>
          <a:r>
            <a:rPr kumimoji="1" lang="en-US" altLang="ja-JP" sz="700">
              <a:solidFill>
                <a:schemeClr val="tx1"/>
              </a:solidFill>
              <a:latin typeface="BIZ UDPゴシック" panose="020B0400000000000000" pitchFamily="50" charset="-128"/>
              <a:ea typeface="BIZ UDPゴシック" panose="020B0400000000000000" pitchFamily="50" charset="-128"/>
            </a:rPr>
            <a:t>6-7</a:t>
          </a: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気付オーシャンリンクス</a:t>
          </a:r>
          <a:r>
            <a:rPr kumimoji="1" lang="en-US" altLang="ja-JP" sz="700">
              <a:solidFill>
                <a:schemeClr val="tx1"/>
              </a:solidFill>
              <a:latin typeface="BIZ UDPゴシック" panose="020B0400000000000000" pitchFamily="50" charset="-128"/>
              <a:ea typeface="BIZ UDPゴシック" panose="020B0400000000000000" pitchFamily="50" charset="-128"/>
            </a:rPr>
            <a:t>                                            </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TEL</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06-</a:t>
          </a:r>
          <a:r>
            <a:rPr kumimoji="1" lang="ja-JP" altLang="en-US" sz="700">
              <a:solidFill>
                <a:schemeClr val="tx1"/>
              </a:solidFill>
              <a:latin typeface="BIZ UDPゴシック" panose="020B0400000000000000" pitchFamily="50" charset="-128"/>
              <a:ea typeface="BIZ UDPゴシック" panose="020B0400000000000000" pitchFamily="50" charset="-128"/>
            </a:rPr>
            <a:t>６６１２－８１１６ </a:t>
          </a:r>
          <a:r>
            <a:rPr kumimoji="1" lang="en-US" altLang="ja-JP" sz="700">
              <a:solidFill>
                <a:schemeClr val="tx1"/>
              </a:solidFill>
              <a:latin typeface="BIZ UDPゴシック" panose="020B0400000000000000" pitchFamily="50" charset="-128"/>
              <a:ea typeface="BIZ UDPゴシック" panose="020B0400000000000000" pitchFamily="50" charset="-128"/>
            </a:rPr>
            <a:t>/ FAX 06-6612-8450</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NACCS NO</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4IDD3 </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DOCK</a:t>
          </a:r>
          <a:r>
            <a:rPr kumimoji="1" lang="ja-JP" altLang="en-US" sz="700">
              <a:solidFill>
                <a:schemeClr val="tx1"/>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chemeClr val="dk1"/>
              </a:solidFill>
              <a:effectLst/>
              <a:latin typeface="BIZ UDPゴシック" panose="020B0400000000000000" pitchFamily="50" charset="-128"/>
              <a:ea typeface="BIZ UDPゴシック" panose="020B0400000000000000" pitchFamily="50" charset="-128"/>
              <a:cs typeface="+mn-cs"/>
            </a:rPr>
            <a:t>FAX : 06-6612-8450(</a:t>
          </a:r>
          <a:r>
            <a:rPr kumimoji="1" lang="ja-JP" altLang="en-US" sz="700">
              <a:solidFill>
                <a:schemeClr val="dk1"/>
              </a:solidFill>
              <a:effectLst/>
              <a:latin typeface="BIZ UDPゴシック" panose="020B0400000000000000" pitchFamily="50" charset="-128"/>
              <a:ea typeface="BIZ UDPゴシック" panose="020B0400000000000000" pitchFamily="50" charset="-128"/>
              <a:cs typeface="+mn-cs"/>
            </a:rPr>
            <a:t>松菱運輸</a:t>
          </a:r>
          <a:r>
            <a:rPr kumimoji="1" lang="en-US" altLang="ja-JP" sz="700">
              <a:solidFill>
                <a:schemeClr val="dk1"/>
              </a:solidFill>
              <a:effectLst/>
              <a:latin typeface="BIZ UDPゴシック" panose="020B0400000000000000" pitchFamily="50" charset="-128"/>
              <a:ea typeface="BIZ UDPゴシック" panose="020B0400000000000000" pitchFamily="50" charset="-128"/>
              <a:cs typeface="+mn-cs"/>
            </a:rPr>
            <a:t>)</a:t>
          </a:r>
          <a:endParaRPr kumimoji="1" lang="en-US" altLang="ja-JP" sz="700">
            <a:solidFill>
              <a:schemeClr val="tx1"/>
            </a:solidFill>
            <a:latin typeface="BIZ UDPゴシック" panose="020B0400000000000000" pitchFamily="50" charset="-128"/>
            <a:ea typeface="BIZ UDPゴシック" panose="020B0400000000000000" pitchFamily="50" charset="-128"/>
          </a:endParaRPr>
        </a:p>
        <a:p>
          <a:r>
            <a:rPr kumimoji="1" lang="en-US" altLang="ja-JP" sz="700">
              <a:solidFill>
                <a:schemeClr val="tx1"/>
              </a:solidFill>
              <a:latin typeface="BIZ UDPゴシック" panose="020B0400000000000000" pitchFamily="50" charset="-128"/>
              <a:ea typeface="BIZ UDPゴシック" panose="020B0400000000000000" pitchFamily="50" charset="-128"/>
            </a:rPr>
            <a:t>                  </a:t>
          </a:r>
          <a:r>
            <a:rPr kumimoji="1" lang="ja-JP" altLang="en-US" sz="700" baseline="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②B/L</a:t>
          </a:r>
          <a:r>
            <a:rPr kumimoji="1" lang="ja-JP" altLang="en-US" sz="700">
              <a:solidFill>
                <a:schemeClr val="tx1"/>
              </a:solidFill>
              <a:latin typeface="BIZ UDPゴシック" panose="020B0400000000000000" pitchFamily="50" charset="-128"/>
              <a:ea typeface="BIZ UDPゴシック" panose="020B0400000000000000" pitchFamily="50" charset="-128"/>
            </a:rPr>
            <a:t>作成部署送付</a:t>
          </a:r>
          <a:r>
            <a:rPr kumimoji="1" lang="ja-JP" altLang="en-US" sz="700" baseline="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docs@oceanlinks.co.jp</a:t>
          </a:r>
          <a:endParaRPr lang="ja-JP" altLang="ja-JP" sz="800">
            <a:effectLst/>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ACL </a:t>
          </a:r>
          <a:r>
            <a:rPr kumimoji="0"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船会社 コード：</a:t>
          </a: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OCL1</a:t>
          </a:r>
          <a:r>
            <a:rPr kumimoji="0"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（オーシーエルイチ）</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ACL </a:t>
          </a:r>
          <a:r>
            <a:rPr kumimoji="0"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通知先コード：</a:t>
          </a: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4AOCL(</a:t>
          </a:r>
          <a:r>
            <a:rPr kumimoji="0"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ヨンエーオーシーエル） </a:t>
          </a:r>
        </a:p>
        <a:p>
          <a:pPr marL="0" indent="0">
            <a:lnSpc>
              <a:spcPct val="150000"/>
            </a:lnSpc>
            <a:buFontTx/>
            <a:buNone/>
          </a:pPr>
          <a:endParaRPr kumimoji="1" lang="ja-JP" altLang="en-US" sz="7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editAs="oneCell">
    <xdr:from>
      <xdr:col>0</xdr:col>
      <xdr:colOff>19050</xdr:colOff>
      <xdr:row>26</xdr:row>
      <xdr:rowOff>53976</xdr:rowOff>
    </xdr:from>
    <xdr:to>
      <xdr:col>15</xdr:col>
      <xdr:colOff>577850</xdr:colOff>
      <xdr:row>30</xdr:row>
      <xdr:rowOff>133041</xdr:rowOff>
    </xdr:to>
    <xdr:pic>
      <xdr:nvPicPr>
        <xdr:cNvPr id="24" name="図 23">
          <a:extLst>
            <a:ext uri="{FF2B5EF4-FFF2-40B4-BE49-F238E27FC236}">
              <a16:creationId xmlns:a16="http://schemas.microsoft.com/office/drawing/2014/main" xmlns="" id="{00000000-0008-0000-1300-000018000000}"/>
            </a:ext>
          </a:extLst>
        </xdr:cNvPr>
        <xdr:cNvPicPr>
          <a:picLocks noChangeAspect="1"/>
        </xdr:cNvPicPr>
      </xdr:nvPicPr>
      <xdr:blipFill rotWithShape="1">
        <a:blip xmlns:r="http://schemas.openxmlformats.org/officeDocument/2006/relationships" r:embed="rId3"/>
        <a:srcRect r="2845"/>
        <a:stretch/>
      </xdr:blipFill>
      <xdr:spPr>
        <a:xfrm>
          <a:off x="19050" y="6921501"/>
          <a:ext cx="10598150" cy="726766"/>
        </a:xfrm>
        <a:prstGeom prst="rect">
          <a:avLst/>
        </a:prstGeom>
      </xdr:spPr>
    </xdr:pic>
    <xdr:clientData/>
  </xdr:twoCellAnchor>
  <xdr:oneCellAnchor>
    <xdr:from>
      <xdr:col>17</xdr:col>
      <xdr:colOff>452782</xdr:colOff>
      <xdr:row>13</xdr:row>
      <xdr:rowOff>0</xdr:rowOff>
    </xdr:from>
    <xdr:ext cx="184731" cy="233397"/>
    <xdr:sp macro="" textlink="">
      <xdr:nvSpPr>
        <xdr:cNvPr id="17" name="テキスト ボックス 16">
          <a:extLst>
            <a:ext uri="{FF2B5EF4-FFF2-40B4-BE49-F238E27FC236}">
              <a16:creationId xmlns:a16="http://schemas.microsoft.com/office/drawing/2014/main" xmlns="" id="{00000000-0008-0000-1300-000011000000}"/>
            </a:ext>
          </a:extLst>
        </xdr:cNvPr>
        <xdr:cNvSpPr txBox="1"/>
      </xdr:nvSpPr>
      <xdr:spPr>
        <a:xfrm>
          <a:off x="10965207" y="27908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452782</xdr:colOff>
      <xdr:row>14</xdr:row>
      <xdr:rowOff>0</xdr:rowOff>
    </xdr:from>
    <xdr:ext cx="184731" cy="233397"/>
    <xdr:sp macro="" textlink="">
      <xdr:nvSpPr>
        <xdr:cNvPr id="19" name="テキスト ボックス 18">
          <a:extLst>
            <a:ext uri="{FF2B5EF4-FFF2-40B4-BE49-F238E27FC236}">
              <a16:creationId xmlns:a16="http://schemas.microsoft.com/office/drawing/2014/main" xmlns="" id="{00000000-0008-0000-1300-000013000000}"/>
            </a:ext>
          </a:extLst>
        </xdr:cNvPr>
        <xdr:cNvSpPr txBox="1"/>
      </xdr:nvSpPr>
      <xdr:spPr>
        <a:xfrm>
          <a:off x="10965207" y="2971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21</xdr:col>
      <xdr:colOff>19050</xdr:colOff>
      <xdr:row>17</xdr:row>
      <xdr:rowOff>114300</xdr:rowOff>
    </xdr:from>
    <xdr:ext cx="184731" cy="275717"/>
    <xdr:sp macro="" textlink="">
      <xdr:nvSpPr>
        <xdr:cNvPr id="9" name="テキスト ボックス 8">
          <a:extLst>
            <a:ext uri="{FF2B5EF4-FFF2-40B4-BE49-F238E27FC236}">
              <a16:creationId xmlns:a16="http://schemas.microsoft.com/office/drawing/2014/main" xmlns="" id="{00000000-0008-0000-1200-000009000000}"/>
            </a:ext>
          </a:extLst>
        </xdr:cNvPr>
        <xdr:cNvSpPr txBox="1"/>
      </xdr:nvSpPr>
      <xdr:spPr>
        <a:xfrm>
          <a:off x="3800475" y="4629150"/>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b="1" baseline="0">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21</xdr:col>
      <xdr:colOff>452782</xdr:colOff>
      <xdr:row>10</xdr:row>
      <xdr:rowOff>0</xdr:rowOff>
    </xdr:from>
    <xdr:ext cx="184731" cy="233397"/>
    <xdr:sp macro="" textlink="">
      <xdr:nvSpPr>
        <xdr:cNvPr id="17" name="テキスト ボックス 16">
          <a:extLst>
            <a:ext uri="{FF2B5EF4-FFF2-40B4-BE49-F238E27FC236}">
              <a16:creationId xmlns:a16="http://schemas.microsoft.com/office/drawing/2014/main" xmlns="" id="{00000000-0008-0000-1200-000011000000}"/>
            </a:ext>
          </a:extLst>
        </xdr:cNvPr>
        <xdr:cNvSpPr txBox="1"/>
      </xdr:nvSpPr>
      <xdr:spPr>
        <a:xfrm>
          <a:off x="14083057" y="3143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11</xdr:row>
      <xdr:rowOff>0</xdr:rowOff>
    </xdr:from>
    <xdr:ext cx="184731" cy="233397"/>
    <xdr:sp macro="" textlink="">
      <xdr:nvSpPr>
        <xdr:cNvPr id="18" name="テキスト ボックス 17">
          <a:extLst>
            <a:ext uri="{FF2B5EF4-FFF2-40B4-BE49-F238E27FC236}">
              <a16:creationId xmlns:a16="http://schemas.microsoft.com/office/drawing/2014/main" xmlns="" id="{00000000-0008-0000-1200-000012000000}"/>
            </a:ext>
          </a:extLst>
        </xdr:cNvPr>
        <xdr:cNvSpPr txBox="1"/>
      </xdr:nvSpPr>
      <xdr:spPr>
        <a:xfrm>
          <a:off x="14083057" y="3371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536197</xdr:colOff>
      <xdr:row>11</xdr:row>
      <xdr:rowOff>155864</xdr:rowOff>
    </xdr:from>
    <xdr:ext cx="184731" cy="233397"/>
    <xdr:sp macro="" textlink="">
      <xdr:nvSpPr>
        <xdr:cNvPr id="21" name="テキスト ボックス 20">
          <a:extLst>
            <a:ext uri="{FF2B5EF4-FFF2-40B4-BE49-F238E27FC236}">
              <a16:creationId xmlns:a16="http://schemas.microsoft.com/office/drawing/2014/main" xmlns="" id="{00000000-0008-0000-1200-000015000000}"/>
            </a:ext>
          </a:extLst>
        </xdr:cNvPr>
        <xdr:cNvSpPr txBox="1"/>
      </xdr:nvSpPr>
      <xdr:spPr>
        <a:xfrm>
          <a:off x="11575672" y="375631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7</xdr:row>
      <xdr:rowOff>0</xdr:rowOff>
    </xdr:from>
    <xdr:ext cx="184731" cy="233397"/>
    <xdr:sp macro="" textlink="">
      <xdr:nvSpPr>
        <xdr:cNvPr id="22" name="テキスト ボックス 21">
          <a:extLst>
            <a:ext uri="{FF2B5EF4-FFF2-40B4-BE49-F238E27FC236}">
              <a16:creationId xmlns:a16="http://schemas.microsoft.com/office/drawing/2014/main" xmlns="" id="{00000000-0008-0000-1200-000016000000}"/>
            </a:ext>
          </a:extLst>
        </xdr:cNvPr>
        <xdr:cNvSpPr txBox="1"/>
      </xdr:nvSpPr>
      <xdr:spPr>
        <a:xfrm>
          <a:off x="13711582" y="22193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14</xdr:col>
      <xdr:colOff>83573</xdr:colOff>
      <xdr:row>22</xdr:row>
      <xdr:rowOff>75046</xdr:rowOff>
    </xdr:from>
    <xdr:to>
      <xdr:col>26</xdr:col>
      <xdr:colOff>655665</xdr:colOff>
      <xdr:row>25</xdr:row>
      <xdr:rowOff>111109</xdr:rowOff>
    </xdr:to>
    <xdr:grpSp>
      <xdr:nvGrpSpPr>
        <xdr:cNvPr id="5" name="グループ化 4">
          <a:extLst>
            <a:ext uri="{FF2B5EF4-FFF2-40B4-BE49-F238E27FC236}">
              <a16:creationId xmlns:a16="http://schemas.microsoft.com/office/drawing/2014/main" xmlns="" id="{00000000-0008-0000-1200-000005000000}"/>
            </a:ext>
          </a:extLst>
        </xdr:cNvPr>
        <xdr:cNvGrpSpPr/>
      </xdr:nvGrpSpPr>
      <xdr:grpSpPr>
        <a:xfrm>
          <a:off x="5556721" y="6873411"/>
          <a:ext cx="5263361" cy="778185"/>
          <a:chOff x="3746579" y="10248900"/>
          <a:chExt cx="9216946" cy="1219200"/>
        </a:xfrm>
      </xdr:grpSpPr>
      <xdr:pic>
        <xdr:nvPicPr>
          <xdr:cNvPr id="6" name="図 5">
            <a:extLst>
              <a:ext uri="{FF2B5EF4-FFF2-40B4-BE49-F238E27FC236}">
                <a16:creationId xmlns:a16="http://schemas.microsoft.com/office/drawing/2014/main" xmlns="" id="{00000000-0008-0000-12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7" name="図 6">
            <a:extLst>
              <a:ext uri="{FF2B5EF4-FFF2-40B4-BE49-F238E27FC236}">
                <a16:creationId xmlns:a16="http://schemas.microsoft.com/office/drawing/2014/main" xmlns="" id="{00000000-0008-0000-12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1</xdr:col>
      <xdr:colOff>7843</xdr:colOff>
      <xdr:row>15</xdr:row>
      <xdr:rowOff>19050</xdr:rowOff>
    </xdr:from>
    <xdr:ext cx="4448175" cy="1323975"/>
    <xdr:sp macro="" textlink="">
      <xdr:nvSpPr>
        <xdr:cNvPr id="2" name="テキスト ボックス 1">
          <a:extLst>
            <a:ext uri="{FF2B5EF4-FFF2-40B4-BE49-F238E27FC236}">
              <a16:creationId xmlns:a16="http://schemas.microsoft.com/office/drawing/2014/main" xmlns="" id="{00000000-0008-0000-1200-000002000000}"/>
            </a:ext>
          </a:extLst>
        </xdr:cNvPr>
        <xdr:cNvSpPr txBox="1"/>
      </xdr:nvSpPr>
      <xdr:spPr>
        <a:xfrm>
          <a:off x="433667" y="4781550"/>
          <a:ext cx="4448175" cy="1323975"/>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ts val="1300"/>
            </a:lnSpc>
            <a:buFontTx/>
            <a:buNone/>
          </a:pPr>
          <a:r>
            <a:rPr kumimoji="1" lang="en-US" altLang="ja-JP" sz="1000" b="1">
              <a:solidFill>
                <a:srgbClr val="0070C0"/>
              </a:solidFill>
              <a:latin typeface="BIZ UDPゴシック" panose="020B0400000000000000" pitchFamily="50" charset="-128"/>
              <a:ea typeface="BIZ UDPゴシック" panose="020B0400000000000000" pitchFamily="50" charset="-128"/>
            </a:rPr>
            <a:t>- </a:t>
          </a:r>
          <a:r>
            <a:rPr kumimoji="1" lang="ja-JP" altLang="en-US" sz="1000" b="1">
              <a:solidFill>
                <a:srgbClr val="0070C0"/>
              </a:solidFill>
              <a:latin typeface="BIZ UDPゴシック" panose="020B0400000000000000" pitchFamily="50" charset="-128"/>
              <a:ea typeface="BIZ UDPゴシック" panose="020B0400000000000000" pitchFamily="50" charset="-128"/>
            </a:rPr>
            <a:t>東</a:t>
          </a:r>
          <a:r>
            <a:rPr kumimoji="1" lang="ja-JP" altLang="en-US" sz="10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1000" b="1">
              <a:solidFill>
                <a:srgbClr val="0070C0"/>
              </a:solidFill>
              <a:latin typeface="BIZ UDPゴシック" panose="020B0400000000000000" pitchFamily="50" charset="-128"/>
              <a:ea typeface="BIZ UDPゴシック" panose="020B0400000000000000" pitchFamily="50" charset="-128"/>
            </a:rPr>
            <a:t>京 貨 物 搬 入 先</a:t>
          </a:r>
          <a:r>
            <a:rPr kumimoji="1" lang="en-US" altLang="ja-JP" sz="1000" b="1">
              <a:solidFill>
                <a:srgbClr val="0070C0"/>
              </a:solidFill>
              <a:latin typeface="BIZ UDPゴシック" panose="020B0400000000000000" pitchFamily="50" charset="-128"/>
              <a:ea typeface="BIZ UDPゴシック" panose="020B0400000000000000" pitchFamily="50" charset="-128"/>
            </a:rPr>
            <a:t>-</a:t>
          </a: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東　海運株式会社　東京支店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東京都大田区東海４</a:t>
          </a:r>
          <a:r>
            <a:rPr kumimoji="1" lang="en-US" altLang="ja-JP" sz="1000">
              <a:solidFill>
                <a:schemeClr val="tx1"/>
              </a:solidFill>
              <a:latin typeface="BIZ UDPゴシック" panose="020B0400000000000000" pitchFamily="50" charset="-128"/>
              <a:ea typeface="BIZ UDPゴシック" panose="020B0400000000000000" pitchFamily="50" charset="-128"/>
            </a:rPr>
            <a:t>-</a:t>
          </a:r>
          <a:r>
            <a:rPr kumimoji="1" lang="ja-JP" altLang="en-US" sz="1000">
              <a:solidFill>
                <a:schemeClr val="tx1"/>
              </a:solidFill>
              <a:latin typeface="BIZ UDPゴシック" panose="020B0400000000000000" pitchFamily="50" charset="-128"/>
              <a:ea typeface="BIZ UDPゴシック" panose="020B0400000000000000" pitchFamily="50" charset="-128"/>
            </a:rPr>
            <a:t>８</a:t>
          </a:r>
          <a:r>
            <a:rPr kumimoji="1" lang="en-US" altLang="ja-JP" sz="1000">
              <a:solidFill>
                <a:schemeClr val="tx1"/>
              </a:solidFill>
              <a:latin typeface="BIZ UDPゴシック" panose="020B0400000000000000" pitchFamily="50" charset="-128"/>
              <a:ea typeface="BIZ UDPゴシック" panose="020B0400000000000000" pitchFamily="50" charset="-128"/>
            </a:rPr>
            <a:t>-</a:t>
          </a:r>
          <a:r>
            <a:rPr kumimoji="1" lang="ja-JP" altLang="en-US" sz="1000">
              <a:solidFill>
                <a:schemeClr val="tx1"/>
              </a:solidFill>
              <a:latin typeface="BIZ UDPゴシック" panose="020B0400000000000000" pitchFamily="50" charset="-128"/>
              <a:ea typeface="BIZ UDPゴシック" panose="020B0400000000000000" pitchFamily="50" charset="-128"/>
            </a:rPr>
            <a:t>１５</a:t>
          </a:r>
          <a:br>
            <a:rPr kumimoji="1" lang="ja-JP" altLang="en-US" sz="1000">
              <a:solidFill>
                <a:schemeClr val="tx1"/>
              </a:solidFill>
              <a:latin typeface="BIZ UDPゴシック" panose="020B0400000000000000" pitchFamily="50" charset="-128"/>
              <a:ea typeface="BIZ UDPゴシック" panose="020B0400000000000000" pitchFamily="50" charset="-128"/>
            </a:rPr>
          </a:br>
          <a:r>
            <a:rPr kumimoji="1" lang="en-US" altLang="ja-JP" sz="1000">
              <a:solidFill>
                <a:schemeClr val="tx1"/>
              </a:solidFill>
              <a:latin typeface="BIZ UDPゴシック" panose="020B0400000000000000" pitchFamily="50" charset="-128"/>
              <a:ea typeface="BIZ UDPゴシック" panose="020B0400000000000000" pitchFamily="50" charset="-128"/>
            </a:rPr>
            <a:t>TEL : 03-3790-5166</a:t>
          </a:r>
          <a:r>
            <a:rPr kumimoji="1" lang="ja-JP" altLang="en-US" sz="1000">
              <a:solidFill>
                <a:schemeClr val="tx1"/>
              </a:solidFill>
              <a:latin typeface="BIZ UDPゴシック" panose="020B0400000000000000" pitchFamily="50" charset="-128"/>
              <a:ea typeface="BIZ UDPゴシック" panose="020B0400000000000000" pitchFamily="50" charset="-128"/>
            </a:rPr>
            <a:t>　</a:t>
          </a:r>
          <a:r>
            <a:rPr kumimoji="1" lang="en-US" altLang="ja-JP" sz="1000">
              <a:solidFill>
                <a:schemeClr val="tx1"/>
              </a:solidFill>
              <a:latin typeface="BIZ UDPゴシック" panose="020B0400000000000000" pitchFamily="50" charset="-128"/>
              <a:ea typeface="BIZ UDPゴシック" panose="020B0400000000000000" pitchFamily="50" charset="-128"/>
            </a:rPr>
            <a:t>FAX : 03-3790-5167 </a:t>
          </a:r>
          <a:r>
            <a:rPr kumimoji="1" lang="ja-JP" altLang="en-US" sz="1000">
              <a:solidFill>
                <a:schemeClr val="tx1"/>
              </a:solidFill>
              <a:latin typeface="BIZ UDPゴシック" panose="020B0400000000000000" pitchFamily="50" charset="-128"/>
              <a:ea typeface="BIZ UDPゴシック" panose="020B0400000000000000" pitchFamily="50" charset="-128"/>
            </a:rPr>
            <a:t>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保税名称：東海運　大井　</a:t>
          </a:r>
          <a:r>
            <a:rPr kumimoji="1" lang="en-US" altLang="ja-JP" sz="1000">
              <a:solidFill>
                <a:schemeClr val="tx1"/>
              </a:solidFill>
              <a:latin typeface="BIZ UDPゴシック" panose="020B0400000000000000" pitchFamily="50" charset="-128"/>
              <a:ea typeface="BIZ UDPゴシック" panose="020B0400000000000000" pitchFamily="50" charset="-128"/>
            </a:rPr>
            <a:t>R/C H/W</a:t>
          </a:r>
        </a:p>
        <a:p>
          <a:pPr marL="0" indent="0">
            <a:lnSpc>
              <a:spcPts val="1300"/>
            </a:lnSpc>
            <a:buFontTx/>
            <a:buNone/>
          </a:pPr>
          <a:r>
            <a:rPr kumimoji="1" lang="en-US" altLang="ja-JP" sz="1000">
              <a:solidFill>
                <a:schemeClr val="tx1"/>
              </a:solidFill>
              <a:latin typeface="BIZ UDPゴシック" panose="020B0400000000000000" pitchFamily="50" charset="-128"/>
              <a:ea typeface="BIZ UDPゴシック" panose="020B0400000000000000" pitchFamily="50" charset="-128"/>
            </a:rPr>
            <a:t>NACCS:1FW02 </a:t>
          </a:r>
          <a:r>
            <a:rPr kumimoji="1" lang="ja-JP" altLang="en-US" sz="1000">
              <a:solidFill>
                <a:schemeClr val="tx1"/>
              </a:solidFill>
              <a:latin typeface="BIZ UDPゴシック" panose="020B0400000000000000" pitchFamily="50" charset="-128"/>
              <a:ea typeface="BIZ UDPゴシック" panose="020B0400000000000000" pitchFamily="50" charset="-128"/>
            </a:rPr>
            <a:t>↓↓</a:t>
          </a:r>
          <a:r>
            <a:rPr kumimoji="1" lang="en-US" altLang="ja-JP" sz="1000">
              <a:solidFill>
                <a:schemeClr val="tx1"/>
              </a:solidFill>
              <a:latin typeface="BIZ UDPゴシック" panose="020B0400000000000000" pitchFamily="50" charset="-128"/>
              <a:ea typeface="BIZ UDPゴシック" panose="020B0400000000000000" pitchFamily="50" charset="-128"/>
            </a:rPr>
            <a:t>DOC</a:t>
          </a:r>
          <a:r>
            <a:rPr kumimoji="1" lang="ja-JP" altLang="en-US" sz="1000">
              <a:solidFill>
                <a:schemeClr val="tx1"/>
              </a:solidFill>
              <a:latin typeface="BIZ UDPゴシック" panose="020B0400000000000000" pitchFamily="50" charset="-128"/>
              <a:ea typeface="BIZ UDPゴシック" panose="020B0400000000000000" pitchFamily="50" charset="-128"/>
            </a:rPr>
            <a:t>はこちらへもご送付お願いします↓↓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弊社</a:t>
          </a:r>
          <a:r>
            <a:rPr kumimoji="1" lang="en-US" altLang="ja-JP" sz="1000">
              <a:solidFill>
                <a:schemeClr val="tx1"/>
              </a:solidFill>
              <a:latin typeface="BIZ UDPゴシック" panose="020B0400000000000000" pitchFamily="50" charset="-128"/>
              <a:ea typeface="BIZ UDPゴシック" panose="020B0400000000000000" pitchFamily="50" charset="-128"/>
            </a:rPr>
            <a:t>B/L</a:t>
          </a:r>
          <a:r>
            <a:rPr kumimoji="1" lang="ja-JP" altLang="en-US" sz="1000">
              <a:solidFill>
                <a:schemeClr val="tx1"/>
              </a:solidFill>
              <a:latin typeface="BIZ UDPゴシック" panose="020B0400000000000000" pitchFamily="50" charset="-128"/>
              <a:ea typeface="BIZ UDPゴシック" panose="020B0400000000000000" pitchFamily="50" charset="-128"/>
            </a:rPr>
            <a:t>作成部署： </a:t>
          </a:r>
          <a:r>
            <a:rPr kumimoji="1" lang="en-US" altLang="ja-JP" sz="1000">
              <a:solidFill>
                <a:schemeClr val="tx1"/>
              </a:solidFill>
              <a:latin typeface="BIZ UDPゴシック" panose="020B0400000000000000" pitchFamily="50" charset="-128"/>
              <a:ea typeface="BIZ UDPゴシック" panose="020B0400000000000000" pitchFamily="50" charset="-128"/>
            </a:rPr>
            <a:t>docs-tokyo@oceanlinks.co.jp </a:t>
          </a:r>
          <a:r>
            <a:rPr kumimoji="1" lang="ja-JP" altLang="en-US" sz="1000">
              <a:solidFill>
                <a:schemeClr val="tx1"/>
              </a:solidFill>
              <a:latin typeface="BIZ UDPゴシック" panose="020B0400000000000000" pitchFamily="50" charset="-128"/>
              <a:ea typeface="BIZ UDPゴシック" panose="020B0400000000000000" pitchFamily="50" charset="-128"/>
            </a:rPr>
            <a:t>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ts val="1300"/>
            </a:lnSpc>
            <a:buFontTx/>
            <a:buNone/>
          </a:pPr>
          <a:endParaRPr kumimoji="1" lang="ja-JP" altLang="en-US" sz="700">
            <a:solidFill>
              <a:schemeClr val="tx1"/>
            </a:solidFill>
            <a:latin typeface="BIZ UDPゴシック" panose="020B0400000000000000" pitchFamily="50" charset="-128"/>
            <a:ea typeface="BIZ UDPゴシック" panose="020B0400000000000000" pitchFamily="50" charset="-128"/>
          </a:endParaRPr>
        </a:p>
      </xdr:txBody>
    </xdr:sp>
    <xdr:clientData/>
  </xdr:oneCellAnchor>
  <xdr:oneCellAnchor>
    <xdr:from>
      <xdr:col>21</xdr:col>
      <xdr:colOff>19050</xdr:colOff>
      <xdr:row>18</xdr:row>
      <xdr:rowOff>114300</xdr:rowOff>
    </xdr:from>
    <xdr:ext cx="184731" cy="275717"/>
    <xdr:sp macro="" textlink="">
      <xdr:nvSpPr>
        <xdr:cNvPr id="23" name="テキスト ボックス 22">
          <a:extLst>
            <a:ext uri="{FF2B5EF4-FFF2-40B4-BE49-F238E27FC236}">
              <a16:creationId xmlns:a16="http://schemas.microsoft.com/office/drawing/2014/main" xmlns="" id="{75408307-2469-4053-96A5-9E83DB286723}"/>
            </a:ext>
          </a:extLst>
        </xdr:cNvPr>
        <xdr:cNvSpPr txBox="1"/>
      </xdr:nvSpPr>
      <xdr:spPr>
        <a:xfrm>
          <a:off x="9020175" y="5648325"/>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b="1" baseline="0">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21</xdr:col>
      <xdr:colOff>452782</xdr:colOff>
      <xdr:row>11</xdr:row>
      <xdr:rowOff>0</xdr:rowOff>
    </xdr:from>
    <xdr:ext cx="184731" cy="233397"/>
    <xdr:sp macro="" textlink="">
      <xdr:nvSpPr>
        <xdr:cNvPr id="24" name="テキスト ボックス 23">
          <a:extLst>
            <a:ext uri="{FF2B5EF4-FFF2-40B4-BE49-F238E27FC236}">
              <a16:creationId xmlns:a16="http://schemas.microsoft.com/office/drawing/2014/main" xmlns="" id="{A7C4A930-25A4-4EF5-97EB-DC62177F98A5}"/>
            </a:ext>
          </a:extLst>
        </xdr:cNvPr>
        <xdr:cNvSpPr txBox="1"/>
      </xdr:nvSpPr>
      <xdr:spPr>
        <a:xfrm>
          <a:off x="9425332" y="36004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12</xdr:row>
      <xdr:rowOff>0</xdr:rowOff>
    </xdr:from>
    <xdr:ext cx="184731" cy="233397"/>
    <xdr:sp macro="" textlink="">
      <xdr:nvSpPr>
        <xdr:cNvPr id="25" name="テキスト ボックス 24">
          <a:extLst>
            <a:ext uri="{FF2B5EF4-FFF2-40B4-BE49-F238E27FC236}">
              <a16:creationId xmlns:a16="http://schemas.microsoft.com/office/drawing/2014/main" xmlns="" id="{FB6D5CE3-FAF7-48A8-A00A-8A607C49CE1E}"/>
            </a:ext>
          </a:extLst>
        </xdr:cNvPr>
        <xdr:cNvSpPr txBox="1"/>
      </xdr:nvSpPr>
      <xdr:spPr>
        <a:xfrm>
          <a:off x="9425332" y="38766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536197</xdr:colOff>
      <xdr:row>12</xdr:row>
      <xdr:rowOff>155864</xdr:rowOff>
    </xdr:from>
    <xdr:ext cx="184731" cy="233397"/>
    <xdr:sp macro="" textlink="">
      <xdr:nvSpPr>
        <xdr:cNvPr id="26" name="テキスト ボックス 25">
          <a:extLst>
            <a:ext uri="{FF2B5EF4-FFF2-40B4-BE49-F238E27FC236}">
              <a16:creationId xmlns:a16="http://schemas.microsoft.com/office/drawing/2014/main" xmlns="" id="{13750FE3-742C-46BE-B710-AC2ABCE9367A}"/>
            </a:ext>
          </a:extLst>
        </xdr:cNvPr>
        <xdr:cNvSpPr txBox="1"/>
      </xdr:nvSpPr>
      <xdr:spPr>
        <a:xfrm>
          <a:off x="9003922" y="4032539"/>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7</xdr:row>
      <xdr:rowOff>0</xdr:rowOff>
    </xdr:from>
    <xdr:ext cx="184731" cy="233397"/>
    <xdr:sp macro="" textlink="">
      <xdr:nvSpPr>
        <xdr:cNvPr id="27" name="テキスト ボックス 26">
          <a:extLst>
            <a:ext uri="{FF2B5EF4-FFF2-40B4-BE49-F238E27FC236}">
              <a16:creationId xmlns:a16="http://schemas.microsoft.com/office/drawing/2014/main" xmlns="" id="{755AFE17-3EB5-49E5-8173-28720D0FAD7F}"/>
            </a:ext>
          </a:extLst>
        </xdr:cNvPr>
        <xdr:cNvSpPr txBox="1"/>
      </xdr:nvSpPr>
      <xdr:spPr>
        <a:xfrm>
          <a:off x="11139832" y="22193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306443</xdr:colOff>
      <xdr:row>14</xdr:row>
      <xdr:rowOff>280123</xdr:rowOff>
    </xdr:from>
    <xdr:ext cx="5592788" cy="1416234"/>
    <xdr:sp macro="" textlink="">
      <xdr:nvSpPr>
        <xdr:cNvPr id="32" name="テキスト ボックス 31">
          <a:extLst>
            <a:ext uri="{FF2B5EF4-FFF2-40B4-BE49-F238E27FC236}">
              <a16:creationId xmlns:a16="http://schemas.microsoft.com/office/drawing/2014/main" xmlns="" id="{FAEACFF2-5D7B-45F2-8A4E-8C072CA71AE8}"/>
            </a:ext>
          </a:extLst>
        </xdr:cNvPr>
        <xdr:cNvSpPr txBox="1"/>
      </xdr:nvSpPr>
      <xdr:spPr>
        <a:xfrm>
          <a:off x="4987300" y="4770480"/>
          <a:ext cx="5592788" cy="1416234"/>
        </a:xfrm>
        <a:prstGeom prst="rect">
          <a:avLst/>
        </a:prstGeom>
        <a:solidFill>
          <a:schemeClr val="bg2"/>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ts val="1300"/>
            </a:lnSpc>
            <a:buFontTx/>
            <a:buNone/>
          </a:pPr>
          <a:r>
            <a:rPr kumimoji="1" lang="en-US" altLang="ja-JP" sz="1050" b="1">
              <a:solidFill>
                <a:srgbClr val="FF0000"/>
              </a:solidFill>
              <a:latin typeface="BIZ UDPゴシック" panose="020B0400000000000000" pitchFamily="50" charset="-128"/>
              <a:ea typeface="BIZ UDPゴシック" panose="020B0400000000000000" pitchFamily="50" charset="-128"/>
            </a:rPr>
            <a:t>- </a:t>
          </a:r>
          <a:r>
            <a:rPr kumimoji="1" lang="ja-JP" altLang="en-US" sz="1050" b="1">
              <a:solidFill>
                <a:srgbClr val="FF0000"/>
              </a:solidFill>
              <a:latin typeface="BIZ UDPゴシック" panose="020B0400000000000000" pitchFamily="50" charset="-128"/>
              <a:ea typeface="BIZ UDPゴシック" panose="020B0400000000000000" pitchFamily="50" charset="-128"/>
            </a:rPr>
            <a:t>横</a:t>
          </a:r>
          <a:r>
            <a:rPr kumimoji="1" lang="ja-JP" altLang="en-US" sz="105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105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1050" b="1">
              <a:solidFill>
                <a:srgbClr val="FF0000"/>
              </a:solidFill>
              <a:latin typeface="BIZ UDPゴシック" panose="020B0400000000000000" pitchFamily="50" charset="-128"/>
              <a:ea typeface="BIZ UDPゴシック" panose="020B0400000000000000" pitchFamily="50" charset="-128"/>
            </a:rPr>
            <a:t>-</a:t>
          </a:r>
        </a:p>
        <a:p>
          <a:pPr marL="0" indent="0">
            <a:lnSpc>
              <a:spcPts val="1300"/>
            </a:lnSpc>
            <a:buFontTx/>
            <a:buNone/>
          </a:pPr>
          <a:endParaRPr kumimoji="1" lang="en-US" altLang="ja-JP" sz="1050" b="1">
            <a:solidFill>
              <a:srgbClr val="FF0000"/>
            </a:solidFill>
            <a:latin typeface="BIZ UDPゴシック" panose="020B0400000000000000" pitchFamily="50" charset="-128"/>
            <a:ea typeface="BIZ UDPゴシック" panose="020B0400000000000000" pitchFamily="50" charset="-128"/>
          </a:endParaRPr>
        </a:p>
        <a:p>
          <a:r>
            <a:rPr kumimoji="1" lang="ja-JP" altLang="ja-JP" sz="1000" b="0">
              <a:solidFill>
                <a:schemeClr val="dk1"/>
              </a:solidFill>
              <a:effectLst/>
              <a:latin typeface="BIZ UDPゴシック" panose="020B0400000000000000" pitchFamily="50" charset="-128"/>
              <a:ea typeface="BIZ UDPゴシック" panose="020B0400000000000000" pitchFamily="50" charset="-128"/>
              <a:cs typeface="+mn-cs"/>
            </a:rPr>
            <a:t>東　海運株式会社　京浜事業部　物流部　横浜港物流センター</a:t>
          </a:r>
          <a:endParaRPr lang="ja-JP" altLang="ja-JP" sz="1000" b="0">
            <a:effectLst/>
            <a:latin typeface="BIZ UDPゴシック" panose="020B0400000000000000" pitchFamily="50" charset="-128"/>
            <a:ea typeface="BIZ UDPゴシック" panose="020B0400000000000000" pitchFamily="50" charset="-128"/>
          </a:endParaRPr>
        </a:p>
        <a:p>
          <a:r>
            <a:rPr kumimoji="1" lang="ja-JP" altLang="ja-JP" sz="1000" b="0">
              <a:solidFill>
                <a:schemeClr val="dk1"/>
              </a:solidFill>
              <a:effectLst/>
              <a:latin typeface="BIZ UDPゴシック" panose="020B0400000000000000" pitchFamily="50" charset="-128"/>
              <a:ea typeface="BIZ UDPゴシック" panose="020B0400000000000000" pitchFamily="50" charset="-128"/>
              <a:cs typeface="+mn-cs"/>
            </a:rPr>
            <a:t>住所：神奈川県横浜市中区本牧ふ頭 </a:t>
          </a:r>
          <a:r>
            <a:rPr kumimoji="1" lang="en-US" altLang="ja-JP" sz="1000" b="0">
              <a:solidFill>
                <a:schemeClr val="dk1"/>
              </a:solidFill>
              <a:effectLst/>
              <a:latin typeface="BIZ UDPゴシック" panose="020B0400000000000000" pitchFamily="50" charset="-128"/>
              <a:ea typeface="BIZ UDPゴシック" panose="020B0400000000000000" pitchFamily="50" charset="-128"/>
              <a:cs typeface="+mn-cs"/>
            </a:rPr>
            <a:t>9-78 </a:t>
          </a:r>
        </a:p>
        <a:p>
          <a:r>
            <a:rPr kumimoji="1" lang="en-US" altLang="ja-JP" sz="1000" b="0">
              <a:solidFill>
                <a:schemeClr val="dk1"/>
              </a:solidFill>
              <a:effectLst/>
              <a:latin typeface="BIZ UDPゴシック" panose="020B0400000000000000" pitchFamily="50" charset="-128"/>
              <a:ea typeface="BIZ UDPゴシック" panose="020B0400000000000000" pitchFamily="50" charset="-128"/>
              <a:cs typeface="+mn-cs"/>
            </a:rPr>
            <a:t>TEL:045-628-2050 FAX:</a:t>
          </a:r>
          <a:r>
            <a:rPr kumimoji="1" lang="en-US" altLang="ja-JP" sz="1000" b="0" baseline="0">
              <a:solidFill>
                <a:schemeClr val="dk1"/>
              </a:solidFill>
              <a:effectLst/>
              <a:latin typeface="BIZ UDPゴシック" panose="020B0400000000000000" pitchFamily="50" charset="-128"/>
              <a:ea typeface="BIZ UDPゴシック" panose="020B0400000000000000" pitchFamily="50" charset="-128"/>
              <a:cs typeface="+mn-cs"/>
            </a:rPr>
            <a:t> 045-628-2051</a:t>
          </a:r>
          <a:endParaRPr lang="ja-JP" altLang="ja-JP" sz="1000" b="0">
            <a:effectLst/>
            <a:latin typeface="BIZ UDPゴシック" panose="020B0400000000000000" pitchFamily="50" charset="-128"/>
            <a:ea typeface="BIZ UDPゴシック" panose="020B0400000000000000" pitchFamily="50" charset="-128"/>
          </a:endParaRPr>
        </a:p>
        <a:p>
          <a:r>
            <a:rPr kumimoji="1" lang="en-US" altLang="ja-JP" sz="1000" b="0">
              <a:solidFill>
                <a:schemeClr val="dk1"/>
              </a:solidFill>
              <a:effectLst/>
              <a:latin typeface="BIZ UDPゴシック" panose="020B0400000000000000" pitchFamily="50" charset="-128"/>
              <a:ea typeface="BIZ UDPゴシック" panose="020B0400000000000000" pitchFamily="50" charset="-128"/>
              <a:cs typeface="+mn-cs"/>
            </a:rPr>
            <a:t>NACCS: 2EWU3 /</a:t>
          </a:r>
          <a:r>
            <a:rPr kumimoji="1" lang="en-US" altLang="ja-JP" sz="1000" b="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ja-JP" altLang="ja-JP" sz="1000" b="0">
              <a:solidFill>
                <a:schemeClr val="dk1"/>
              </a:solidFill>
              <a:effectLst/>
              <a:latin typeface="BIZ UDPゴシック" panose="020B0400000000000000" pitchFamily="50" charset="-128"/>
              <a:ea typeface="BIZ UDPゴシック" panose="020B0400000000000000" pitchFamily="50" charset="-128"/>
              <a:cs typeface="+mn-cs"/>
            </a:rPr>
            <a:t>搬入受付時間：８：３０</a:t>
          </a:r>
          <a:r>
            <a:rPr kumimoji="1" lang="en-US" altLang="ja-JP" sz="1000" b="0">
              <a:solidFill>
                <a:schemeClr val="dk1"/>
              </a:solidFill>
              <a:effectLst/>
              <a:latin typeface="BIZ UDPゴシック" panose="020B0400000000000000" pitchFamily="50" charset="-128"/>
              <a:ea typeface="BIZ UDPゴシック" panose="020B0400000000000000" pitchFamily="50" charset="-128"/>
              <a:cs typeface="+mn-cs"/>
            </a:rPr>
            <a:t>-16:15</a:t>
          </a:r>
          <a:endParaRPr kumimoji="1" lang="en-US" altLang="ja-JP" sz="1000" b="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b="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1000" b="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1000" b="0">
              <a:solidFill>
                <a:sysClr val="windowText" lastClr="000000"/>
              </a:solidFill>
              <a:latin typeface="BIZ UDPゴシック" panose="020B0400000000000000" pitchFamily="50" charset="-128"/>
              <a:ea typeface="BIZ UDPゴシック" panose="020B0400000000000000" pitchFamily="50" charset="-128"/>
            </a:rPr>
            <a:t>はこちらへもご送付お願いします</a:t>
          </a:r>
          <a:endParaRPr kumimoji="1" lang="en-US" altLang="ja-JP" sz="1000" b="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b="0">
              <a:solidFill>
                <a:sysClr val="windowText" lastClr="000000"/>
              </a:solidFill>
              <a:latin typeface="BIZ UDPゴシック" panose="020B0400000000000000" pitchFamily="50" charset="-128"/>
              <a:ea typeface="BIZ UDPゴシック" panose="020B0400000000000000" pitchFamily="50" charset="-128"/>
            </a:rPr>
            <a:t>弊社</a:t>
          </a:r>
          <a:r>
            <a:rPr kumimoji="1" lang="en-US" altLang="ja-JP" sz="1000" b="0">
              <a:solidFill>
                <a:sysClr val="windowText" lastClr="000000"/>
              </a:solidFill>
              <a:latin typeface="BIZ UDPゴシック" panose="020B0400000000000000" pitchFamily="50" charset="-128"/>
              <a:ea typeface="BIZ UDPゴシック" panose="020B0400000000000000" pitchFamily="50" charset="-128"/>
            </a:rPr>
            <a:t>B/L</a:t>
          </a:r>
          <a:r>
            <a:rPr kumimoji="1" lang="ja-JP" altLang="en-US" sz="1000" b="0">
              <a:solidFill>
                <a:sysClr val="windowText" lastClr="000000"/>
              </a:solidFill>
              <a:latin typeface="BIZ UDPゴシック" panose="020B0400000000000000" pitchFamily="50" charset="-128"/>
              <a:ea typeface="BIZ UDPゴシック" panose="020B0400000000000000" pitchFamily="50" charset="-128"/>
            </a:rPr>
            <a:t>作成部署： </a:t>
          </a:r>
          <a:r>
            <a:rPr kumimoji="1" lang="en-US" altLang="ja-JP" sz="1000" b="0">
              <a:solidFill>
                <a:sysClr val="windowText" lastClr="000000"/>
              </a:solidFill>
              <a:latin typeface="BIZ UDPゴシック" panose="020B0400000000000000" pitchFamily="50" charset="-128"/>
              <a:ea typeface="BIZ UDPゴシック" panose="020B0400000000000000" pitchFamily="50" charset="-128"/>
            </a:rPr>
            <a:t>docs-tokyo@oceanlinks.co.jp </a:t>
          </a:r>
          <a:r>
            <a:rPr kumimoji="1" lang="ja-JP" altLang="en-US" sz="1000" b="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1000" b="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ts val="1300"/>
            </a:lnSpc>
            <a:buFontTx/>
            <a:buNone/>
          </a:pP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ts val="1300"/>
            </a:lnSpc>
            <a:buFontTx/>
            <a:buNone/>
          </a:pP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21</xdr:col>
      <xdr:colOff>19050</xdr:colOff>
      <xdr:row>18</xdr:row>
      <xdr:rowOff>114300</xdr:rowOff>
    </xdr:from>
    <xdr:ext cx="184731" cy="275717"/>
    <xdr:sp macro="" textlink="">
      <xdr:nvSpPr>
        <xdr:cNvPr id="2" name="テキスト ボックス 1">
          <a:extLst>
            <a:ext uri="{FF2B5EF4-FFF2-40B4-BE49-F238E27FC236}">
              <a16:creationId xmlns:a16="http://schemas.microsoft.com/office/drawing/2014/main" xmlns="" id="{C38020A7-3EFF-4162-AC61-DA26D57F0504}"/>
            </a:ext>
          </a:extLst>
        </xdr:cNvPr>
        <xdr:cNvSpPr txBox="1"/>
      </xdr:nvSpPr>
      <xdr:spPr>
        <a:xfrm>
          <a:off x="8286750" y="5422900"/>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b="1" baseline="0">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21</xdr:col>
      <xdr:colOff>452782</xdr:colOff>
      <xdr:row>11</xdr:row>
      <xdr:rowOff>0</xdr:rowOff>
    </xdr:from>
    <xdr:ext cx="184731" cy="233397"/>
    <xdr:sp macro="" textlink="">
      <xdr:nvSpPr>
        <xdr:cNvPr id="4" name="テキスト ボックス 3">
          <a:extLst>
            <a:ext uri="{FF2B5EF4-FFF2-40B4-BE49-F238E27FC236}">
              <a16:creationId xmlns:a16="http://schemas.microsoft.com/office/drawing/2014/main" xmlns="" id="{7909D3AC-BC4B-41A3-8A5D-F8C83552CCF4}"/>
            </a:ext>
          </a:extLst>
        </xdr:cNvPr>
        <xdr:cNvSpPr txBox="1"/>
      </xdr:nvSpPr>
      <xdr:spPr>
        <a:xfrm>
          <a:off x="8663332" y="3632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536197</xdr:colOff>
      <xdr:row>11</xdr:row>
      <xdr:rowOff>155864</xdr:rowOff>
    </xdr:from>
    <xdr:ext cx="184731" cy="233397"/>
    <xdr:sp macro="" textlink="">
      <xdr:nvSpPr>
        <xdr:cNvPr id="5" name="テキスト ボックス 4">
          <a:extLst>
            <a:ext uri="{FF2B5EF4-FFF2-40B4-BE49-F238E27FC236}">
              <a16:creationId xmlns:a16="http://schemas.microsoft.com/office/drawing/2014/main" xmlns="" id="{0E970A71-C7AE-406D-B8EE-AF3D4004C010}"/>
            </a:ext>
          </a:extLst>
        </xdr:cNvPr>
        <xdr:cNvSpPr txBox="1"/>
      </xdr:nvSpPr>
      <xdr:spPr>
        <a:xfrm>
          <a:off x="8270497" y="37880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7</xdr:row>
      <xdr:rowOff>0</xdr:rowOff>
    </xdr:from>
    <xdr:ext cx="184731" cy="233397"/>
    <xdr:sp macro="" textlink="">
      <xdr:nvSpPr>
        <xdr:cNvPr id="6" name="テキスト ボックス 5">
          <a:extLst>
            <a:ext uri="{FF2B5EF4-FFF2-40B4-BE49-F238E27FC236}">
              <a16:creationId xmlns:a16="http://schemas.microsoft.com/office/drawing/2014/main" xmlns="" id="{0DB864AA-9906-4130-9D48-3ECF9D727AD4}"/>
            </a:ext>
          </a:extLst>
        </xdr:cNvPr>
        <xdr:cNvSpPr txBox="1"/>
      </xdr:nvSpPr>
      <xdr:spPr>
        <a:xfrm>
          <a:off x="102381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14</xdr:col>
      <xdr:colOff>83573</xdr:colOff>
      <xdr:row>23</xdr:row>
      <xdr:rowOff>75046</xdr:rowOff>
    </xdr:from>
    <xdr:to>
      <xdr:col>26</xdr:col>
      <xdr:colOff>655665</xdr:colOff>
      <xdr:row>26</xdr:row>
      <xdr:rowOff>111109</xdr:rowOff>
    </xdr:to>
    <xdr:grpSp>
      <xdr:nvGrpSpPr>
        <xdr:cNvPr id="7" name="グループ化 6">
          <a:extLst>
            <a:ext uri="{FF2B5EF4-FFF2-40B4-BE49-F238E27FC236}">
              <a16:creationId xmlns:a16="http://schemas.microsoft.com/office/drawing/2014/main" xmlns="" id="{B73FFC46-15CC-4BC5-A514-818F255530DC}"/>
            </a:ext>
          </a:extLst>
        </xdr:cNvPr>
        <xdr:cNvGrpSpPr/>
      </xdr:nvGrpSpPr>
      <xdr:grpSpPr>
        <a:xfrm>
          <a:off x="5524253" y="7100686"/>
          <a:ext cx="5235532" cy="775203"/>
          <a:chOff x="3746579" y="10248900"/>
          <a:chExt cx="9216946" cy="1219200"/>
        </a:xfrm>
      </xdr:grpSpPr>
      <xdr:pic>
        <xdr:nvPicPr>
          <xdr:cNvPr id="8" name="図 7">
            <a:extLst>
              <a:ext uri="{FF2B5EF4-FFF2-40B4-BE49-F238E27FC236}">
                <a16:creationId xmlns:a16="http://schemas.microsoft.com/office/drawing/2014/main" xmlns="" id="{296D1AE0-2FEB-E99E-2AD4-25DF242265E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9" name="図 8">
            <a:extLst>
              <a:ext uri="{FF2B5EF4-FFF2-40B4-BE49-F238E27FC236}">
                <a16:creationId xmlns:a16="http://schemas.microsoft.com/office/drawing/2014/main" xmlns="" id="{6EDF139A-DCC2-14F3-8C5A-73E12F06CDC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21</xdr:col>
      <xdr:colOff>19050</xdr:colOff>
      <xdr:row>19</xdr:row>
      <xdr:rowOff>114300</xdr:rowOff>
    </xdr:from>
    <xdr:ext cx="184731" cy="275717"/>
    <xdr:sp macro="" textlink="">
      <xdr:nvSpPr>
        <xdr:cNvPr id="11" name="テキスト ボックス 10">
          <a:extLst>
            <a:ext uri="{FF2B5EF4-FFF2-40B4-BE49-F238E27FC236}">
              <a16:creationId xmlns:a16="http://schemas.microsoft.com/office/drawing/2014/main" xmlns="" id="{1274E5A1-94A1-4DF6-86E3-54A856048B72}"/>
            </a:ext>
          </a:extLst>
        </xdr:cNvPr>
        <xdr:cNvSpPr txBox="1"/>
      </xdr:nvSpPr>
      <xdr:spPr>
        <a:xfrm>
          <a:off x="8286750" y="5702300"/>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b="1" baseline="0">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21</xdr:col>
      <xdr:colOff>452782</xdr:colOff>
      <xdr:row>12</xdr:row>
      <xdr:rowOff>0</xdr:rowOff>
    </xdr:from>
    <xdr:ext cx="184731" cy="233397"/>
    <xdr:sp macro="" textlink="">
      <xdr:nvSpPr>
        <xdr:cNvPr id="13" name="テキスト ボックス 12">
          <a:extLst>
            <a:ext uri="{FF2B5EF4-FFF2-40B4-BE49-F238E27FC236}">
              <a16:creationId xmlns:a16="http://schemas.microsoft.com/office/drawing/2014/main" xmlns="" id="{364FBBA6-C6A4-4B5C-9DE7-0F01E0B8D694}"/>
            </a:ext>
          </a:extLst>
        </xdr:cNvPr>
        <xdr:cNvSpPr txBox="1"/>
      </xdr:nvSpPr>
      <xdr:spPr>
        <a:xfrm>
          <a:off x="8663332"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536197</xdr:colOff>
      <xdr:row>12</xdr:row>
      <xdr:rowOff>155864</xdr:rowOff>
    </xdr:from>
    <xdr:ext cx="184731" cy="233397"/>
    <xdr:sp macro="" textlink="">
      <xdr:nvSpPr>
        <xdr:cNvPr id="14" name="テキスト ボックス 13">
          <a:extLst>
            <a:ext uri="{FF2B5EF4-FFF2-40B4-BE49-F238E27FC236}">
              <a16:creationId xmlns:a16="http://schemas.microsoft.com/office/drawing/2014/main" xmlns="" id="{BEC10B8A-1C2A-4026-8EA9-FCEEE40E3DD8}"/>
            </a:ext>
          </a:extLst>
        </xdr:cNvPr>
        <xdr:cNvSpPr txBox="1"/>
      </xdr:nvSpPr>
      <xdr:spPr>
        <a:xfrm>
          <a:off x="8270497" y="40674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7</xdr:row>
      <xdr:rowOff>0</xdr:rowOff>
    </xdr:from>
    <xdr:ext cx="184731" cy="233397"/>
    <xdr:sp macro="" textlink="">
      <xdr:nvSpPr>
        <xdr:cNvPr id="15" name="テキスト ボックス 14">
          <a:extLst>
            <a:ext uri="{FF2B5EF4-FFF2-40B4-BE49-F238E27FC236}">
              <a16:creationId xmlns:a16="http://schemas.microsoft.com/office/drawing/2014/main" xmlns="" id="{C45F724F-632D-4F0F-8834-DF4624D1AE4C}"/>
            </a:ext>
          </a:extLst>
        </xdr:cNvPr>
        <xdr:cNvSpPr txBox="1"/>
      </xdr:nvSpPr>
      <xdr:spPr>
        <a:xfrm>
          <a:off x="102381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26</xdr:col>
      <xdr:colOff>409575</xdr:colOff>
      <xdr:row>15</xdr:row>
      <xdr:rowOff>133350</xdr:rowOff>
    </xdr:from>
    <xdr:ext cx="184731" cy="255904"/>
    <xdr:sp macro="" textlink="">
      <xdr:nvSpPr>
        <xdr:cNvPr id="13" name="テキスト ボックス 12">
          <a:extLst>
            <a:ext uri="{FF2B5EF4-FFF2-40B4-BE49-F238E27FC236}">
              <a16:creationId xmlns:a16="http://schemas.microsoft.com/office/drawing/2014/main" xmlns="" id="{00000000-0008-0000-1400-00000D000000}"/>
            </a:ext>
          </a:extLst>
        </xdr:cNvPr>
        <xdr:cNvSpPr txBox="1"/>
      </xdr:nvSpPr>
      <xdr:spPr>
        <a:xfrm>
          <a:off x="13477875" y="4362450"/>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21</xdr:col>
      <xdr:colOff>656272</xdr:colOff>
      <xdr:row>19</xdr:row>
      <xdr:rowOff>89728</xdr:rowOff>
    </xdr:from>
    <xdr:to>
      <xdr:col>27</xdr:col>
      <xdr:colOff>152400</xdr:colOff>
      <xdr:row>21</xdr:row>
      <xdr:rowOff>0</xdr:rowOff>
    </xdr:to>
    <xdr:sp macro="" textlink="">
      <xdr:nvSpPr>
        <xdr:cNvPr id="15" name="テキスト ボックス 14">
          <a:extLst>
            <a:ext uri="{FF2B5EF4-FFF2-40B4-BE49-F238E27FC236}">
              <a16:creationId xmlns:a16="http://schemas.microsoft.com/office/drawing/2014/main" xmlns="" id="{00000000-0008-0000-1400-00000F000000}"/>
            </a:ext>
          </a:extLst>
        </xdr:cNvPr>
        <xdr:cNvSpPr txBox="1"/>
      </xdr:nvSpPr>
      <xdr:spPr>
        <a:xfrm>
          <a:off x="5247322" y="5023678"/>
          <a:ext cx="1925003" cy="8546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en-US" altLang="ja-JP" sz="1100">
            <a:latin typeface="BIZ UDPゴシック" panose="020B0400000000000000" pitchFamily="50" charset="-128"/>
            <a:ea typeface="BIZ UDPゴシック" panose="020B0400000000000000" pitchFamily="50" charset="-128"/>
          </a:endParaRPr>
        </a:p>
      </xdr:txBody>
    </xdr:sp>
    <xdr:clientData/>
  </xdr:twoCellAnchor>
  <xdr:oneCellAnchor>
    <xdr:from>
      <xdr:col>25</xdr:col>
      <xdr:colOff>452782</xdr:colOff>
      <xdr:row>12</xdr:row>
      <xdr:rowOff>0</xdr:rowOff>
    </xdr:from>
    <xdr:ext cx="184731" cy="233397"/>
    <xdr:sp macro="" textlink="">
      <xdr:nvSpPr>
        <xdr:cNvPr id="18" name="テキスト ボックス 17">
          <a:extLst>
            <a:ext uri="{FF2B5EF4-FFF2-40B4-BE49-F238E27FC236}">
              <a16:creationId xmlns:a16="http://schemas.microsoft.com/office/drawing/2014/main" xmlns="" id="{00000000-0008-0000-1400-000012000000}"/>
            </a:ext>
          </a:extLst>
        </xdr:cNvPr>
        <xdr:cNvSpPr txBox="1"/>
      </xdr:nvSpPr>
      <xdr:spPr>
        <a:xfrm>
          <a:off x="12835282" y="36004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10</xdr:row>
      <xdr:rowOff>0</xdr:rowOff>
    </xdr:from>
    <xdr:ext cx="184731" cy="233397"/>
    <xdr:sp macro="" textlink="">
      <xdr:nvSpPr>
        <xdr:cNvPr id="20" name="テキスト ボックス 19">
          <a:extLst>
            <a:ext uri="{FF2B5EF4-FFF2-40B4-BE49-F238E27FC236}">
              <a16:creationId xmlns:a16="http://schemas.microsoft.com/office/drawing/2014/main" xmlns="" id="{00000000-0008-0000-1400-000014000000}"/>
            </a:ext>
          </a:extLst>
        </xdr:cNvPr>
        <xdr:cNvSpPr txBox="1"/>
      </xdr:nvSpPr>
      <xdr:spPr>
        <a:xfrm>
          <a:off x="9425332" y="36004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536197</xdr:colOff>
      <xdr:row>11</xdr:row>
      <xdr:rowOff>155864</xdr:rowOff>
    </xdr:from>
    <xdr:ext cx="184731" cy="233397"/>
    <xdr:sp macro="" textlink="">
      <xdr:nvSpPr>
        <xdr:cNvPr id="22" name="テキスト ボックス 21">
          <a:extLst>
            <a:ext uri="{FF2B5EF4-FFF2-40B4-BE49-F238E27FC236}">
              <a16:creationId xmlns:a16="http://schemas.microsoft.com/office/drawing/2014/main" xmlns="" id="{00000000-0008-0000-1400-000016000000}"/>
            </a:ext>
          </a:extLst>
        </xdr:cNvPr>
        <xdr:cNvSpPr txBox="1"/>
      </xdr:nvSpPr>
      <xdr:spPr>
        <a:xfrm>
          <a:off x="9003922" y="4032539"/>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3" name="テキスト ボックス 22">
          <a:extLst>
            <a:ext uri="{FF2B5EF4-FFF2-40B4-BE49-F238E27FC236}">
              <a16:creationId xmlns:a16="http://schemas.microsoft.com/office/drawing/2014/main" xmlns="" id="{00000000-0008-0000-1400-000017000000}"/>
            </a:ext>
          </a:extLst>
        </xdr:cNvPr>
        <xdr:cNvSpPr txBox="1"/>
      </xdr:nvSpPr>
      <xdr:spPr>
        <a:xfrm>
          <a:off x="11682757" y="24955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14</xdr:col>
      <xdr:colOff>281525</xdr:colOff>
      <xdr:row>22</xdr:row>
      <xdr:rowOff>41413</xdr:rowOff>
    </xdr:from>
    <xdr:to>
      <xdr:col>27</xdr:col>
      <xdr:colOff>497500</xdr:colOff>
      <xdr:row>24</xdr:row>
      <xdr:rowOff>263960</xdr:rowOff>
    </xdr:to>
    <xdr:grpSp>
      <xdr:nvGrpSpPr>
        <xdr:cNvPr id="5" name="グループ化 4">
          <a:extLst>
            <a:ext uri="{FF2B5EF4-FFF2-40B4-BE49-F238E27FC236}">
              <a16:creationId xmlns:a16="http://schemas.microsoft.com/office/drawing/2014/main" xmlns="" id="{00000000-0008-0000-1400-000005000000}"/>
            </a:ext>
          </a:extLst>
        </xdr:cNvPr>
        <xdr:cNvGrpSpPr/>
      </xdr:nvGrpSpPr>
      <xdr:grpSpPr>
        <a:xfrm>
          <a:off x="5678278" y="6720119"/>
          <a:ext cx="5227246" cy="778359"/>
          <a:chOff x="3746579" y="10248900"/>
          <a:chExt cx="9216946" cy="1219200"/>
        </a:xfrm>
      </xdr:grpSpPr>
      <xdr:pic>
        <xdr:nvPicPr>
          <xdr:cNvPr id="6" name="図 5">
            <a:extLst>
              <a:ext uri="{FF2B5EF4-FFF2-40B4-BE49-F238E27FC236}">
                <a16:creationId xmlns:a16="http://schemas.microsoft.com/office/drawing/2014/main" xmlns="" id="{00000000-0008-0000-14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7" name="図 6">
            <a:extLst>
              <a:ext uri="{FF2B5EF4-FFF2-40B4-BE49-F238E27FC236}">
                <a16:creationId xmlns:a16="http://schemas.microsoft.com/office/drawing/2014/main" xmlns="" id="{00000000-0008-0000-14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2</xdr:col>
      <xdr:colOff>0</xdr:colOff>
      <xdr:row>14</xdr:row>
      <xdr:rowOff>0</xdr:rowOff>
    </xdr:from>
    <xdr:ext cx="3429000" cy="1781735"/>
    <xdr:sp macro="" textlink="">
      <xdr:nvSpPr>
        <xdr:cNvPr id="4" name="テキスト ボックス 3">
          <a:extLst>
            <a:ext uri="{FF2B5EF4-FFF2-40B4-BE49-F238E27FC236}">
              <a16:creationId xmlns:a16="http://schemas.microsoft.com/office/drawing/2014/main" xmlns="" id="{00000000-0008-0000-1400-000004000000}"/>
            </a:ext>
          </a:extLst>
        </xdr:cNvPr>
        <xdr:cNvSpPr txBox="1"/>
      </xdr:nvSpPr>
      <xdr:spPr>
        <a:xfrm>
          <a:off x="861391" y="4389783"/>
          <a:ext cx="3429000" cy="1781735"/>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ts val="1300"/>
            </a:lnSpc>
            <a:buFontTx/>
            <a:buNone/>
          </a:pPr>
          <a:r>
            <a:rPr kumimoji="1" lang="en-US" altLang="ja-JP" sz="1000" b="1">
              <a:solidFill>
                <a:srgbClr val="0070C0"/>
              </a:solidFill>
              <a:latin typeface="BIZ UDPゴシック" panose="020B0400000000000000" pitchFamily="50" charset="-128"/>
              <a:ea typeface="BIZ UDPゴシック" panose="020B0400000000000000" pitchFamily="50" charset="-128"/>
            </a:rPr>
            <a:t>- </a:t>
          </a:r>
          <a:r>
            <a:rPr kumimoji="1" lang="ja-JP" altLang="en-US" sz="1000" b="1">
              <a:solidFill>
                <a:srgbClr val="0070C0"/>
              </a:solidFill>
              <a:latin typeface="BIZ UDPゴシック" panose="020B0400000000000000" pitchFamily="50" charset="-128"/>
              <a:ea typeface="BIZ UDPゴシック" panose="020B0400000000000000" pitchFamily="50" charset="-128"/>
            </a:rPr>
            <a:t>東</a:t>
          </a:r>
          <a:r>
            <a:rPr kumimoji="1" lang="ja-JP" altLang="en-US" sz="10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10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1000" b="1">
              <a:solidFill>
                <a:srgbClr val="0070C0"/>
              </a:solidFill>
              <a:latin typeface="BIZ UDPゴシック" panose="020B0400000000000000" pitchFamily="50" charset="-128"/>
              <a:ea typeface="BIZ UDPゴシック" panose="020B0400000000000000" pitchFamily="50" charset="-128"/>
            </a:rPr>
            <a:t>-</a:t>
          </a: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ジャパン・バン・ラインズ株式会社　大井支店</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東京都大田区東海</a:t>
          </a:r>
          <a:r>
            <a:rPr kumimoji="1" lang="en-US" altLang="ja-JP" sz="1000">
              <a:solidFill>
                <a:schemeClr val="tx1"/>
              </a:solidFill>
              <a:latin typeface="BIZ UDPゴシック" panose="020B0400000000000000" pitchFamily="50" charset="-128"/>
              <a:ea typeface="BIZ UDPゴシック" panose="020B0400000000000000" pitchFamily="50" charset="-128"/>
            </a:rPr>
            <a:t>4-7-13</a:t>
          </a: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鈴江コーポレーション大井臨海倉庫営業所内 </a:t>
          </a:r>
          <a:br>
            <a:rPr kumimoji="1" lang="ja-JP" altLang="en-US" sz="1000">
              <a:solidFill>
                <a:schemeClr val="tx1"/>
              </a:solidFill>
              <a:latin typeface="BIZ UDPゴシック" panose="020B0400000000000000" pitchFamily="50" charset="-128"/>
              <a:ea typeface="BIZ UDPゴシック" panose="020B0400000000000000" pitchFamily="50" charset="-128"/>
            </a:rPr>
          </a:br>
          <a:r>
            <a:rPr kumimoji="1" lang="en-US" altLang="ja-JP" sz="1000">
              <a:solidFill>
                <a:schemeClr val="tx1"/>
              </a:solidFill>
              <a:latin typeface="BIZ UDPゴシック" panose="020B0400000000000000" pitchFamily="50" charset="-128"/>
              <a:ea typeface="BIZ UDPゴシック" panose="020B0400000000000000" pitchFamily="50" charset="-128"/>
            </a:rPr>
            <a:t>TEL : 03-3799-0642</a:t>
          </a:r>
          <a:r>
            <a:rPr kumimoji="1" lang="ja-JP" altLang="en-US" sz="1000">
              <a:solidFill>
                <a:schemeClr val="tx1"/>
              </a:solidFill>
              <a:latin typeface="BIZ UDPゴシック" panose="020B0400000000000000" pitchFamily="50" charset="-128"/>
              <a:ea typeface="BIZ UDPゴシック" panose="020B0400000000000000" pitchFamily="50" charset="-128"/>
            </a:rPr>
            <a:t>　</a:t>
          </a:r>
          <a:r>
            <a:rPr kumimoji="1" lang="en-US" altLang="ja-JP" sz="1000">
              <a:solidFill>
                <a:schemeClr val="tx1"/>
              </a:solidFill>
              <a:latin typeface="BIZ UDPゴシック" panose="020B0400000000000000" pitchFamily="50" charset="-128"/>
              <a:ea typeface="BIZ UDPゴシック" panose="020B0400000000000000" pitchFamily="50" charset="-128"/>
            </a:rPr>
            <a:t>FAX : 03-3790-4581</a:t>
          </a: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保税地域コード（</a:t>
          </a:r>
          <a:r>
            <a:rPr kumimoji="1" lang="en-US" altLang="ja-JP" sz="1000">
              <a:solidFill>
                <a:schemeClr val="tx1"/>
              </a:solidFill>
              <a:latin typeface="BIZ UDPゴシック" panose="020B0400000000000000" pitchFamily="50" charset="-128"/>
              <a:ea typeface="BIZ UDPゴシック" panose="020B0400000000000000" pitchFamily="50" charset="-128"/>
            </a:rPr>
            <a:t>NACCS):</a:t>
          </a:r>
          <a:r>
            <a:rPr kumimoji="1" lang="ja-JP" altLang="en-US" sz="1000">
              <a:solidFill>
                <a:schemeClr val="tx1"/>
              </a:solidFill>
              <a:latin typeface="BIZ UDPゴシック" panose="020B0400000000000000" pitchFamily="50" charset="-128"/>
              <a:ea typeface="BIZ UDPゴシック" panose="020B0400000000000000" pitchFamily="50" charset="-128"/>
            </a:rPr>
            <a:t>（</a:t>
          </a:r>
          <a:r>
            <a:rPr kumimoji="1" lang="en-US" altLang="ja-JP" sz="1000">
              <a:solidFill>
                <a:schemeClr val="tx1"/>
              </a:solidFill>
              <a:latin typeface="BIZ UDPゴシック" panose="020B0400000000000000" pitchFamily="50" charset="-128"/>
              <a:ea typeface="BIZ UDPゴシック" panose="020B0400000000000000" pitchFamily="50" charset="-128"/>
            </a:rPr>
            <a:t>1FW15) </a:t>
          </a:r>
        </a:p>
        <a:p>
          <a:pPr marL="0" indent="0">
            <a:lnSpc>
              <a:spcPts val="1300"/>
            </a:lnSpc>
            <a:buFontTx/>
            <a:buNone/>
          </a:pPr>
          <a:r>
            <a:rPr kumimoji="1" lang="en-US" altLang="ja-JP" sz="1000">
              <a:solidFill>
                <a:schemeClr val="tx1"/>
              </a:solidFill>
              <a:latin typeface="BIZ UDPゴシック" panose="020B0400000000000000" pitchFamily="50" charset="-128"/>
              <a:ea typeface="BIZ UDPゴシック" panose="020B0400000000000000" pitchFamily="50" charset="-128"/>
            </a:rPr>
            <a:t>ACL </a:t>
          </a:r>
          <a:r>
            <a:rPr kumimoji="1" lang="ja-JP" altLang="en-US" sz="1000">
              <a:solidFill>
                <a:schemeClr val="tx1"/>
              </a:solidFill>
              <a:latin typeface="BIZ UDPゴシック" panose="020B0400000000000000" pitchFamily="50" charset="-128"/>
              <a:ea typeface="BIZ UDPゴシック" panose="020B0400000000000000" pitchFamily="50" charset="-128"/>
            </a:rPr>
            <a:t>船会社 コード：</a:t>
          </a:r>
          <a:r>
            <a:rPr kumimoji="1" lang="en-US" altLang="ja-JP" sz="1000">
              <a:solidFill>
                <a:schemeClr val="tx1"/>
              </a:solidFill>
              <a:latin typeface="BIZ UDPゴシック" panose="020B0400000000000000" pitchFamily="50" charset="-128"/>
              <a:ea typeface="BIZ UDPゴシック" panose="020B0400000000000000" pitchFamily="50" charset="-128"/>
            </a:rPr>
            <a:t>OCL1</a:t>
          </a:r>
          <a:r>
            <a:rPr kumimoji="1" lang="ja-JP" altLang="en-US" sz="1000">
              <a:solidFill>
                <a:schemeClr val="tx1"/>
              </a:solidFill>
              <a:latin typeface="BIZ UDPゴシック" panose="020B0400000000000000" pitchFamily="50" charset="-128"/>
              <a:ea typeface="BIZ UDPゴシック" panose="020B0400000000000000" pitchFamily="50" charset="-128"/>
            </a:rPr>
            <a:t>（オーシーエルイチ）</a:t>
          </a:r>
        </a:p>
        <a:p>
          <a:pPr marL="0" indent="0">
            <a:lnSpc>
              <a:spcPts val="1300"/>
            </a:lnSpc>
            <a:buFontTx/>
            <a:buNone/>
          </a:pPr>
          <a:r>
            <a:rPr kumimoji="1" lang="en-US" altLang="ja-JP" sz="1000">
              <a:solidFill>
                <a:schemeClr val="tx1"/>
              </a:solidFill>
              <a:latin typeface="BIZ UDPゴシック" panose="020B0400000000000000" pitchFamily="50" charset="-128"/>
              <a:ea typeface="BIZ UDPゴシック" panose="020B0400000000000000" pitchFamily="50" charset="-128"/>
            </a:rPr>
            <a:t>ACL </a:t>
          </a:r>
          <a:r>
            <a:rPr kumimoji="1" lang="ja-JP" altLang="en-US" sz="1000">
              <a:solidFill>
                <a:schemeClr val="tx1"/>
              </a:solidFill>
              <a:latin typeface="BIZ UDPゴシック" panose="020B0400000000000000" pitchFamily="50" charset="-128"/>
              <a:ea typeface="BIZ UDPゴシック" panose="020B0400000000000000" pitchFamily="50" charset="-128"/>
            </a:rPr>
            <a:t>通知先コード：</a:t>
          </a:r>
          <a:r>
            <a:rPr kumimoji="1" lang="en-US" altLang="ja-JP" sz="1000">
              <a:solidFill>
                <a:schemeClr val="tx1"/>
              </a:solidFill>
              <a:latin typeface="BIZ UDPゴシック" panose="020B0400000000000000" pitchFamily="50" charset="-128"/>
              <a:ea typeface="BIZ UDPゴシック" panose="020B0400000000000000" pitchFamily="50" charset="-128"/>
            </a:rPr>
            <a:t>4AOCL(</a:t>
          </a:r>
          <a:r>
            <a:rPr kumimoji="1" lang="ja-JP" altLang="en-US" sz="1000">
              <a:solidFill>
                <a:schemeClr val="tx1"/>
              </a:solidFill>
              <a:latin typeface="BIZ UDPゴシック" panose="020B0400000000000000" pitchFamily="50" charset="-128"/>
              <a:ea typeface="BIZ UDPゴシック" panose="020B0400000000000000" pitchFamily="50" charset="-128"/>
            </a:rPr>
            <a:t>ヨンエーオーシーエル）</a:t>
          </a:r>
        </a:p>
        <a:p>
          <a:pPr marL="0" indent="0">
            <a:lnSpc>
              <a:spcPts val="1300"/>
            </a:lnSpc>
            <a:buFontTx/>
            <a:buNone/>
          </a:pPr>
          <a:r>
            <a:rPr kumimoji="1" lang="en-US" altLang="ja-JP" sz="1000" baseline="0">
              <a:solidFill>
                <a:schemeClr val="tx1"/>
              </a:solidFill>
              <a:latin typeface="BIZ UDPゴシック" panose="020B0400000000000000" pitchFamily="50" charset="-128"/>
              <a:ea typeface="BIZ UDPゴシック" panose="020B0400000000000000" pitchFamily="50" charset="-128"/>
            </a:rPr>
            <a:t> </a:t>
          </a:r>
          <a:r>
            <a:rPr kumimoji="1" lang="ja-JP" altLang="en-US" sz="1000">
              <a:solidFill>
                <a:schemeClr val="tx1"/>
              </a:solidFill>
              <a:latin typeface="BIZ UDPゴシック" panose="020B0400000000000000" pitchFamily="50" charset="-128"/>
              <a:ea typeface="BIZ UDPゴシック" panose="020B0400000000000000" pitchFamily="50" charset="-128"/>
            </a:rPr>
            <a:t>↓↓</a:t>
          </a:r>
          <a:r>
            <a:rPr kumimoji="1" lang="en-US" altLang="ja-JP" sz="1000">
              <a:solidFill>
                <a:schemeClr val="tx1"/>
              </a:solidFill>
              <a:latin typeface="BIZ UDPゴシック" panose="020B0400000000000000" pitchFamily="50" charset="-128"/>
              <a:ea typeface="BIZ UDPゴシック" panose="020B0400000000000000" pitchFamily="50" charset="-128"/>
            </a:rPr>
            <a:t>DOC</a:t>
          </a:r>
          <a:r>
            <a:rPr kumimoji="1" lang="ja-JP" altLang="en-US" sz="1000">
              <a:solidFill>
                <a:schemeClr val="tx1"/>
              </a:solidFill>
              <a:latin typeface="BIZ UDPゴシック" panose="020B0400000000000000" pitchFamily="50" charset="-128"/>
              <a:ea typeface="BIZ UDPゴシック" panose="020B0400000000000000" pitchFamily="50" charset="-128"/>
            </a:rPr>
            <a:t>はこちらへもご送付お願いします↓↓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弊社</a:t>
          </a:r>
          <a:r>
            <a:rPr kumimoji="1" lang="en-US" altLang="ja-JP" sz="1000">
              <a:solidFill>
                <a:schemeClr val="tx1"/>
              </a:solidFill>
              <a:latin typeface="BIZ UDPゴシック" panose="020B0400000000000000" pitchFamily="50" charset="-128"/>
              <a:ea typeface="BIZ UDPゴシック" panose="020B0400000000000000" pitchFamily="50" charset="-128"/>
            </a:rPr>
            <a:t>B/L</a:t>
          </a:r>
          <a:r>
            <a:rPr kumimoji="1" lang="ja-JP" altLang="en-US" sz="1000">
              <a:solidFill>
                <a:schemeClr val="tx1"/>
              </a:solidFill>
              <a:latin typeface="BIZ UDPゴシック" panose="020B0400000000000000" pitchFamily="50" charset="-128"/>
              <a:ea typeface="BIZ UDPゴシック" panose="020B0400000000000000" pitchFamily="50" charset="-128"/>
            </a:rPr>
            <a:t>作成部署： </a:t>
          </a:r>
          <a:r>
            <a:rPr kumimoji="1" lang="en-US" altLang="ja-JP" sz="1000">
              <a:solidFill>
                <a:schemeClr val="tx1"/>
              </a:solidFill>
              <a:latin typeface="BIZ UDPゴシック" panose="020B0400000000000000" pitchFamily="50" charset="-128"/>
              <a:ea typeface="BIZ UDPゴシック" panose="020B0400000000000000" pitchFamily="50" charset="-128"/>
            </a:rPr>
            <a:t>docs-tokyo@oceanlinks.co.jp </a:t>
          </a:r>
          <a:r>
            <a:rPr kumimoji="1" lang="ja-JP" altLang="en-US" sz="1000">
              <a:solidFill>
                <a:schemeClr val="tx1"/>
              </a:solidFill>
              <a:latin typeface="BIZ UDPゴシック" panose="020B0400000000000000" pitchFamily="50" charset="-128"/>
              <a:ea typeface="BIZ UDPゴシック" panose="020B0400000000000000" pitchFamily="50" charset="-128"/>
            </a:rPr>
            <a:t>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xdr:txBody>
    </xdr:sp>
    <xdr:clientData/>
  </xdr:oneCellAnchor>
  <xdr:oneCellAnchor>
    <xdr:from>
      <xdr:col>11</xdr:col>
      <xdr:colOff>11206</xdr:colOff>
      <xdr:row>14</xdr:row>
      <xdr:rowOff>11206</xdr:rowOff>
    </xdr:from>
    <xdr:ext cx="3709147" cy="1826559"/>
    <xdr:sp macro="" textlink="">
      <xdr:nvSpPr>
        <xdr:cNvPr id="9" name="テキスト ボックス 8">
          <a:extLst>
            <a:ext uri="{FF2B5EF4-FFF2-40B4-BE49-F238E27FC236}">
              <a16:creationId xmlns:a16="http://schemas.microsoft.com/office/drawing/2014/main" xmlns="" id="{00000000-0008-0000-1400-000009000000}"/>
            </a:ext>
          </a:extLst>
        </xdr:cNvPr>
        <xdr:cNvSpPr txBox="1"/>
      </xdr:nvSpPr>
      <xdr:spPr>
        <a:xfrm>
          <a:off x="4695265" y="4493559"/>
          <a:ext cx="3709147" cy="1826559"/>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ts val="1300"/>
            </a:lnSpc>
            <a:buFontTx/>
            <a:buNone/>
          </a:pPr>
          <a:r>
            <a:rPr kumimoji="1" lang="en-US" altLang="ja-JP" sz="1000" b="1">
              <a:solidFill>
                <a:srgbClr val="FF0000"/>
              </a:solidFill>
              <a:latin typeface="BIZ UDPゴシック" panose="020B0400000000000000" pitchFamily="50" charset="-128"/>
              <a:ea typeface="BIZ UDPゴシック" panose="020B0400000000000000" pitchFamily="50" charset="-128"/>
            </a:rPr>
            <a:t>- </a:t>
          </a:r>
          <a:r>
            <a:rPr kumimoji="1" lang="ja-JP" altLang="en-US" sz="1000" b="1">
              <a:solidFill>
                <a:srgbClr val="FF0000"/>
              </a:solidFill>
              <a:latin typeface="BIZ UDPゴシック" panose="020B0400000000000000" pitchFamily="50" charset="-128"/>
              <a:ea typeface="BIZ UDPゴシック" panose="020B0400000000000000" pitchFamily="50" charset="-128"/>
            </a:rPr>
            <a:t>横</a:t>
          </a:r>
          <a:r>
            <a:rPr kumimoji="1" lang="ja-JP" altLang="en-US" sz="10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10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1000" b="1">
              <a:solidFill>
                <a:srgbClr val="FF0000"/>
              </a:solidFill>
              <a:latin typeface="BIZ UDPゴシック" panose="020B0400000000000000" pitchFamily="50" charset="-128"/>
              <a:ea typeface="BIZ UDPゴシック" panose="020B0400000000000000" pitchFamily="50" charset="-128"/>
            </a:rPr>
            <a:t>-</a:t>
          </a:r>
        </a:p>
        <a:p>
          <a:pPr marL="0" indent="0">
            <a:lnSpc>
              <a:spcPts val="1300"/>
            </a:lnSpc>
            <a:buFontTx/>
            <a:buNone/>
          </a:pP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ジャパン・バン・ラインズ株式会社　</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横浜支店 横浜市中区本牧埠頭</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6</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番地</a:t>
          </a:r>
          <a:r>
            <a:rPr kumimoji="1" lang="en-US" altLang="ja-JP" sz="1000" baseline="0">
              <a:solidFill>
                <a:sysClr val="windowText" lastClr="000000"/>
              </a:solidFill>
              <a:latin typeface="BIZ UDPゴシック" panose="020B0400000000000000" pitchFamily="50" charset="-128"/>
              <a:ea typeface="BIZ UDPゴシック" panose="020B0400000000000000" pitchFamily="50" charset="-128"/>
            </a:rPr>
            <a:t> </a:t>
          </a:r>
        </a:p>
        <a:p>
          <a:pPr marL="0" indent="0">
            <a:lnSpc>
              <a:spcPts val="1300"/>
            </a:lnSpc>
            <a:buFontTx/>
            <a:buNone/>
          </a:pP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TEL :</a:t>
          </a:r>
          <a:r>
            <a:rPr kumimoji="1" lang="en-US" altLang="ja-JP" sz="10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045-625-3414  </a:t>
          </a:r>
          <a:r>
            <a:rPr kumimoji="1" lang="en-US" altLang="ja-JP" sz="10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FAX :</a:t>
          </a:r>
          <a:r>
            <a:rPr kumimoji="1" lang="en-US" altLang="ja-JP" sz="10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045-625-3433 </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保税地域コード（</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NACCS):</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2EDZ3 / </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内貨） </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保税地域コード（</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NACCS):</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2EJ23 / </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外貨） </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船会社 コード：</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OCL1</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（オーシーエルイチ）</a:t>
          </a:r>
        </a:p>
        <a:p>
          <a:pPr marL="0" indent="0">
            <a:lnSpc>
              <a:spcPts val="1300"/>
            </a:lnSpc>
            <a:buFontTx/>
            <a:buNone/>
          </a:pP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通知先コード：</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4AOCL(</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ヨンエーオーシーエル）</a:t>
          </a:r>
        </a:p>
        <a:p>
          <a:pPr marL="0" indent="0">
            <a:lnSpc>
              <a:spcPts val="1300"/>
            </a:lnSpc>
            <a:buFontTx/>
            <a:buNone/>
          </a:pP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はこちらへもご送付お願いします↓↓ 　 </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弊社</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B/L</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作成部署： 　 </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docs-tokyo@oceanlinks.co.jp </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20</xdr:col>
      <xdr:colOff>536197</xdr:colOff>
      <xdr:row>11</xdr:row>
      <xdr:rowOff>155864</xdr:rowOff>
    </xdr:from>
    <xdr:ext cx="184731" cy="233397"/>
    <xdr:sp macro="" textlink="">
      <xdr:nvSpPr>
        <xdr:cNvPr id="6" name="テキスト ボックス 5">
          <a:extLst>
            <a:ext uri="{FF2B5EF4-FFF2-40B4-BE49-F238E27FC236}">
              <a16:creationId xmlns:a16="http://schemas.microsoft.com/office/drawing/2014/main" xmlns="" id="{93EA1052-3917-4B9B-AA25-DE9E1EDE4998}"/>
            </a:ext>
          </a:extLst>
        </xdr:cNvPr>
        <xdr:cNvSpPr txBox="1"/>
      </xdr:nvSpPr>
      <xdr:spPr>
        <a:xfrm>
          <a:off x="8270497" y="37880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14</xdr:col>
      <xdr:colOff>281525</xdr:colOff>
      <xdr:row>22</xdr:row>
      <xdr:rowOff>41413</xdr:rowOff>
    </xdr:from>
    <xdr:to>
      <xdr:col>27</xdr:col>
      <xdr:colOff>497500</xdr:colOff>
      <xdr:row>24</xdr:row>
      <xdr:rowOff>263960</xdr:rowOff>
    </xdr:to>
    <xdr:grpSp>
      <xdr:nvGrpSpPr>
        <xdr:cNvPr id="8" name="グループ化 7">
          <a:extLst>
            <a:ext uri="{FF2B5EF4-FFF2-40B4-BE49-F238E27FC236}">
              <a16:creationId xmlns:a16="http://schemas.microsoft.com/office/drawing/2014/main" xmlns="" id="{C1E77E22-A9D2-434F-A75D-2AA16EECD6F8}"/>
            </a:ext>
          </a:extLst>
        </xdr:cNvPr>
        <xdr:cNvGrpSpPr/>
      </xdr:nvGrpSpPr>
      <xdr:grpSpPr>
        <a:xfrm>
          <a:off x="5678278" y="6720119"/>
          <a:ext cx="5227246" cy="778359"/>
          <a:chOff x="3746579" y="10248900"/>
          <a:chExt cx="9216946" cy="1219200"/>
        </a:xfrm>
      </xdr:grpSpPr>
      <xdr:pic>
        <xdr:nvPicPr>
          <xdr:cNvPr id="9" name="図 8">
            <a:extLst>
              <a:ext uri="{FF2B5EF4-FFF2-40B4-BE49-F238E27FC236}">
                <a16:creationId xmlns:a16="http://schemas.microsoft.com/office/drawing/2014/main" xmlns="" id="{C831C8ED-29DC-633B-E0B8-0B66BE4F2D1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10" name="図 9">
            <a:extLst>
              <a:ext uri="{FF2B5EF4-FFF2-40B4-BE49-F238E27FC236}">
                <a16:creationId xmlns:a16="http://schemas.microsoft.com/office/drawing/2014/main" xmlns="" id="{C86C3B99-3169-94F6-DCA6-137AF59A02D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620500</xdr:colOff>
      <xdr:row>4</xdr:row>
      <xdr:rowOff>57332</xdr:rowOff>
    </xdr:from>
    <xdr:to>
      <xdr:col>14</xdr:col>
      <xdr:colOff>411389</xdr:colOff>
      <xdr:row>13</xdr:row>
      <xdr:rowOff>0</xdr:rowOff>
    </xdr:to>
    <xdr:grpSp>
      <xdr:nvGrpSpPr>
        <xdr:cNvPr id="5" name="グループ化 4">
          <a:extLst>
            <a:ext uri="{FF2B5EF4-FFF2-40B4-BE49-F238E27FC236}">
              <a16:creationId xmlns:a16="http://schemas.microsoft.com/office/drawing/2014/main" xmlns="" id="{00000000-0008-0000-0400-000005000000}"/>
            </a:ext>
          </a:extLst>
        </xdr:cNvPr>
        <xdr:cNvGrpSpPr/>
      </xdr:nvGrpSpPr>
      <xdr:grpSpPr>
        <a:xfrm>
          <a:off x="6284700" y="1581332"/>
          <a:ext cx="3397689" cy="2025468"/>
          <a:chOff x="2040901" y="1623680"/>
          <a:chExt cx="3431117" cy="1049838"/>
        </a:xfrm>
      </xdr:grpSpPr>
      <xdr:sp macro="" textlink="">
        <xdr:nvSpPr>
          <xdr:cNvPr id="2" name="テキスト ボックス 1">
            <a:extLst>
              <a:ext uri="{FF2B5EF4-FFF2-40B4-BE49-F238E27FC236}">
                <a16:creationId xmlns:a16="http://schemas.microsoft.com/office/drawing/2014/main" xmlns="" id="{00000000-0008-0000-0400-000002000000}"/>
              </a:ext>
            </a:extLst>
          </xdr:cNvPr>
          <xdr:cNvSpPr txBox="1"/>
        </xdr:nvSpPr>
        <xdr:spPr>
          <a:xfrm>
            <a:off x="2044076" y="1847625"/>
            <a:ext cx="3424767" cy="825893"/>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l"/>
              <a:tabLst/>
              <a:defRPr/>
            </a:pPr>
            <a:endParaRPr kumimoji="0" lang="ja-JP" altLang="ja-JP" sz="800" b="0" i="0" u="none" strike="noStrike" kern="0" cap="none" spc="0" normalizeH="0" baseline="0" noProof="0">
              <a:ln>
                <a:noFill/>
              </a:ln>
              <a:solidFill>
                <a:srgbClr val="0070C0"/>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0" lang="ja-JP" altLang="en-US" sz="8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本船変更となりました。</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kumimoji="0" lang="en-US" altLang="ja-JP" sz="8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 typeface="Wingdings" panose="05000000000000000000" pitchFamily="2" charset="2"/>
              <a:buNone/>
              <a:tabLst/>
              <a:defRPr/>
            </a:pPr>
            <a:endParaRPr kumimoji="0" lang="en-US" altLang="ja-JP" sz="800" b="0" i="0" u="none" strike="noStrike" kern="0" cap="none" spc="0" normalizeH="0" baseline="0" noProof="0">
              <a:ln>
                <a:noFill/>
              </a:ln>
              <a:solidFill>
                <a:schemeClr val="accent6">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0" lang="en-US" altLang="ja-JP"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※GW</a:t>
            </a:r>
            <a:r>
              <a:rPr kumimoji="0" lang="ja-JP" altLang="en-US"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前後のスケジュールは、急遽変更となる場合がございますのでご注意ください。</a:t>
            </a:r>
            <a:endParaRPr kumimoji="0" lang="ja-JP" altLang="ja-JP"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 typeface="Wingdings" panose="05000000000000000000" pitchFamily="2" charset="2"/>
              <a:buNone/>
              <a:tabLst/>
              <a:defRPr/>
            </a:pPr>
            <a:endParaRPr kumimoji="0" lang="en-US" altLang="ja-JP" sz="800" b="0" i="0" u="none" strike="noStrike" kern="0" cap="none" spc="0" normalizeH="0" baseline="0" noProof="0">
              <a:ln>
                <a:noFill/>
              </a:ln>
              <a:solidFill>
                <a:schemeClr val="accent6">
                  <a:lumMod val="75000"/>
                </a:schemeClr>
              </a:solidFill>
              <a:effectLst/>
              <a:uLnTx/>
              <a:uFillTx/>
              <a:latin typeface="BIZ UDPゴシック" panose="020B0400000000000000" pitchFamily="50" charset="-128"/>
              <a:ea typeface="BIZ UDPゴシック" panose="020B0400000000000000" pitchFamily="50" charset="-128"/>
              <a:cs typeface="+mn-cs"/>
            </a:endParaRPr>
          </a:p>
        </xdr:txBody>
      </xdr:sp>
      <xdr:sp macro="" textlink="">
        <xdr:nvSpPr>
          <xdr:cNvPr id="3" name="テキスト ボックス 2">
            <a:extLst>
              <a:ext uri="{FF2B5EF4-FFF2-40B4-BE49-F238E27FC236}">
                <a16:creationId xmlns:a16="http://schemas.microsoft.com/office/drawing/2014/main" xmlns="" id="{00000000-0008-0000-0400-000003000000}"/>
              </a:ext>
            </a:extLst>
          </xdr:cNvPr>
          <xdr:cNvSpPr txBox="1"/>
        </xdr:nvSpPr>
        <xdr:spPr>
          <a:xfrm>
            <a:off x="2040901" y="1623680"/>
            <a:ext cx="3431117" cy="234315"/>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grpSp>
    <xdr:clientData/>
  </xdr:twoCellAnchor>
  <xdr:twoCellAnchor editAs="absolute">
    <xdr:from>
      <xdr:col>0</xdr:col>
      <xdr:colOff>0</xdr:colOff>
      <xdr:row>0</xdr:row>
      <xdr:rowOff>0</xdr:rowOff>
    </xdr:from>
    <xdr:to>
      <xdr:col>14</xdr:col>
      <xdr:colOff>554328</xdr:colOff>
      <xdr:row>0</xdr:row>
      <xdr:rowOff>829908</xdr:rowOff>
    </xdr:to>
    <xdr:pic>
      <xdr:nvPicPr>
        <xdr:cNvPr id="15" name="図 14">
          <a:extLst>
            <a:ext uri="{FF2B5EF4-FFF2-40B4-BE49-F238E27FC236}">
              <a16:creationId xmlns:a16="http://schemas.microsoft.com/office/drawing/2014/main" xmlns="" id="{00000000-0008-0000-04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9681882" cy="833718"/>
        </a:xfrm>
        <a:prstGeom prst="rect">
          <a:avLst/>
        </a:prstGeom>
      </xdr:spPr>
    </xdr:pic>
    <xdr:clientData/>
  </xdr:twoCellAnchor>
  <xdr:twoCellAnchor>
    <xdr:from>
      <xdr:col>9</xdr:col>
      <xdr:colOff>196763</xdr:colOff>
      <xdr:row>14</xdr:row>
      <xdr:rowOff>10534</xdr:rowOff>
    </xdr:from>
    <xdr:to>
      <xdr:col>15</xdr:col>
      <xdr:colOff>177158</xdr:colOff>
      <xdr:row>23</xdr:row>
      <xdr:rowOff>17829</xdr:rowOff>
    </xdr:to>
    <xdr:grpSp>
      <xdr:nvGrpSpPr>
        <xdr:cNvPr id="6" name="グループ化 5">
          <a:extLst>
            <a:ext uri="{FF2B5EF4-FFF2-40B4-BE49-F238E27FC236}">
              <a16:creationId xmlns:a16="http://schemas.microsoft.com/office/drawing/2014/main" xmlns="" id="{00000000-0008-0000-0400-000006000000}"/>
            </a:ext>
          </a:extLst>
        </xdr:cNvPr>
        <xdr:cNvGrpSpPr/>
      </xdr:nvGrpSpPr>
      <xdr:grpSpPr>
        <a:xfrm>
          <a:off x="6603913" y="3845934"/>
          <a:ext cx="3453845" cy="2064695"/>
          <a:chOff x="6996479" y="2471159"/>
          <a:chExt cx="3847545" cy="2061520"/>
        </a:xfrm>
      </xdr:grpSpPr>
      <xdr:sp macro="" textlink="">
        <xdr:nvSpPr>
          <xdr:cNvPr id="16" name="正方形/長方形 15">
            <a:extLst>
              <a:ext uri="{FF2B5EF4-FFF2-40B4-BE49-F238E27FC236}">
                <a16:creationId xmlns:a16="http://schemas.microsoft.com/office/drawing/2014/main" xmlns="" id="{00000000-0008-0000-0400-000010000000}"/>
              </a:ext>
            </a:extLst>
          </xdr:cNvPr>
          <xdr:cNvSpPr/>
        </xdr:nvSpPr>
        <xdr:spPr>
          <a:xfrm>
            <a:off x="6996479" y="2471159"/>
            <a:ext cx="3429828" cy="2061520"/>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a:extLst>
              <a:ext uri="{FF2B5EF4-FFF2-40B4-BE49-F238E27FC236}">
                <a16:creationId xmlns:a16="http://schemas.microsoft.com/office/drawing/2014/main" xmlns="" id="{00000000-0008-0000-0400-000011000000}"/>
              </a:ext>
            </a:extLst>
          </xdr:cNvPr>
          <xdr:cNvSpPr txBox="1"/>
        </xdr:nvSpPr>
        <xdr:spPr>
          <a:xfrm>
            <a:off x="7724242" y="3038475"/>
            <a:ext cx="3119782" cy="117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pic>
        <xdr:nvPicPr>
          <xdr:cNvPr id="18" name="図 17">
            <a:extLst>
              <a:ext uri="{FF2B5EF4-FFF2-40B4-BE49-F238E27FC236}">
                <a16:creationId xmlns:a16="http://schemas.microsoft.com/office/drawing/2014/main" xmlns="" id="{00000000-0008-0000-04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97390" y="3235325"/>
            <a:ext cx="572512" cy="508552"/>
          </a:xfrm>
          <a:prstGeom prst="rect">
            <a:avLst/>
          </a:prstGeom>
        </xdr:spPr>
      </xdr:pic>
      <xdr:sp macro="" textlink="">
        <xdr:nvSpPr>
          <xdr:cNvPr id="19" name="テキスト ボックス 18">
            <a:extLst>
              <a:ext uri="{FF2B5EF4-FFF2-40B4-BE49-F238E27FC236}">
                <a16:creationId xmlns:a16="http://schemas.microsoft.com/office/drawing/2014/main" xmlns="" id="{00000000-0008-0000-0400-000013000000}"/>
              </a:ext>
            </a:extLst>
          </xdr:cNvPr>
          <xdr:cNvSpPr txBox="1"/>
        </xdr:nvSpPr>
        <xdr:spPr>
          <a:xfrm>
            <a:off x="7928418" y="2648599"/>
            <a:ext cx="1202380" cy="3667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a:p>
            <a:endParaRPr kumimoji="1" lang="ja-JP" altLang="en-US" sz="1100"/>
          </a:p>
        </xdr:txBody>
      </xdr:sp>
    </xdr:grpSp>
    <xdr:clientData/>
  </xdr:twoCellAnchor>
  <xdr:oneCellAnchor>
    <xdr:from>
      <xdr:col>1</xdr:col>
      <xdr:colOff>507469</xdr:colOff>
      <xdr:row>13</xdr:row>
      <xdr:rowOff>140534</xdr:rowOff>
    </xdr:from>
    <xdr:ext cx="4267445" cy="386597"/>
    <xdr:sp macro="" textlink="">
      <xdr:nvSpPr>
        <xdr:cNvPr id="4" name="テキスト ボックス 3">
          <a:extLst>
            <a:ext uri="{FF2B5EF4-FFF2-40B4-BE49-F238E27FC236}">
              <a16:creationId xmlns:a16="http://schemas.microsoft.com/office/drawing/2014/main" xmlns="" id="{00000000-0008-0000-0400-000004000000}"/>
            </a:ext>
          </a:extLst>
        </xdr:cNvPr>
        <xdr:cNvSpPr txBox="1"/>
      </xdr:nvSpPr>
      <xdr:spPr>
        <a:xfrm>
          <a:off x="830639" y="3763436"/>
          <a:ext cx="4267445" cy="386597"/>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1100">
              <a:latin typeface="BIZ UDPゴシック" panose="020B0400000000000000" pitchFamily="50" charset="-128"/>
              <a:ea typeface="BIZ UDPゴシック" panose="020B0400000000000000" pitchFamily="50" charset="-128"/>
            </a:rPr>
            <a:t>1 BOOKING</a:t>
          </a:r>
          <a:r>
            <a:rPr kumimoji="1" lang="ja-JP" altLang="en-US" sz="1100">
              <a:latin typeface="BIZ UDPゴシック" panose="020B0400000000000000" pitchFamily="50" charset="-128"/>
              <a:ea typeface="BIZ UDPゴシック" panose="020B0400000000000000" pitchFamily="50" charset="-128"/>
            </a:rPr>
            <a:t>につき </a:t>
          </a:r>
          <a:r>
            <a:rPr kumimoji="1" lang="en-US" altLang="ja-JP" sz="1100">
              <a:latin typeface="BIZ UDPゴシック" panose="020B0400000000000000" pitchFamily="50" charset="-128"/>
              <a:ea typeface="BIZ UDPゴシック" panose="020B0400000000000000" pitchFamily="50" charset="-128"/>
            </a:rPr>
            <a:t>1 DOC</a:t>
          </a:r>
          <a:r>
            <a:rPr kumimoji="1" lang="ja-JP" altLang="en-US" sz="11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oneCellAnchor>
    <xdr:from>
      <xdr:col>5</xdr:col>
      <xdr:colOff>432288</xdr:colOff>
      <xdr:row>2</xdr:row>
      <xdr:rowOff>39809</xdr:rowOff>
    </xdr:from>
    <xdr:ext cx="5632450" cy="239712"/>
    <xdr:sp macro="" textlink="">
      <xdr:nvSpPr>
        <xdr:cNvPr id="13" name="テキスト ボックス 12">
          <a:extLst>
            <a:ext uri="{FF2B5EF4-FFF2-40B4-BE49-F238E27FC236}">
              <a16:creationId xmlns:a16="http://schemas.microsoft.com/office/drawing/2014/main" xmlns="" id="{00000000-0008-0000-0400-00000D000000}"/>
            </a:ext>
          </a:extLst>
        </xdr:cNvPr>
        <xdr:cNvSpPr txBox="1"/>
      </xdr:nvSpPr>
      <xdr:spPr>
        <a:xfrm>
          <a:off x="3780692" y="1102213"/>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twoCellAnchor>
    <xdr:from>
      <xdr:col>4</xdr:col>
      <xdr:colOff>739143</xdr:colOff>
      <xdr:row>16</xdr:row>
      <xdr:rowOff>11872</xdr:rowOff>
    </xdr:from>
    <xdr:to>
      <xdr:col>9</xdr:col>
      <xdr:colOff>56930</xdr:colOff>
      <xdr:row>26</xdr:row>
      <xdr:rowOff>5668</xdr:rowOff>
    </xdr:to>
    <xdr:sp macro="" textlink="">
      <xdr:nvSpPr>
        <xdr:cNvPr id="9" name="テキスト ボックス 8">
          <a:extLst>
            <a:ext uri="{FF2B5EF4-FFF2-40B4-BE49-F238E27FC236}">
              <a16:creationId xmlns:a16="http://schemas.microsoft.com/office/drawing/2014/main" xmlns="" id="{00000000-0008-0000-0400-000009000000}"/>
            </a:ext>
          </a:extLst>
        </xdr:cNvPr>
        <xdr:cNvSpPr txBox="1"/>
      </xdr:nvSpPr>
      <xdr:spPr>
        <a:xfrm>
          <a:off x="3432223" y="4286783"/>
          <a:ext cx="3031403" cy="2261653"/>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FF0000"/>
              </a:solidFill>
              <a:latin typeface="BIZ UDPゴシック" panose="020B0400000000000000" pitchFamily="50" charset="-128"/>
              <a:ea typeface="BIZ UDPゴシック" panose="020B0400000000000000" pitchFamily="50" charset="-128"/>
            </a:rPr>
            <a:t>- </a:t>
          </a:r>
          <a:r>
            <a:rPr kumimoji="1" lang="ja-JP" altLang="en-US" sz="7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7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650-0045</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docs@oceanlinks.co.jp</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ACL </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船会社 コード：</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OCL1</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（オーシーエルイチ）</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ACL </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通知先コード：</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4AOCL(</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ヨンエーオーシーエル） </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ACL </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通知先コード：</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3OKAM</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（サンオーケーエーエム）</a:t>
          </a:r>
        </a:p>
        <a:p>
          <a:pPr marL="0" indent="0">
            <a:lnSpc>
              <a:spcPct val="150000"/>
            </a:lnSpc>
            <a:buFontTx/>
            <a:buNone/>
          </a:pPr>
          <a:endParaRPr kumimoji="1" lang="ja-JP" altLang="en-US" sz="7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editAs="oneCell">
    <xdr:from>
      <xdr:col>0</xdr:col>
      <xdr:colOff>0</xdr:colOff>
      <xdr:row>26</xdr:row>
      <xdr:rowOff>207065</xdr:rowOff>
    </xdr:from>
    <xdr:to>
      <xdr:col>14</xdr:col>
      <xdr:colOff>459908</xdr:colOff>
      <xdr:row>30</xdr:row>
      <xdr:rowOff>152195</xdr:rowOff>
    </xdr:to>
    <xdr:pic>
      <xdr:nvPicPr>
        <xdr:cNvPr id="11" name="図 10">
          <a:extLst>
            <a:ext uri="{FF2B5EF4-FFF2-40B4-BE49-F238E27FC236}">
              <a16:creationId xmlns:a16="http://schemas.microsoft.com/office/drawing/2014/main" xmlns="" id="{00000000-0008-0000-0400-00000B000000}"/>
            </a:ext>
          </a:extLst>
        </xdr:cNvPr>
        <xdr:cNvPicPr>
          <a:picLocks noChangeAspect="1"/>
        </xdr:cNvPicPr>
      </xdr:nvPicPr>
      <xdr:blipFill rotWithShape="1">
        <a:blip xmlns:r="http://schemas.openxmlformats.org/officeDocument/2006/relationships" r:embed="rId3"/>
        <a:srcRect r="2845"/>
        <a:stretch/>
      </xdr:blipFill>
      <xdr:spPr>
        <a:xfrm>
          <a:off x="0" y="6858000"/>
          <a:ext cx="10647517" cy="698847"/>
        </a:xfrm>
        <a:prstGeom prst="rect">
          <a:avLst/>
        </a:prstGeom>
      </xdr:spPr>
    </xdr:pic>
    <xdr:clientData/>
  </xdr:twoCellAnchor>
  <xdr:oneCellAnchor>
    <xdr:from>
      <xdr:col>17</xdr:col>
      <xdr:colOff>452782</xdr:colOff>
      <xdr:row>13</xdr:row>
      <xdr:rowOff>0</xdr:rowOff>
    </xdr:from>
    <xdr:ext cx="184731" cy="233397"/>
    <xdr:sp macro="" textlink="">
      <xdr:nvSpPr>
        <xdr:cNvPr id="14" name="テキスト ボックス 13">
          <a:extLst>
            <a:ext uri="{FF2B5EF4-FFF2-40B4-BE49-F238E27FC236}">
              <a16:creationId xmlns:a16="http://schemas.microsoft.com/office/drawing/2014/main" xmlns="" id="{00000000-0008-0000-0400-00000E000000}"/>
            </a:ext>
          </a:extLst>
        </xdr:cNvPr>
        <xdr:cNvSpPr txBox="1"/>
      </xdr:nvSpPr>
      <xdr:spPr>
        <a:xfrm>
          <a:off x="10965207" y="27908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452782</xdr:colOff>
      <xdr:row>14</xdr:row>
      <xdr:rowOff>0</xdr:rowOff>
    </xdr:from>
    <xdr:ext cx="184731" cy="233397"/>
    <xdr:sp macro="" textlink="">
      <xdr:nvSpPr>
        <xdr:cNvPr id="20" name="テキスト ボックス 19">
          <a:extLst>
            <a:ext uri="{FF2B5EF4-FFF2-40B4-BE49-F238E27FC236}">
              <a16:creationId xmlns:a16="http://schemas.microsoft.com/office/drawing/2014/main" xmlns="" id="{00000000-0008-0000-0400-000014000000}"/>
            </a:ext>
          </a:extLst>
        </xdr:cNvPr>
        <xdr:cNvSpPr txBox="1"/>
      </xdr:nvSpPr>
      <xdr:spPr>
        <a:xfrm>
          <a:off x="10965207" y="2971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0</xdr:col>
      <xdr:colOff>49696</xdr:colOff>
      <xdr:row>16</xdr:row>
      <xdr:rowOff>5106</xdr:rowOff>
    </xdr:from>
    <xdr:to>
      <xdr:col>4</xdr:col>
      <xdr:colOff>646044</xdr:colOff>
      <xdr:row>25</xdr:row>
      <xdr:rowOff>179318</xdr:rowOff>
    </xdr:to>
    <xdr:sp macro="" textlink="">
      <xdr:nvSpPr>
        <xdr:cNvPr id="8" name="テキスト ボックス 7">
          <a:extLst>
            <a:ext uri="{FF2B5EF4-FFF2-40B4-BE49-F238E27FC236}">
              <a16:creationId xmlns:a16="http://schemas.microsoft.com/office/drawing/2014/main" xmlns="" id="{00000000-0008-0000-0400-000008000000}"/>
            </a:ext>
          </a:extLst>
        </xdr:cNvPr>
        <xdr:cNvSpPr txBox="1"/>
      </xdr:nvSpPr>
      <xdr:spPr>
        <a:xfrm>
          <a:off x="49696" y="4345193"/>
          <a:ext cx="3296478" cy="2261429"/>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800" b="1">
              <a:solidFill>
                <a:srgbClr val="0070C0"/>
              </a:solidFill>
              <a:latin typeface="BIZ UDPゴシック" panose="020B0400000000000000" pitchFamily="50" charset="-128"/>
              <a:ea typeface="BIZ UDPゴシック" panose="020B0400000000000000" pitchFamily="50" charset="-128"/>
            </a:rPr>
            <a:t>- </a:t>
          </a:r>
          <a:r>
            <a:rPr kumimoji="1" lang="ja-JP" altLang="en-US" sz="8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800" b="1">
              <a:solidFill>
                <a:srgbClr val="0070C0"/>
              </a:solidFill>
              <a:latin typeface="BIZ UDPゴシック" panose="020B0400000000000000" pitchFamily="50" charset="-128"/>
              <a:ea typeface="BIZ UDPゴシック" panose="020B0400000000000000" pitchFamily="50" charset="-128"/>
            </a:rPr>
            <a:t>-</a:t>
          </a: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baseline="0">
              <a:solidFill>
                <a:schemeClr val="dk1"/>
              </a:solidFill>
              <a:effectLst/>
              <a:latin typeface="BIZ UDPゴシック" panose="020B0400000000000000" pitchFamily="50" charset="-128"/>
              <a:ea typeface="BIZ UDPゴシック" panose="020B0400000000000000" pitchFamily="50" charset="-128"/>
              <a:cs typeface="+mn-cs"/>
            </a:rPr>
            <a:t>丸山物流株式会社 </a:t>
          </a:r>
          <a:r>
            <a:rPr kumimoji="1" lang="en-US" altLang="ja-JP" sz="800" b="0" i="0" baseline="0">
              <a:solidFill>
                <a:schemeClr val="dk1"/>
              </a:solidFill>
              <a:effectLst/>
              <a:latin typeface="BIZ UDPゴシック" panose="020B0400000000000000" pitchFamily="50" charset="-128"/>
              <a:ea typeface="BIZ UDPゴシック" panose="020B0400000000000000" pitchFamily="50" charset="-128"/>
              <a:cs typeface="+mn-cs"/>
            </a:rPr>
            <a:t>Q-2</a:t>
          </a:r>
          <a:r>
            <a:rPr kumimoji="1" lang="ja-JP" altLang="en-US" sz="800" b="0" i="0" baseline="0">
              <a:solidFill>
                <a:schemeClr val="dk1"/>
              </a:solidFill>
              <a:effectLst/>
              <a:latin typeface="BIZ UDPゴシック" panose="020B0400000000000000" pitchFamily="50" charset="-128"/>
              <a:ea typeface="BIZ UDPゴシック" panose="020B0400000000000000" pitchFamily="50" charset="-128"/>
              <a:cs typeface="+mn-cs"/>
            </a:rPr>
            <a:t>営業所</a:t>
          </a:r>
          <a:endParaRPr kumimoji="1" lang="en-US" altLang="ja-JP" sz="8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気付　オーシャンリンクス </a:t>
          </a:r>
          <a:endPar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559-0033</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大阪市住之江区南港中</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6-7-35                                                                                TEL 06-6115-8811/FAX 06-6614-1655</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NACCS NO</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4IDD2 </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担当 山下様</a:t>
          </a:r>
        </a:p>
        <a:p>
          <a:pPr marL="0" marR="0" lvl="0" indent="0" algn="l"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DOCK</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送付先 ①搬入倉庫送信先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osu-q2@yosun.co.jp</a:t>
          </a:r>
        </a:p>
        <a:p>
          <a:pPr marL="0" marR="0" lvl="0" indent="0" algn="l"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②B/L</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作成部署送付先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docs@oceanlinks.co.jp</a:t>
          </a:r>
        </a:p>
        <a:p>
          <a:pPr algn="l"/>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800">
            <a:effectLst/>
            <a:latin typeface="BIZ UDPゴシック" panose="020B0400000000000000" pitchFamily="50" charset="-128"/>
            <a:ea typeface="BIZ UDPゴシック" panose="020B0400000000000000" pitchFamily="50" charset="-128"/>
          </a:endParaRPr>
        </a:p>
        <a:p>
          <a:pPr algn="l"/>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800">
            <a:effectLst/>
            <a:latin typeface="BIZ UDPゴシック" panose="020B0400000000000000" pitchFamily="50" charset="-128"/>
            <a:ea typeface="BIZ UDPゴシック" panose="020B0400000000000000" pitchFamily="50" charset="-128"/>
          </a:endParaRPr>
        </a:p>
        <a:p>
          <a:pPr algn="l"/>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800">
              <a:latin typeface="BIZ UDPゴシック" panose="020B0400000000000000" pitchFamily="50" charset="-128"/>
              <a:ea typeface="BIZ UDPゴシック" panose="020B0400000000000000" pitchFamily="50" charset="-128"/>
            </a:rPr>
            <a:t>4CMAR</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a:t>
          </a:r>
          <a:r>
            <a:rPr lang="ja-JP" altLang="en-US" sz="800">
              <a:solidFill>
                <a:schemeClr val="dk1"/>
              </a:solidFill>
              <a:effectLst/>
              <a:latin typeface="BIZ UDPゴシック" panose="020B0400000000000000" pitchFamily="50" charset="-128"/>
              <a:ea typeface="BIZ UDPゴシック" panose="020B0400000000000000" pitchFamily="50" charset="-128"/>
              <a:cs typeface="+mn-cs"/>
            </a:rPr>
            <a:t>ヨンシーエムエーアール</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a:t>
          </a:r>
          <a:endParaRPr lang="ja-JP" altLang="ja-JP" sz="800">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4</xdr:col>
      <xdr:colOff>602106</xdr:colOff>
      <xdr:row>15</xdr:row>
      <xdr:rowOff>17806</xdr:rowOff>
    </xdr:from>
    <xdr:to>
      <xdr:col>9</xdr:col>
      <xdr:colOff>29430</xdr:colOff>
      <xdr:row>23</xdr:row>
      <xdr:rowOff>66261</xdr:rowOff>
    </xdr:to>
    <xdr:sp macro="" textlink="">
      <xdr:nvSpPr>
        <xdr:cNvPr id="11" name="テキスト ボックス 10">
          <a:extLst>
            <a:ext uri="{FF2B5EF4-FFF2-40B4-BE49-F238E27FC236}">
              <a16:creationId xmlns:a16="http://schemas.microsoft.com/office/drawing/2014/main" xmlns="" id="{00000000-0008-0000-1500-00000B000000}"/>
            </a:ext>
          </a:extLst>
        </xdr:cNvPr>
        <xdr:cNvSpPr txBox="1"/>
      </xdr:nvSpPr>
      <xdr:spPr>
        <a:xfrm>
          <a:off x="3351932" y="4059719"/>
          <a:ext cx="3154498" cy="1953455"/>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FF0000"/>
              </a:solidFill>
              <a:latin typeface="BIZ UDPゴシック" panose="020B0400000000000000" pitchFamily="50" charset="-128"/>
              <a:ea typeface="BIZ UDPゴシック" panose="020B0400000000000000" pitchFamily="50" charset="-128"/>
            </a:rPr>
            <a:t>- </a:t>
          </a:r>
          <a:r>
            <a:rPr kumimoji="1" lang="ja-JP" altLang="en-US" sz="7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7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650-0045</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docs@oceanlinks.co.jp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船会社 コード：</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OCL1</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（オーシーエルイチ）</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通知先コード：</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4AOCL(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ヨンエーオーシーエル） </a:t>
          </a:r>
        </a:p>
        <a:p>
          <a:pPr marL="0" indent="0">
            <a:lnSpc>
              <a:spcPct val="150000"/>
            </a:lnSpc>
            <a:buFontTx/>
            <a:buNone/>
          </a:pPr>
          <a:endParaRPr kumimoji="1" lang="ja-JP" altLang="en-US" sz="7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editAs="absolute">
    <xdr:from>
      <xdr:col>0</xdr:col>
      <xdr:colOff>44450</xdr:colOff>
      <xdr:row>0</xdr:row>
      <xdr:rowOff>9525</xdr:rowOff>
    </xdr:from>
    <xdr:to>
      <xdr:col>14</xdr:col>
      <xdr:colOff>485663</xdr:colOff>
      <xdr:row>1</xdr:row>
      <xdr:rowOff>26089</xdr:rowOff>
    </xdr:to>
    <xdr:pic>
      <xdr:nvPicPr>
        <xdr:cNvPr id="16" name="図 15">
          <a:extLst>
            <a:ext uri="{FF2B5EF4-FFF2-40B4-BE49-F238E27FC236}">
              <a16:creationId xmlns:a16="http://schemas.microsoft.com/office/drawing/2014/main" xmlns="" id="{00000000-0008-0000-15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4450" y="9525"/>
          <a:ext cx="9756663" cy="854764"/>
        </a:xfrm>
        <a:prstGeom prst="rect">
          <a:avLst/>
        </a:prstGeom>
      </xdr:spPr>
    </xdr:pic>
    <xdr:clientData/>
  </xdr:twoCellAnchor>
  <xdr:twoCellAnchor>
    <xdr:from>
      <xdr:col>9</xdr:col>
      <xdr:colOff>215996</xdr:colOff>
      <xdr:row>14</xdr:row>
      <xdr:rowOff>0</xdr:rowOff>
    </xdr:from>
    <xdr:to>
      <xdr:col>14</xdr:col>
      <xdr:colOff>459442</xdr:colOff>
      <xdr:row>21</xdr:row>
      <xdr:rowOff>47625</xdr:rowOff>
    </xdr:to>
    <xdr:sp macro="" textlink="">
      <xdr:nvSpPr>
        <xdr:cNvPr id="25" name="正方形/長方形 24">
          <a:extLst>
            <a:ext uri="{FF2B5EF4-FFF2-40B4-BE49-F238E27FC236}">
              <a16:creationId xmlns:a16="http://schemas.microsoft.com/office/drawing/2014/main" xmlns="" id="{00000000-0008-0000-1500-000019000000}"/>
            </a:ext>
          </a:extLst>
        </xdr:cNvPr>
        <xdr:cNvSpPr/>
      </xdr:nvSpPr>
      <xdr:spPr>
        <a:xfrm>
          <a:off x="7254971" y="3829050"/>
          <a:ext cx="3424796" cy="1628775"/>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10</xdr:col>
      <xdr:colOff>484093</xdr:colOff>
      <xdr:row>16</xdr:row>
      <xdr:rowOff>9525</xdr:rowOff>
    </xdr:from>
    <xdr:ext cx="3119782" cy="1170610"/>
    <xdr:sp macro="" textlink="">
      <xdr:nvSpPr>
        <xdr:cNvPr id="26" name="テキスト ボックス 25">
          <a:extLst>
            <a:ext uri="{FF2B5EF4-FFF2-40B4-BE49-F238E27FC236}">
              <a16:creationId xmlns:a16="http://schemas.microsoft.com/office/drawing/2014/main" xmlns="" id="{00000000-0008-0000-1500-00001A000000}"/>
            </a:ext>
          </a:extLst>
        </xdr:cNvPr>
        <xdr:cNvSpPr txBox="1"/>
      </xdr:nvSpPr>
      <xdr:spPr>
        <a:xfrm>
          <a:off x="7970743" y="4257675"/>
          <a:ext cx="3119782" cy="117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clientData/>
  </xdr:oneCellAnchor>
  <xdr:twoCellAnchor editAs="oneCell">
    <xdr:from>
      <xdr:col>9</xdr:col>
      <xdr:colOff>354047</xdr:colOff>
      <xdr:row>16</xdr:row>
      <xdr:rowOff>238125</xdr:rowOff>
    </xdr:from>
    <xdr:to>
      <xdr:col>10</xdr:col>
      <xdr:colOff>473280</xdr:colOff>
      <xdr:row>19</xdr:row>
      <xdr:rowOff>2484</xdr:rowOff>
    </xdr:to>
    <xdr:pic>
      <xdr:nvPicPr>
        <xdr:cNvPr id="27" name="図 26">
          <a:extLst>
            <a:ext uri="{FF2B5EF4-FFF2-40B4-BE49-F238E27FC236}">
              <a16:creationId xmlns:a16="http://schemas.microsoft.com/office/drawing/2014/main" xmlns="" id="{00000000-0008-0000-1500-00001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93022" y="4486275"/>
          <a:ext cx="566908" cy="469209"/>
        </a:xfrm>
        <a:prstGeom prst="rect">
          <a:avLst/>
        </a:prstGeom>
      </xdr:spPr>
    </xdr:pic>
    <xdr:clientData/>
  </xdr:twoCellAnchor>
  <xdr:oneCellAnchor>
    <xdr:from>
      <xdr:col>11</xdr:col>
      <xdr:colOff>104069</xdr:colOff>
      <xdr:row>15</xdr:row>
      <xdr:rowOff>19292</xdr:rowOff>
    </xdr:from>
    <xdr:ext cx="1202380" cy="366767"/>
    <xdr:sp macro="" textlink="">
      <xdr:nvSpPr>
        <xdr:cNvPr id="28" name="テキスト ボックス 27">
          <a:extLst>
            <a:ext uri="{FF2B5EF4-FFF2-40B4-BE49-F238E27FC236}">
              <a16:creationId xmlns:a16="http://schemas.microsoft.com/office/drawing/2014/main" xmlns="" id="{00000000-0008-0000-1500-00001C000000}"/>
            </a:ext>
          </a:extLst>
        </xdr:cNvPr>
        <xdr:cNvSpPr txBox="1"/>
      </xdr:nvSpPr>
      <xdr:spPr>
        <a:xfrm>
          <a:off x="8276519" y="4019792"/>
          <a:ext cx="1202380" cy="3667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a:p>
          <a:endParaRPr kumimoji="1" lang="ja-JP" altLang="en-US" sz="1100"/>
        </a:p>
      </xdr:txBody>
    </xdr:sp>
    <xdr:clientData/>
  </xdr:oneCellAnchor>
  <xdr:twoCellAnchor>
    <xdr:from>
      <xdr:col>9</xdr:col>
      <xdr:colOff>216534</xdr:colOff>
      <xdr:row>3</xdr:row>
      <xdr:rowOff>155223</xdr:rowOff>
    </xdr:from>
    <xdr:to>
      <xdr:col>14</xdr:col>
      <xdr:colOff>485775</xdr:colOff>
      <xdr:row>13</xdr:row>
      <xdr:rowOff>180975</xdr:rowOff>
    </xdr:to>
    <xdr:sp macro="" textlink="">
      <xdr:nvSpPr>
        <xdr:cNvPr id="12" name="テキスト ボックス 11">
          <a:extLst>
            <a:ext uri="{FF2B5EF4-FFF2-40B4-BE49-F238E27FC236}">
              <a16:creationId xmlns:a16="http://schemas.microsoft.com/office/drawing/2014/main" xmlns="" id="{00000000-0008-0000-1500-00000C000000}"/>
            </a:ext>
          </a:extLst>
        </xdr:cNvPr>
        <xdr:cNvSpPr txBox="1"/>
      </xdr:nvSpPr>
      <xdr:spPr>
        <a:xfrm>
          <a:off x="7255509" y="1507773"/>
          <a:ext cx="3450591" cy="2273652"/>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indent="-171450">
            <a:buFont typeface="Wingdings" panose="05000000000000000000" pitchFamily="2" charset="2"/>
            <a:buChar char="l"/>
          </a:pPr>
          <a:endParaRPr lang="en-US" altLang="ja-JP" sz="1100" b="0" i="0" u="none" strike="noStrike" baseline="0">
            <a:solidFill>
              <a:schemeClr val="dk1"/>
            </a:solidFill>
            <a:latin typeface="+mn-lt"/>
            <a:ea typeface="+mn-ea"/>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OSAKA</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受けの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BOOKING 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は</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日前日の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16:00</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までとなります。</a:t>
          </a:r>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en-US" sz="800" b="0" i="0" u="none" strike="noStrike" baseline="0">
              <a:solidFill>
                <a:schemeClr val="accent3">
                  <a:lumMod val="50000"/>
                </a:schemeClr>
              </a:solidFill>
              <a:latin typeface="BIZ UDPゴシック" panose="020B0400000000000000" pitchFamily="50" charset="-128"/>
              <a:ea typeface="BIZ UDPゴシック" panose="020B0400000000000000" pitchFamily="50" charset="-128"/>
              <a:cs typeface="+mn-cs"/>
            </a:rPr>
            <a:t>●本船変更となりました。</a:t>
          </a:r>
          <a:endParaRPr lang="en-US" altLang="ja-JP" sz="800" b="0" i="0" u="none" strike="noStrike" baseline="0">
            <a:solidFill>
              <a:schemeClr val="accent3">
                <a:lumMod val="50000"/>
              </a:schemeClr>
            </a:solidFill>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0" lang="ja-JP" altLang="en-US" sz="800" b="0" i="0" u="none" strike="noStrike" kern="0" cap="none" spc="0" normalizeH="0" baseline="0" noProof="0">
              <a:ln>
                <a:noFill/>
              </a:ln>
              <a:solidFill>
                <a:srgbClr val="0070C0"/>
              </a:solidFill>
              <a:effectLst/>
              <a:uLnTx/>
              <a:uFillTx/>
              <a:latin typeface="BIZ UDPゴシック" panose="020B0400000000000000" pitchFamily="50" charset="-128"/>
              <a:ea typeface="BIZ UDPゴシック" panose="020B0400000000000000" pitchFamily="50" charset="-128"/>
              <a:cs typeface="+mn-cs"/>
            </a:rPr>
            <a:t>●祝日の為、</a:t>
          </a:r>
          <a:r>
            <a:rPr kumimoji="0" lang="en-US" altLang="ja-JP" sz="800" b="0" i="0" u="none" strike="noStrike" kern="0" cap="none" spc="0" normalizeH="0" baseline="0" noProof="0">
              <a:ln>
                <a:noFill/>
              </a:ln>
              <a:solidFill>
                <a:srgbClr val="0070C0"/>
              </a:solidFill>
              <a:effectLst/>
              <a:uLnTx/>
              <a:uFillTx/>
              <a:latin typeface="BIZ UDPゴシック" panose="020B0400000000000000" pitchFamily="50" charset="-128"/>
              <a:ea typeface="BIZ UDPゴシック" panose="020B0400000000000000" pitchFamily="50" charset="-128"/>
              <a:cs typeface="+mn-cs"/>
            </a:rPr>
            <a:t>CUT</a:t>
          </a:r>
          <a:r>
            <a:rPr kumimoji="0" lang="ja-JP" altLang="en-US" sz="800" b="0" i="0" u="none" strike="noStrike" kern="0" cap="none" spc="0" normalizeH="0" baseline="0" noProof="0">
              <a:ln>
                <a:noFill/>
              </a:ln>
              <a:solidFill>
                <a:srgbClr val="0070C0"/>
              </a:solidFill>
              <a:effectLst/>
              <a:uLnTx/>
              <a:uFillTx/>
              <a:latin typeface="BIZ UDPゴシック" panose="020B0400000000000000" pitchFamily="50" charset="-128"/>
              <a:ea typeface="BIZ UDPゴシック" panose="020B0400000000000000" pitchFamily="50" charset="-128"/>
              <a:cs typeface="+mn-cs"/>
            </a:rPr>
            <a:t>日が変更となります。 </a:t>
          </a:r>
          <a:endParaRPr kumimoji="0" lang="en-US" altLang="ja-JP" sz="800" b="0" i="0" u="none" strike="noStrike" kern="0" cap="none" spc="0" normalizeH="0" baseline="0" noProof="0">
            <a:ln>
              <a:noFill/>
            </a:ln>
            <a:solidFill>
              <a:srgbClr val="0070C0"/>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0" lang="en-US" altLang="ja-JP"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※GW</a:t>
          </a:r>
          <a:r>
            <a:rPr kumimoji="0" lang="ja-JP" altLang="en-US"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前後のスケジュールは、急遽変更となる場合がございますのでご注意ください。</a:t>
          </a:r>
          <a:endParaRPr kumimoji="0" lang="ja-JP" altLang="ja-JP"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800" b="0" i="0" u="none" strike="noStrike" baseline="0">
            <a:solidFill>
              <a:schemeClr val="accent3">
                <a:lumMod val="50000"/>
              </a:schemeClr>
            </a:solidFill>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9</xdr:col>
      <xdr:colOff>254000</xdr:colOff>
      <xdr:row>3</xdr:row>
      <xdr:rowOff>162208</xdr:rowOff>
    </xdr:from>
    <xdr:to>
      <xdr:col>14</xdr:col>
      <xdr:colOff>272626</xdr:colOff>
      <xdr:row>4</xdr:row>
      <xdr:rowOff>190500</xdr:rowOff>
    </xdr:to>
    <xdr:sp macro="" textlink="">
      <xdr:nvSpPr>
        <xdr:cNvPr id="14" name="テキスト ボックス 13">
          <a:extLst>
            <a:ext uri="{FF2B5EF4-FFF2-40B4-BE49-F238E27FC236}">
              <a16:creationId xmlns:a16="http://schemas.microsoft.com/office/drawing/2014/main" xmlns="" id="{00000000-0008-0000-1500-00000E000000}"/>
            </a:ext>
          </a:extLst>
        </xdr:cNvPr>
        <xdr:cNvSpPr txBox="1"/>
      </xdr:nvSpPr>
      <xdr:spPr>
        <a:xfrm>
          <a:off x="7292975" y="1514758"/>
          <a:ext cx="3199976" cy="199742"/>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clientData/>
  </xdr:twoCellAnchor>
  <xdr:oneCellAnchor>
    <xdr:from>
      <xdr:col>5</xdr:col>
      <xdr:colOff>663574</xdr:colOff>
      <xdr:row>2</xdr:row>
      <xdr:rowOff>66098</xdr:rowOff>
    </xdr:from>
    <xdr:ext cx="5632450" cy="239712"/>
    <xdr:sp macro="" textlink="">
      <xdr:nvSpPr>
        <xdr:cNvPr id="17" name="テキスト ボックス 16">
          <a:extLst>
            <a:ext uri="{FF2B5EF4-FFF2-40B4-BE49-F238E27FC236}">
              <a16:creationId xmlns:a16="http://schemas.microsoft.com/office/drawing/2014/main" xmlns="" id="{00000000-0008-0000-1500-000011000000}"/>
            </a:ext>
          </a:extLst>
        </xdr:cNvPr>
        <xdr:cNvSpPr txBox="1"/>
      </xdr:nvSpPr>
      <xdr:spPr>
        <a:xfrm>
          <a:off x="4023301" y="1131166"/>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oneCellAnchor>
    <xdr:from>
      <xdr:col>1</xdr:col>
      <xdr:colOff>365124</xdr:colOff>
      <xdr:row>18</xdr:row>
      <xdr:rowOff>101601</xdr:rowOff>
    </xdr:from>
    <xdr:ext cx="2238376" cy="184150"/>
    <xdr:sp macro="" textlink="">
      <xdr:nvSpPr>
        <xdr:cNvPr id="4" name="テキスト ボックス 3">
          <a:extLst>
            <a:ext uri="{FF2B5EF4-FFF2-40B4-BE49-F238E27FC236}">
              <a16:creationId xmlns:a16="http://schemas.microsoft.com/office/drawing/2014/main" xmlns="" id="{00000000-0008-0000-1500-000004000000}"/>
            </a:ext>
          </a:extLst>
        </xdr:cNvPr>
        <xdr:cNvSpPr txBox="1"/>
      </xdr:nvSpPr>
      <xdr:spPr>
        <a:xfrm>
          <a:off x="736599" y="5492751"/>
          <a:ext cx="2238376" cy="184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kumimoji="1" lang="ja-JP" altLang="en-US" sz="1100"/>
        </a:p>
      </xdr:txBody>
    </xdr:sp>
    <xdr:clientData/>
  </xdr:oneCellAnchor>
  <xdr:oneCellAnchor>
    <xdr:from>
      <xdr:col>17</xdr:col>
      <xdr:colOff>85725</xdr:colOff>
      <xdr:row>20</xdr:row>
      <xdr:rowOff>123826</xdr:rowOff>
    </xdr:from>
    <xdr:ext cx="3048000" cy="1165224"/>
    <xdr:sp macro="" textlink="">
      <xdr:nvSpPr>
        <xdr:cNvPr id="5" name="テキスト ボックス 4">
          <a:extLst>
            <a:ext uri="{FF2B5EF4-FFF2-40B4-BE49-F238E27FC236}">
              <a16:creationId xmlns:a16="http://schemas.microsoft.com/office/drawing/2014/main" xmlns="" id="{00000000-0008-0000-1500-000005000000}"/>
            </a:ext>
          </a:extLst>
        </xdr:cNvPr>
        <xdr:cNvSpPr txBox="1"/>
      </xdr:nvSpPr>
      <xdr:spPr>
        <a:xfrm>
          <a:off x="11229975" y="6200776"/>
          <a:ext cx="3048000" cy="1165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en-US" altLang="ja-JP" sz="800">
              <a:latin typeface="BIZ UDPゴシック" panose="020B0400000000000000" pitchFamily="50" charset="-128"/>
              <a:ea typeface="BIZ UDPゴシック" panose="020B0400000000000000" pitchFamily="50" charset="-128"/>
            </a:rPr>
            <a:t/>
          </a:r>
          <a:br>
            <a:rPr kumimoji="1" lang="en-US" altLang="ja-JP" sz="800">
              <a:latin typeface="BIZ UDPゴシック" panose="020B0400000000000000" pitchFamily="50" charset="-128"/>
              <a:ea typeface="BIZ UDPゴシック" panose="020B0400000000000000" pitchFamily="50" charset="-128"/>
            </a:rPr>
          </a:br>
          <a:endParaRPr kumimoji="1" lang="ja-JP" altLang="en-US" sz="800">
            <a:latin typeface="BIZ UDPゴシック" panose="020B0400000000000000" pitchFamily="50" charset="-128"/>
            <a:ea typeface="BIZ UDPゴシック" panose="020B0400000000000000" pitchFamily="50" charset="-128"/>
          </a:endParaRPr>
        </a:p>
      </xdr:txBody>
    </xdr:sp>
    <xdr:clientData/>
  </xdr:oneCellAnchor>
  <xdr:oneCellAnchor>
    <xdr:from>
      <xdr:col>1</xdr:col>
      <xdr:colOff>333374</xdr:colOff>
      <xdr:row>17</xdr:row>
      <xdr:rowOff>209552</xdr:rowOff>
    </xdr:from>
    <xdr:ext cx="2238376" cy="266700"/>
    <xdr:sp macro="" textlink="">
      <xdr:nvSpPr>
        <xdr:cNvPr id="7" name="テキスト ボックス 6">
          <a:extLst>
            <a:ext uri="{FF2B5EF4-FFF2-40B4-BE49-F238E27FC236}">
              <a16:creationId xmlns:a16="http://schemas.microsoft.com/office/drawing/2014/main" xmlns="" id="{00000000-0008-0000-1500-000007000000}"/>
            </a:ext>
          </a:extLst>
        </xdr:cNvPr>
        <xdr:cNvSpPr txBox="1"/>
      </xdr:nvSpPr>
      <xdr:spPr>
        <a:xfrm>
          <a:off x="704849" y="5372102"/>
          <a:ext cx="2238376"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kumimoji="1" lang="ja-JP" altLang="en-US" sz="1100"/>
        </a:p>
      </xdr:txBody>
    </xdr:sp>
    <xdr:clientData/>
  </xdr:oneCellAnchor>
  <xdr:oneCellAnchor>
    <xdr:from>
      <xdr:col>9</xdr:col>
      <xdr:colOff>209550</xdr:colOff>
      <xdr:row>21</xdr:row>
      <xdr:rowOff>143452</xdr:rowOff>
    </xdr:from>
    <xdr:ext cx="3127375" cy="536380"/>
    <xdr:sp macro="" textlink="">
      <xdr:nvSpPr>
        <xdr:cNvPr id="9" name="テキスト ボックス 8">
          <a:extLst>
            <a:ext uri="{FF2B5EF4-FFF2-40B4-BE49-F238E27FC236}">
              <a16:creationId xmlns:a16="http://schemas.microsoft.com/office/drawing/2014/main" xmlns="" id="{00000000-0008-0000-1500-000009000000}"/>
            </a:ext>
          </a:extLst>
        </xdr:cNvPr>
        <xdr:cNvSpPr txBox="1"/>
      </xdr:nvSpPr>
      <xdr:spPr>
        <a:xfrm>
          <a:off x="7248525" y="5553652"/>
          <a:ext cx="3127375" cy="536380"/>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latin typeface="BIZ UDPゴシック" panose="020B0400000000000000" pitchFamily="50" charset="-128"/>
              <a:ea typeface="BIZ UDPゴシック" panose="020B0400000000000000" pitchFamily="50" charset="-128"/>
            </a:rPr>
            <a:t>1 BOOKING</a:t>
          </a:r>
          <a:r>
            <a:rPr kumimoji="1" lang="ja-JP" altLang="en-US" sz="900">
              <a:latin typeface="BIZ UDPゴシック" panose="020B0400000000000000" pitchFamily="50" charset="-128"/>
              <a:ea typeface="BIZ UDPゴシック" panose="020B0400000000000000" pitchFamily="50" charset="-128"/>
            </a:rPr>
            <a:t>につき </a:t>
          </a:r>
          <a:endParaRPr kumimoji="1" lang="en-US" altLang="ja-JP" sz="900">
            <a:latin typeface="BIZ UDPゴシック" panose="020B0400000000000000" pitchFamily="50" charset="-128"/>
            <a:ea typeface="BIZ UDPゴシック" panose="020B0400000000000000" pitchFamily="50" charset="-128"/>
          </a:endParaRPr>
        </a:p>
        <a:p>
          <a:pPr algn="ctr"/>
          <a:r>
            <a:rPr kumimoji="1" lang="en-US" altLang="ja-JP" sz="900">
              <a:latin typeface="BIZ UDPゴシック" panose="020B0400000000000000" pitchFamily="50" charset="-128"/>
              <a:ea typeface="BIZ UDPゴシック" panose="020B0400000000000000" pitchFamily="50" charset="-128"/>
            </a:rPr>
            <a:t>1 DOC</a:t>
          </a:r>
          <a:r>
            <a:rPr kumimoji="1" lang="ja-JP" altLang="en-US" sz="9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twoCellAnchor>
    <xdr:from>
      <xdr:col>1</xdr:col>
      <xdr:colOff>225048</xdr:colOff>
      <xdr:row>15</xdr:row>
      <xdr:rowOff>0</xdr:rowOff>
    </xdr:from>
    <xdr:to>
      <xdr:col>4</xdr:col>
      <xdr:colOff>118621</xdr:colOff>
      <xdr:row>15</xdr:row>
      <xdr:rowOff>1</xdr:rowOff>
    </xdr:to>
    <xdr:sp macro="" textlink="">
      <xdr:nvSpPr>
        <xdr:cNvPr id="19" name="テキスト ボックス 18">
          <a:extLst>
            <a:ext uri="{FF2B5EF4-FFF2-40B4-BE49-F238E27FC236}">
              <a16:creationId xmlns:a16="http://schemas.microsoft.com/office/drawing/2014/main" xmlns="" id="{00000000-0008-0000-1500-000013000000}"/>
            </a:ext>
          </a:extLst>
        </xdr:cNvPr>
        <xdr:cNvSpPr txBox="1"/>
      </xdr:nvSpPr>
      <xdr:spPr>
        <a:xfrm>
          <a:off x="596523" y="4381501"/>
          <a:ext cx="2265298"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kumimoji="1" lang="ja-JP" altLang="en-US" sz="1100"/>
        </a:p>
      </xdr:txBody>
    </xdr:sp>
    <xdr:clientData/>
  </xdr:twoCellAnchor>
  <xdr:oneCellAnchor>
    <xdr:from>
      <xdr:col>19</xdr:col>
      <xdr:colOff>158750</xdr:colOff>
      <xdr:row>15</xdr:row>
      <xdr:rowOff>0</xdr:rowOff>
    </xdr:from>
    <xdr:ext cx="384175" cy="142875"/>
    <xdr:sp macro="" textlink="">
      <xdr:nvSpPr>
        <xdr:cNvPr id="20" name="テキスト ボックス 19">
          <a:extLst>
            <a:ext uri="{FF2B5EF4-FFF2-40B4-BE49-F238E27FC236}">
              <a16:creationId xmlns:a16="http://schemas.microsoft.com/office/drawing/2014/main" xmlns="" id="{00000000-0008-0000-1500-000014000000}"/>
            </a:ext>
          </a:extLst>
        </xdr:cNvPr>
        <xdr:cNvSpPr txBox="1"/>
      </xdr:nvSpPr>
      <xdr:spPr>
        <a:xfrm>
          <a:off x="12522200" y="4257675"/>
          <a:ext cx="384175" cy="1428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endParaRPr kumimoji="1" lang="ja-JP" altLang="en-US" sz="1000">
            <a:latin typeface="BIZ UDPゴシック" panose="020B0400000000000000" pitchFamily="50" charset="-128"/>
            <a:ea typeface="BIZ UDPゴシック" panose="020B0400000000000000" pitchFamily="50" charset="-128"/>
          </a:endParaRPr>
        </a:p>
      </xdr:txBody>
    </xdr:sp>
    <xdr:clientData/>
  </xdr:oneCellAnchor>
  <xdr:oneCellAnchor>
    <xdr:from>
      <xdr:col>5</xdr:col>
      <xdr:colOff>520700</xdr:colOff>
      <xdr:row>17</xdr:row>
      <xdr:rowOff>0</xdr:rowOff>
    </xdr:from>
    <xdr:ext cx="184731" cy="255904"/>
    <xdr:sp macro="" textlink="">
      <xdr:nvSpPr>
        <xdr:cNvPr id="22" name="テキスト ボックス 21">
          <a:extLst>
            <a:ext uri="{FF2B5EF4-FFF2-40B4-BE49-F238E27FC236}">
              <a16:creationId xmlns:a16="http://schemas.microsoft.com/office/drawing/2014/main" xmlns="" id="{00000000-0008-0000-1500-000016000000}"/>
            </a:ext>
          </a:extLst>
        </xdr:cNvPr>
        <xdr:cNvSpPr txBox="1"/>
      </xdr:nvSpPr>
      <xdr:spPr>
        <a:xfrm>
          <a:off x="4006850" y="5283200"/>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619126</xdr:colOff>
      <xdr:row>17</xdr:row>
      <xdr:rowOff>0</xdr:rowOff>
    </xdr:from>
    <xdr:ext cx="184730" cy="255904"/>
    <xdr:sp macro="" textlink="">
      <xdr:nvSpPr>
        <xdr:cNvPr id="24" name="テキスト ボックス 23">
          <a:extLst>
            <a:ext uri="{FF2B5EF4-FFF2-40B4-BE49-F238E27FC236}">
              <a16:creationId xmlns:a16="http://schemas.microsoft.com/office/drawing/2014/main" xmlns="" id="{00000000-0008-0000-1500-000018000000}"/>
            </a:ext>
          </a:extLst>
        </xdr:cNvPr>
        <xdr:cNvSpPr txBox="1"/>
      </xdr:nvSpPr>
      <xdr:spPr>
        <a:xfrm>
          <a:off x="4848226" y="5311775"/>
          <a:ext cx="184730"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a:p>
      </xdr:txBody>
    </xdr:sp>
    <xdr:clientData/>
  </xdr:oneCellAnchor>
  <xdr:twoCellAnchor>
    <xdr:from>
      <xdr:col>0</xdr:col>
      <xdr:colOff>294723</xdr:colOff>
      <xdr:row>15</xdr:row>
      <xdr:rowOff>9524</xdr:rowOff>
    </xdr:from>
    <xdr:to>
      <xdr:col>4</xdr:col>
      <xdr:colOff>370923</xdr:colOff>
      <xdr:row>23</xdr:row>
      <xdr:rowOff>82826</xdr:rowOff>
    </xdr:to>
    <xdr:sp macro="" textlink="">
      <xdr:nvSpPr>
        <xdr:cNvPr id="6" name="テキスト ボックス 5">
          <a:extLst>
            <a:ext uri="{FF2B5EF4-FFF2-40B4-BE49-F238E27FC236}">
              <a16:creationId xmlns:a16="http://schemas.microsoft.com/office/drawing/2014/main" xmlns="" id="{00000000-0008-0000-1500-000006000000}"/>
            </a:ext>
          </a:extLst>
        </xdr:cNvPr>
        <xdr:cNvSpPr txBox="1"/>
      </xdr:nvSpPr>
      <xdr:spPr>
        <a:xfrm>
          <a:off x="294723" y="4051437"/>
          <a:ext cx="2826026" cy="1978302"/>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0070C0"/>
              </a:solidFill>
              <a:latin typeface="BIZ UDPゴシック" panose="020B0400000000000000" pitchFamily="50" charset="-128"/>
              <a:ea typeface="BIZ UDPゴシック" panose="020B0400000000000000" pitchFamily="50" charset="-128"/>
            </a:rPr>
            <a:t>- </a:t>
          </a:r>
          <a:r>
            <a:rPr kumimoji="1" lang="ja-JP" altLang="en-US" sz="7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7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郵船港運株式会社 南港物流センター営業所</a:t>
          </a: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a:t>
          </a:r>
          <a:r>
            <a:rPr kumimoji="1" lang="en-US" altLang="ja-JP" sz="700">
              <a:solidFill>
                <a:schemeClr val="tx1"/>
              </a:solidFill>
              <a:latin typeface="BIZ UDPゴシック" panose="020B0400000000000000" pitchFamily="50" charset="-128"/>
              <a:ea typeface="BIZ UDPゴシック" panose="020B0400000000000000" pitchFamily="50" charset="-128"/>
            </a:rPr>
            <a:t>559-0031</a:t>
          </a:r>
          <a:r>
            <a:rPr kumimoji="1" lang="ja-JP" altLang="en-US" sz="700">
              <a:solidFill>
                <a:schemeClr val="tx1"/>
              </a:solidFill>
              <a:latin typeface="BIZ UDPゴシック" panose="020B0400000000000000" pitchFamily="50" charset="-128"/>
              <a:ea typeface="BIZ UDPゴシック" panose="020B0400000000000000" pitchFamily="50" charset="-128"/>
            </a:rPr>
            <a:t>　大阪市住之江区南港東</a:t>
          </a:r>
          <a:r>
            <a:rPr kumimoji="1" lang="en-US" altLang="ja-JP" sz="700">
              <a:solidFill>
                <a:schemeClr val="tx1"/>
              </a:solidFill>
              <a:latin typeface="BIZ UDPゴシック" panose="020B0400000000000000" pitchFamily="50" charset="-128"/>
              <a:ea typeface="BIZ UDPゴシック" panose="020B0400000000000000" pitchFamily="50" charset="-128"/>
            </a:rPr>
            <a:t>7-3-20</a:t>
          </a: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気付オーシャンリンクス</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TEL: 06-6612-2391</a:t>
          </a:r>
          <a:r>
            <a:rPr kumimoji="1" lang="ja-JP" altLang="en-US" sz="700" baseline="0">
              <a:solidFill>
                <a:schemeClr val="tx1"/>
              </a:solidFill>
              <a:latin typeface="BIZ UDPゴシック" panose="020B0400000000000000" pitchFamily="50" charset="-128"/>
              <a:ea typeface="BIZ UDPゴシック" panose="020B0400000000000000" pitchFamily="50" charset="-128"/>
            </a:rPr>
            <a:t> </a:t>
          </a:r>
          <a:r>
            <a:rPr kumimoji="1" lang="en-US" altLang="ja-JP" sz="700" baseline="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FAX: 06-6612-2396</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NACCS: 4IW91</a:t>
          </a:r>
          <a:r>
            <a:rPr kumimoji="1" lang="en-US" altLang="ja-JP" sz="700" baseline="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DOCK</a:t>
          </a:r>
          <a:r>
            <a:rPr kumimoji="1" lang="ja-JP" altLang="en-US" sz="700">
              <a:solidFill>
                <a:schemeClr val="tx1"/>
              </a:solidFill>
              <a:latin typeface="BIZ UDPゴシック" panose="020B0400000000000000" pitchFamily="50" charset="-128"/>
              <a:ea typeface="BIZ UDPゴシック" panose="020B0400000000000000" pitchFamily="50" charset="-128"/>
            </a:rPr>
            <a:t>送付先 </a:t>
          </a: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①搬入倉庫送信先</a:t>
          </a:r>
          <a:r>
            <a:rPr kumimoji="1" lang="ja-JP" altLang="en-US" sz="700" baseline="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FAX: 06-6612-2396 </a:t>
          </a:r>
          <a:r>
            <a:rPr kumimoji="1" lang="ja-JP" altLang="en-US" sz="700">
              <a:solidFill>
                <a:schemeClr val="tx1"/>
              </a:solidFill>
              <a:latin typeface="BIZ UDPゴシック" panose="020B0400000000000000" pitchFamily="50" charset="-128"/>
              <a:ea typeface="BIZ UDPゴシック" panose="020B0400000000000000" pitchFamily="50" charset="-128"/>
            </a:rPr>
            <a:t>（郵船港運）</a:t>
          </a: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②</a:t>
          </a:r>
          <a:r>
            <a:rPr kumimoji="1" lang="en-US" altLang="ja-JP" sz="700">
              <a:solidFill>
                <a:schemeClr val="tx1"/>
              </a:solidFill>
              <a:latin typeface="BIZ UDPゴシック" panose="020B0400000000000000" pitchFamily="50" charset="-128"/>
              <a:ea typeface="BIZ UDPゴシック" panose="020B0400000000000000" pitchFamily="50" charset="-128"/>
            </a:rPr>
            <a:t>B/L</a:t>
          </a:r>
          <a:r>
            <a:rPr kumimoji="1" lang="ja-JP" altLang="en-US" sz="700">
              <a:solidFill>
                <a:schemeClr val="tx1"/>
              </a:solidFill>
              <a:latin typeface="BIZ UDPゴシック" panose="020B0400000000000000" pitchFamily="50" charset="-128"/>
              <a:ea typeface="BIZ UDPゴシック" panose="020B0400000000000000" pitchFamily="50" charset="-128"/>
            </a:rPr>
            <a:t>作成部署送付先</a:t>
          </a:r>
          <a:r>
            <a:rPr kumimoji="1" lang="ja-JP" altLang="en-US" sz="700" baseline="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docs@oceanlinks.co.jp</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ACL </a:t>
          </a:r>
          <a:r>
            <a:rPr kumimoji="1" lang="ja-JP" altLang="en-US" sz="700">
              <a:solidFill>
                <a:schemeClr val="tx1"/>
              </a:solidFill>
              <a:latin typeface="BIZ UDPゴシック" panose="020B0400000000000000" pitchFamily="50" charset="-128"/>
              <a:ea typeface="BIZ UDPゴシック" panose="020B0400000000000000" pitchFamily="50" charset="-128"/>
            </a:rPr>
            <a:t>船会社 コード：</a:t>
          </a:r>
          <a:r>
            <a:rPr kumimoji="1" lang="en-US" altLang="ja-JP" sz="700">
              <a:solidFill>
                <a:schemeClr val="tx1"/>
              </a:solidFill>
              <a:latin typeface="BIZ UDPゴシック" panose="020B0400000000000000" pitchFamily="50" charset="-128"/>
              <a:ea typeface="BIZ UDPゴシック" panose="020B0400000000000000" pitchFamily="50" charset="-128"/>
            </a:rPr>
            <a:t>OCL1</a:t>
          </a:r>
          <a:r>
            <a:rPr kumimoji="1" lang="ja-JP" altLang="en-US" sz="700">
              <a:solidFill>
                <a:schemeClr val="tx1"/>
              </a:solidFill>
              <a:latin typeface="BIZ UDPゴシック" panose="020B0400000000000000" pitchFamily="50" charset="-128"/>
              <a:ea typeface="BIZ UDPゴシック" panose="020B0400000000000000" pitchFamily="50" charset="-128"/>
            </a:rPr>
            <a:t>（オーシーエルイチ）</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ACL </a:t>
          </a:r>
          <a:r>
            <a:rPr kumimoji="1" lang="ja-JP" altLang="en-US" sz="700">
              <a:solidFill>
                <a:schemeClr val="tx1"/>
              </a:solidFill>
              <a:latin typeface="BIZ UDPゴシック" panose="020B0400000000000000" pitchFamily="50" charset="-128"/>
              <a:ea typeface="BIZ UDPゴシック" panose="020B0400000000000000" pitchFamily="50" charset="-128"/>
            </a:rPr>
            <a:t>通知先コード：</a:t>
          </a:r>
          <a:r>
            <a:rPr kumimoji="1" lang="en-US" altLang="ja-JP" sz="700">
              <a:solidFill>
                <a:schemeClr val="tx1"/>
              </a:solidFill>
              <a:latin typeface="BIZ UDPゴシック" panose="020B0400000000000000" pitchFamily="50" charset="-128"/>
              <a:ea typeface="BIZ UDPゴシック" panose="020B0400000000000000" pitchFamily="50" charset="-128"/>
            </a:rPr>
            <a:t>4AOCL(</a:t>
          </a:r>
          <a:r>
            <a:rPr kumimoji="1" lang="ja-JP" altLang="en-US" sz="700">
              <a:solidFill>
                <a:schemeClr val="tx1"/>
              </a:solidFill>
              <a:latin typeface="BIZ UDPゴシック" panose="020B0400000000000000" pitchFamily="50" charset="-128"/>
              <a:ea typeface="BIZ UDPゴシック" panose="020B0400000000000000" pitchFamily="50" charset="-128"/>
            </a:rPr>
            <a:t>ヨンエーオーシーエル） </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
          </a:r>
          <a:br>
            <a:rPr kumimoji="1" lang="en-US" altLang="ja-JP" sz="700">
              <a:solidFill>
                <a:schemeClr val="tx1"/>
              </a:solidFill>
              <a:latin typeface="BIZ UDPゴシック" panose="020B0400000000000000" pitchFamily="50" charset="-128"/>
              <a:ea typeface="BIZ UDPゴシック" panose="020B0400000000000000" pitchFamily="50" charset="-128"/>
            </a:rPr>
          </a:br>
          <a:endParaRPr kumimoji="1" lang="ja-JP" altLang="en-US" sz="7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editAs="oneCell">
    <xdr:from>
      <xdr:col>0</xdr:col>
      <xdr:colOff>9525</xdr:colOff>
      <xdr:row>24</xdr:row>
      <xdr:rowOff>68097</xdr:rowOff>
    </xdr:from>
    <xdr:to>
      <xdr:col>14</xdr:col>
      <xdr:colOff>600075</xdr:colOff>
      <xdr:row>27</xdr:row>
      <xdr:rowOff>140047</xdr:rowOff>
    </xdr:to>
    <xdr:pic>
      <xdr:nvPicPr>
        <xdr:cNvPr id="2" name="図 1">
          <a:extLst>
            <a:ext uri="{FF2B5EF4-FFF2-40B4-BE49-F238E27FC236}">
              <a16:creationId xmlns:a16="http://schemas.microsoft.com/office/drawing/2014/main" xmlns="" id="{00000000-0008-0000-1500-000002000000}"/>
            </a:ext>
          </a:extLst>
        </xdr:cNvPr>
        <xdr:cNvPicPr>
          <a:picLocks noChangeAspect="1"/>
        </xdr:cNvPicPr>
      </xdr:nvPicPr>
      <xdr:blipFill rotWithShape="1">
        <a:blip xmlns:r="http://schemas.openxmlformats.org/officeDocument/2006/relationships" r:embed="rId3"/>
        <a:srcRect r="2845"/>
        <a:stretch/>
      </xdr:blipFill>
      <xdr:spPr>
        <a:xfrm>
          <a:off x="9525" y="6411747"/>
          <a:ext cx="9906000" cy="691075"/>
        </a:xfrm>
        <a:prstGeom prst="rect">
          <a:avLst/>
        </a:prstGeom>
      </xdr:spPr>
    </xdr:pic>
    <xdr:clientData/>
  </xdr:twoCellAnchor>
  <xdr:oneCellAnchor>
    <xdr:from>
      <xdr:col>16</xdr:col>
      <xdr:colOff>452782</xdr:colOff>
      <xdr:row>12</xdr:row>
      <xdr:rowOff>0</xdr:rowOff>
    </xdr:from>
    <xdr:ext cx="184731" cy="233397"/>
    <xdr:sp macro="" textlink="">
      <xdr:nvSpPr>
        <xdr:cNvPr id="13" name="テキスト ボックス 12">
          <a:extLst>
            <a:ext uri="{FF2B5EF4-FFF2-40B4-BE49-F238E27FC236}">
              <a16:creationId xmlns:a16="http://schemas.microsoft.com/office/drawing/2014/main" xmlns="" id="{00000000-0008-0000-1500-00000D000000}"/>
            </a:ext>
          </a:extLst>
        </xdr:cNvPr>
        <xdr:cNvSpPr txBox="1"/>
      </xdr:nvSpPr>
      <xdr:spPr>
        <a:xfrm>
          <a:off x="10965207" y="27908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452782</xdr:colOff>
      <xdr:row>13</xdr:row>
      <xdr:rowOff>0</xdr:rowOff>
    </xdr:from>
    <xdr:ext cx="184731" cy="233397"/>
    <xdr:sp macro="" textlink="">
      <xdr:nvSpPr>
        <xdr:cNvPr id="15" name="テキスト ボックス 14">
          <a:extLst>
            <a:ext uri="{FF2B5EF4-FFF2-40B4-BE49-F238E27FC236}">
              <a16:creationId xmlns:a16="http://schemas.microsoft.com/office/drawing/2014/main" xmlns="" id="{00000000-0008-0000-1500-00000F000000}"/>
            </a:ext>
          </a:extLst>
        </xdr:cNvPr>
        <xdr:cNvSpPr txBox="1"/>
      </xdr:nvSpPr>
      <xdr:spPr>
        <a:xfrm>
          <a:off x="10965207" y="2971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1.xml><?xml version="1.0" encoding="utf-8"?>
<xdr:wsDr xmlns:xdr="http://schemas.openxmlformats.org/drawingml/2006/spreadsheetDrawing" xmlns:a="http://schemas.openxmlformats.org/drawingml/2006/main">
  <xdr:twoCellAnchor>
    <xdr:from>
      <xdr:col>9</xdr:col>
      <xdr:colOff>165100</xdr:colOff>
      <xdr:row>3</xdr:row>
      <xdr:rowOff>40652</xdr:rowOff>
    </xdr:from>
    <xdr:to>
      <xdr:col>14</xdr:col>
      <xdr:colOff>581024</xdr:colOff>
      <xdr:row>17</xdr:row>
      <xdr:rowOff>127000</xdr:rowOff>
    </xdr:to>
    <xdr:grpSp>
      <xdr:nvGrpSpPr>
        <xdr:cNvPr id="9" name="グループ化 8">
          <a:extLst>
            <a:ext uri="{FF2B5EF4-FFF2-40B4-BE49-F238E27FC236}">
              <a16:creationId xmlns:a16="http://schemas.microsoft.com/office/drawing/2014/main" xmlns="" id="{00000000-0008-0000-1700-000009000000}"/>
            </a:ext>
          </a:extLst>
        </xdr:cNvPr>
        <xdr:cNvGrpSpPr/>
      </xdr:nvGrpSpPr>
      <xdr:grpSpPr>
        <a:xfrm>
          <a:off x="6591300" y="1399552"/>
          <a:ext cx="3279774" cy="3248648"/>
          <a:chOff x="6597650" y="1437652"/>
          <a:chExt cx="3279774" cy="3248648"/>
        </a:xfrm>
      </xdr:grpSpPr>
      <xdr:sp macro="" textlink="">
        <xdr:nvSpPr>
          <xdr:cNvPr id="2" name="テキスト ボックス 1">
            <a:extLst>
              <a:ext uri="{FF2B5EF4-FFF2-40B4-BE49-F238E27FC236}">
                <a16:creationId xmlns:a16="http://schemas.microsoft.com/office/drawing/2014/main" xmlns="" id="{00000000-0008-0000-1700-000002000000}"/>
              </a:ext>
            </a:extLst>
          </xdr:cNvPr>
          <xdr:cNvSpPr txBox="1"/>
        </xdr:nvSpPr>
        <xdr:spPr>
          <a:xfrm>
            <a:off x="6605415" y="1625600"/>
            <a:ext cx="3272009" cy="3060700"/>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OSAKA</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受けの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BOOKING 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は</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日前日の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16:00</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までとなります。</a:t>
            </a:r>
            <a:endParaRPr lang="en-US" altLang="ja-JP" sz="1100" b="0" i="0" u="none" strike="noStrike" baseline="0">
              <a:solidFill>
                <a:schemeClr val="dk1"/>
              </a:solidFill>
              <a:effectLst/>
              <a:latin typeface="+mn-lt"/>
              <a:ea typeface="+mn-ea"/>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0" lang="ja-JP" altLang="en-US"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＝規制事項＝</a:t>
            </a:r>
          </a:p>
          <a:p>
            <a:pPr marL="0" marR="0" lvl="0" indent="0" defTabSz="914400" eaLnBrk="1" fontAlgn="auto" latinLnBrk="0" hangingPunct="1">
              <a:lnSpc>
                <a:spcPct val="150000"/>
              </a:lnSpc>
              <a:spcBef>
                <a:spcPts val="0"/>
              </a:spcBef>
              <a:spcAft>
                <a:spcPts val="0"/>
              </a:spcAft>
              <a:buClrTx/>
              <a:buSzTx/>
              <a:buFontTx/>
              <a:buNone/>
              <a:tabLst/>
              <a:defRPr/>
            </a:pPr>
            <a:r>
              <a:rPr kumimoji="0" lang="ja-JP" altLang="en-US"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原産国日本の海産物の中国への輸出が禁止されております。</a:t>
            </a:r>
          </a:p>
          <a:p>
            <a:pPr marL="0" marR="0" lvl="0" indent="0" defTabSz="914400" eaLnBrk="1" fontAlgn="auto" latinLnBrk="0" hangingPunct="1">
              <a:lnSpc>
                <a:spcPct val="150000"/>
              </a:lnSpc>
              <a:spcBef>
                <a:spcPts val="0"/>
              </a:spcBef>
              <a:spcAft>
                <a:spcPts val="0"/>
              </a:spcAft>
              <a:buClrTx/>
              <a:buSzTx/>
              <a:buFontTx/>
              <a:buNone/>
              <a:tabLst/>
              <a:defRPr/>
            </a:pPr>
            <a:r>
              <a:rPr kumimoji="0" lang="ja-JP" altLang="en-US"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詳しくは担当の営業迄お問合せ下さいませ。</a:t>
            </a:r>
          </a:p>
          <a:p>
            <a:pPr marL="0" marR="0" lvl="0" indent="0" defTabSz="914400" eaLnBrk="1" fontAlgn="auto" latinLnBrk="0" hangingPunct="1">
              <a:lnSpc>
                <a:spcPct val="150000"/>
              </a:lnSpc>
              <a:spcBef>
                <a:spcPts val="0"/>
              </a:spcBef>
              <a:spcAft>
                <a:spcPts val="0"/>
              </a:spcAft>
              <a:buClrTx/>
              <a:buSzTx/>
              <a:buFontTx/>
              <a:buNone/>
              <a:tabLst/>
              <a:defRPr/>
            </a:pPr>
            <a:r>
              <a:rPr kumimoji="0" lang="en-US" altLang="ja-JP"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r>
              <a:rPr kumimoji="0" lang="ja-JP" altLang="en-US"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海産物を輸送される場合、原産地が記載された</a:t>
            </a:r>
            <a:r>
              <a:rPr kumimoji="0" lang="en-US" altLang="ja-JP"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PACKING LIST</a:t>
            </a:r>
            <a:r>
              <a:rPr kumimoji="0" lang="ja-JP" altLang="en-US"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のご提出をお願いしております。</a:t>
            </a:r>
            <a:endParaRPr kumimoji="0" lang="en-US" altLang="ja-JP"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endParaRPr kumimoji="0" lang="en-US" altLang="ja-JP"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0" lang="ja-JP" altLang="en-US" sz="800" b="0" i="0" u="none" strike="noStrike" kern="0" cap="none" spc="0" normalizeH="0" baseline="0" noProof="0">
                <a:ln>
                  <a:noFill/>
                </a:ln>
                <a:solidFill>
                  <a:srgbClr val="4F6228"/>
                </a:solidFill>
                <a:effectLst/>
                <a:uLnTx/>
                <a:uFillTx/>
                <a:latin typeface="BIZ UDPゴシック" panose="020B0400000000000000" pitchFamily="50" charset="-128"/>
                <a:ea typeface="BIZ UDPゴシック" panose="020B0400000000000000" pitchFamily="50" charset="-128"/>
                <a:cs typeface="+mn-cs"/>
              </a:rPr>
              <a:t>●　</a:t>
            </a:r>
            <a:r>
              <a:rPr kumimoji="0" lang="en-US" altLang="ja-JP" sz="800" b="0" i="0" u="none" strike="noStrike" kern="0" cap="none" spc="0" normalizeH="0" baseline="0" noProof="0">
                <a:ln>
                  <a:noFill/>
                </a:ln>
                <a:solidFill>
                  <a:srgbClr val="4F6228"/>
                </a:solidFill>
                <a:effectLst/>
                <a:uLnTx/>
                <a:uFillTx/>
                <a:latin typeface="BIZ UDPゴシック" panose="020B0400000000000000" pitchFamily="50" charset="-128"/>
                <a:ea typeface="BIZ UDPゴシック" panose="020B0400000000000000" pitchFamily="50" charset="-128"/>
                <a:cs typeface="+mn-cs"/>
              </a:rPr>
              <a:t>VOY </a:t>
            </a:r>
            <a:r>
              <a:rPr kumimoji="0" lang="ja-JP" altLang="en-US" sz="800" b="0" i="0" u="none" strike="noStrike" kern="0" cap="none" spc="0" normalizeH="0" baseline="0" noProof="0">
                <a:ln>
                  <a:noFill/>
                </a:ln>
                <a:solidFill>
                  <a:srgbClr val="4F6228"/>
                </a:solidFill>
                <a:effectLst/>
                <a:uLnTx/>
                <a:uFillTx/>
                <a:latin typeface="BIZ UDPゴシック" panose="020B0400000000000000" pitchFamily="50" charset="-128"/>
                <a:ea typeface="BIZ UDPゴシック" panose="020B0400000000000000" pitchFamily="50" charset="-128"/>
                <a:cs typeface="+mn-cs"/>
              </a:rPr>
              <a:t>№が変更となりました。</a:t>
            </a:r>
            <a:endParaRPr kumimoji="0" lang="en-US" altLang="ja-JP" sz="800" b="0" i="0" u="none" strike="noStrike" kern="0" cap="none" spc="0" normalizeH="0" baseline="0" noProof="0">
              <a:ln>
                <a:noFill/>
              </a:ln>
              <a:solidFill>
                <a:srgbClr val="4F6228"/>
              </a:solidFill>
              <a:effectLst/>
              <a:uLnTx/>
              <a:uFillTx/>
              <a:latin typeface="BIZ UDPゴシック" panose="020B0400000000000000" pitchFamily="50" charset="-128"/>
              <a:ea typeface="BIZ UDPゴシック" panose="020B0400000000000000" pitchFamily="50" charset="-128"/>
              <a:cs typeface="+mn-cs"/>
            </a:endParaRPr>
          </a:p>
        </xdr:txBody>
      </xdr:sp>
      <xdr:sp macro="" textlink="">
        <xdr:nvSpPr>
          <xdr:cNvPr id="3" name="テキスト ボックス 2">
            <a:extLst>
              <a:ext uri="{FF2B5EF4-FFF2-40B4-BE49-F238E27FC236}">
                <a16:creationId xmlns:a16="http://schemas.microsoft.com/office/drawing/2014/main" xmlns="" id="{00000000-0008-0000-1700-000003000000}"/>
              </a:ext>
            </a:extLst>
          </xdr:cNvPr>
          <xdr:cNvSpPr txBox="1"/>
        </xdr:nvSpPr>
        <xdr:spPr>
          <a:xfrm>
            <a:off x="6597650" y="1437652"/>
            <a:ext cx="3276600" cy="213348"/>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grpSp>
    <xdr:clientData/>
  </xdr:twoCellAnchor>
  <xdr:twoCellAnchor editAs="absolute">
    <xdr:from>
      <xdr:col>0</xdr:col>
      <xdr:colOff>0</xdr:colOff>
      <xdr:row>0</xdr:row>
      <xdr:rowOff>0</xdr:rowOff>
    </xdr:from>
    <xdr:to>
      <xdr:col>14</xdr:col>
      <xdr:colOff>483461</xdr:colOff>
      <xdr:row>1</xdr:row>
      <xdr:rowOff>19739</xdr:rowOff>
    </xdr:to>
    <xdr:pic>
      <xdr:nvPicPr>
        <xdr:cNvPr id="12" name="図 11">
          <a:extLst>
            <a:ext uri="{FF2B5EF4-FFF2-40B4-BE49-F238E27FC236}">
              <a16:creationId xmlns:a16="http://schemas.microsoft.com/office/drawing/2014/main" xmlns="" id="{00000000-0008-0000-17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9655629" cy="849086"/>
        </a:xfrm>
        <a:prstGeom prst="rect">
          <a:avLst/>
        </a:prstGeom>
      </xdr:spPr>
    </xdr:pic>
    <xdr:clientData/>
  </xdr:twoCellAnchor>
  <xdr:twoCellAnchor>
    <xdr:from>
      <xdr:col>4</xdr:col>
      <xdr:colOff>626499</xdr:colOff>
      <xdr:row>18</xdr:row>
      <xdr:rowOff>19050</xdr:rowOff>
    </xdr:from>
    <xdr:to>
      <xdr:col>8</xdr:col>
      <xdr:colOff>726472</xdr:colOff>
      <xdr:row>26</xdr:row>
      <xdr:rowOff>171450</xdr:rowOff>
    </xdr:to>
    <xdr:sp macro="" textlink="">
      <xdr:nvSpPr>
        <xdr:cNvPr id="13" name="テキスト ボックス 12">
          <a:extLst>
            <a:ext uri="{FF2B5EF4-FFF2-40B4-BE49-F238E27FC236}">
              <a16:creationId xmlns:a16="http://schemas.microsoft.com/office/drawing/2014/main" xmlns="" id="{00000000-0008-0000-1700-00000D000000}"/>
            </a:ext>
          </a:extLst>
        </xdr:cNvPr>
        <xdr:cNvSpPr txBox="1"/>
      </xdr:nvSpPr>
      <xdr:spPr>
        <a:xfrm>
          <a:off x="3579249" y="4781550"/>
          <a:ext cx="3338473" cy="2057400"/>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FF0000"/>
              </a:solidFill>
              <a:latin typeface="BIZ UDPゴシック" panose="020B0400000000000000" pitchFamily="50" charset="-128"/>
              <a:ea typeface="BIZ UDPゴシック" panose="020B0400000000000000" pitchFamily="50" charset="-128"/>
            </a:rPr>
            <a:t>- </a:t>
          </a:r>
          <a:r>
            <a:rPr kumimoji="1" lang="ja-JP" altLang="en-US" sz="7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7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650-0045</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docs@oceanlinks.co.jp</a:t>
          </a: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ヨンエーオーシーエル）</a:t>
          </a:r>
          <a:endParaRPr lang="en-US" altLang="ja-JP" sz="700">
            <a:solidFill>
              <a:schemeClr val="dk1"/>
            </a:solidFill>
            <a:effectLst/>
            <a:latin typeface="BIZ UDPゴシック" panose="020B0400000000000000" pitchFamily="50" charset="-128"/>
            <a:ea typeface="BIZ UDPゴシック" panose="020B0400000000000000" pitchFamily="50" charset="-128"/>
            <a:cs typeface="+mn-cs"/>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3OKAM</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（サンオーケーエーエム）</a:t>
          </a:r>
          <a:endParaRPr lang="ja-JP" altLang="ja-JP" sz="700">
            <a:effectLst/>
            <a:latin typeface="BIZ UDPゴシック" panose="020B0400000000000000" pitchFamily="50" charset="-128"/>
            <a:ea typeface="BIZ UDPゴシック" panose="020B0400000000000000" pitchFamily="50" charset="-128"/>
          </a:endParaRPr>
        </a:p>
      </xdr:txBody>
    </xdr:sp>
    <xdr:clientData/>
  </xdr:twoCellAnchor>
  <xdr:twoCellAnchor>
    <xdr:from>
      <xdr:col>0</xdr:col>
      <xdr:colOff>198190</xdr:colOff>
      <xdr:row>18</xdr:row>
      <xdr:rowOff>9977</xdr:rowOff>
    </xdr:from>
    <xdr:to>
      <xdr:col>4</xdr:col>
      <xdr:colOff>482601</xdr:colOff>
      <xdr:row>26</xdr:row>
      <xdr:rowOff>172240</xdr:rowOff>
    </xdr:to>
    <xdr:sp macro="" textlink="">
      <xdr:nvSpPr>
        <xdr:cNvPr id="16" name="テキスト ボックス 15">
          <a:extLst>
            <a:ext uri="{FF2B5EF4-FFF2-40B4-BE49-F238E27FC236}">
              <a16:creationId xmlns:a16="http://schemas.microsoft.com/office/drawing/2014/main" xmlns="" id="{00000000-0008-0000-1700-000010000000}"/>
            </a:ext>
          </a:extLst>
        </xdr:cNvPr>
        <xdr:cNvSpPr txBox="1"/>
      </xdr:nvSpPr>
      <xdr:spPr>
        <a:xfrm>
          <a:off x="198190" y="4772477"/>
          <a:ext cx="3237161" cy="2067263"/>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0070C0"/>
              </a:solidFill>
              <a:latin typeface="BIZ UDPゴシック" panose="020B0400000000000000" pitchFamily="50" charset="-128"/>
              <a:ea typeface="BIZ UDPゴシック" panose="020B0400000000000000" pitchFamily="50" charset="-128"/>
            </a:rPr>
            <a:t>- </a:t>
          </a:r>
          <a:r>
            <a:rPr kumimoji="1" lang="ja-JP" altLang="en-US" sz="7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7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大阪運輸株式会社　ロジスティクスセンター　気付　オーシャンリンクス</a:t>
          </a:r>
          <a:endParaRPr kumimoji="1" lang="en-US" altLang="ja-JP" sz="7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a:t>
          </a:r>
          <a:r>
            <a:rPr kumimoji="1" lang="en-US" altLang="ja-JP" sz="700">
              <a:solidFill>
                <a:schemeClr val="tx1"/>
              </a:solidFill>
              <a:latin typeface="BIZ UDPゴシック" panose="020B0400000000000000" pitchFamily="50" charset="-128"/>
              <a:ea typeface="BIZ UDPゴシック" panose="020B0400000000000000" pitchFamily="50" charset="-128"/>
            </a:rPr>
            <a:t>559-0033</a:t>
          </a: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大阪市住之江区南港中</a:t>
          </a:r>
          <a:r>
            <a:rPr kumimoji="1" lang="en-US" altLang="ja-JP" sz="700">
              <a:solidFill>
                <a:schemeClr val="tx1"/>
              </a:solidFill>
              <a:latin typeface="BIZ UDPゴシック" panose="020B0400000000000000" pitchFamily="50" charset="-128"/>
              <a:ea typeface="BIZ UDPゴシック" panose="020B0400000000000000" pitchFamily="50" charset="-128"/>
            </a:rPr>
            <a:t>6-5-1</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TEL</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06-6612-6822/FAX 06-6612-6826</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NACCS NO</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4IWN9 </a:t>
          </a:r>
          <a:r>
            <a:rPr kumimoji="1" lang="ja-JP" altLang="en-US" sz="700">
              <a:solidFill>
                <a:schemeClr val="tx1"/>
              </a:solidFill>
              <a:latin typeface="BIZ UDPゴシック" panose="020B0400000000000000" pitchFamily="50" charset="-128"/>
              <a:ea typeface="BIZ UDPゴシック" panose="020B0400000000000000" pitchFamily="50" charset="-128"/>
            </a:rPr>
            <a:t>担当 石井様</a:t>
          </a:r>
          <a:r>
            <a:rPr kumimoji="1" lang="en-US" altLang="ja-JP" sz="700">
              <a:solidFill>
                <a:schemeClr val="tx1"/>
              </a:solidFill>
              <a:latin typeface="BIZ UDPゴシック" panose="020B0400000000000000" pitchFamily="50" charset="-128"/>
              <a:ea typeface="BIZ UDPゴシック" panose="020B0400000000000000" pitchFamily="50" charset="-128"/>
            </a:rPr>
            <a:t>/</a:t>
          </a:r>
          <a:r>
            <a:rPr kumimoji="1" lang="ja-JP" altLang="en-US" sz="700">
              <a:solidFill>
                <a:schemeClr val="tx1"/>
              </a:solidFill>
              <a:latin typeface="BIZ UDPゴシック" panose="020B0400000000000000" pitchFamily="50" charset="-128"/>
              <a:ea typeface="BIZ UDPゴシック" panose="020B0400000000000000" pitchFamily="50" charset="-128"/>
            </a:rPr>
            <a:t>市原様</a:t>
          </a:r>
          <a:endParaRPr kumimoji="1" lang="en-US" altLang="ja-JP" sz="7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DOCK</a:t>
          </a:r>
          <a:r>
            <a:rPr kumimoji="1" lang="ja-JP" altLang="en-US" sz="700">
              <a:solidFill>
                <a:schemeClr val="tx1"/>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chemeClr val="tx1"/>
              </a:solidFill>
              <a:latin typeface="BIZ UDPゴシック" panose="020B0400000000000000" pitchFamily="50" charset="-128"/>
              <a:ea typeface="BIZ UDPゴシック" panose="020B0400000000000000" pitchFamily="50" charset="-128"/>
            </a:rPr>
            <a:t>FAX06-6612-6826</a:t>
          </a:r>
          <a:r>
            <a:rPr kumimoji="1" lang="ja-JP" altLang="en-US" sz="700">
              <a:solidFill>
                <a:schemeClr val="tx1"/>
              </a:solidFill>
              <a:latin typeface="BIZ UDPゴシック" panose="020B0400000000000000" pitchFamily="50" charset="-128"/>
              <a:ea typeface="BIZ UDPゴシック" panose="020B0400000000000000" pitchFamily="50" charset="-128"/>
            </a:rPr>
            <a:t>（</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大阪</a:t>
          </a:r>
          <a:r>
            <a:rPr kumimoji="1" lang="ja-JP" altLang="en-US" sz="700">
              <a:solidFill>
                <a:schemeClr val="tx1"/>
              </a:solidFill>
              <a:latin typeface="BIZ UDPゴシック" panose="020B0400000000000000" pitchFamily="50" charset="-128"/>
              <a:ea typeface="BIZ UDPゴシック" panose="020B0400000000000000" pitchFamily="50" charset="-128"/>
            </a:rPr>
            <a:t>運輸）　</a:t>
          </a:r>
          <a:endParaRPr kumimoji="1" lang="en-US" altLang="ja-JP" sz="7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                    ②B/L</a:t>
          </a:r>
          <a:r>
            <a:rPr kumimoji="1" lang="ja-JP" altLang="en-US" sz="7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700">
              <a:solidFill>
                <a:schemeClr val="tx1"/>
              </a:solidFill>
              <a:latin typeface="BIZ UDPゴシック" panose="020B0400000000000000" pitchFamily="50" charset="-128"/>
              <a:ea typeface="BIZ UDPゴシック" panose="020B0400000000000000" pitchFamily="50" charset="-128"/>
            </a:rPr>
            <a:t>docs@oceanlinks.co.jp</a:t>
          </a: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ヨンエーオーシーエル）</a:t>
          </a:r>
          <a:endParaRPr lang="en-US" altLang="ja-JP" sz="700">
            <a:solidFill>
              <a:schemeClr val="dk1"/>
            </a:solidFill>
            <a:effectLst/>
            <a:latin typeface="BIZ UDPゴシック" panose="020B0400000000000000" pitchFamily="50" charset="-128"/>
            <a:ea typeface="BIZ UDPゴシック" panose="020B0400000000000000" pitchFamily="50" charset="-128"/>
            <a:cs typeface="+mn-cs"/>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 4IWN9 </a:t>
          </a:r>
          <a:r>
            <a:rPr lang="ja-JP" altLang="ja-JP" sz="700" baseline="0">
              <a:solidFill>
                <a:schemeClr val="dk1"/>
              </a:solidFill>
              <a:effectLst/>
              <a:latin typeface="BIZ UDPゴシック" panose="020B0400000000000000" pitchFamily="50" charset="-128"/>
              <a:ea typeface="BIZ UDPゴシック" panose="020B0400000000000000" pitchFamily="50" charset="-128"/>
              <a:cs typeface="+mn-cs"/>
            </a:rPr>
            <a:t>（ヨン</a:t>
          </a:r>
          <a:r>
            <a:rPr lang="ja-JP" altLang="en-US" sz="700" baseline="0">
              <a:solidFill>
                <a:schemeClr val="dk1"/>
              </a:solidFill>
              <a:effectLst/>
              <a:latin typeface="BIZ UDPゴシック" panose="020B0400000000000000" pitchFamily="50" charset="-128"/>
              <a:ea typeface="BIZ UDPゴシック" panose="020B0400000000000000" pitchFamily="50" charset="-128"/>
              <a:cs typeface="+mn-cs"/>
            </a:rPr>
            <a:t>アイダブリューエヌキュウ</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a:t>
          </a:r>
          <a:endParaRPr kumimoji="1" lang="ja-JP" altLang="en-US" sz="7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9</xdr:col>
      <xdr:colOff>341771</xdr:colOff>
      <xdr:row>17</xdr:row>
      <xdr:rowOff>175230</xdr:rowOff>
    </xdr:from>
    <xdr:to>
      <xdr:col>16</xdr:col>
      <xdr:colOff>27405</xdr:colOff>
      <xdr:row>24</xdr:row>
      <xdr:rowOff>13620</xdr:rowOff>
    </xdr:to>
    <xdr:grpSp>
      <xdr:nvGrpSpPr>
        <xdr:cNvPr id="10" name="グループ化 9">
          <a:extLst>
            <a:ext uri="{FF2B5EF4-FFF2-40B4-BE49-F238E27FC236}">
              <a16:creationId xmlns:a16="http://schemas.microsoft.com/office/drawing/2014/main" xmlns="" id="{00000000-0008-0000-1700-00000A000000}"/>
            </a:ext>
          </a:extLst>
        </xdr:cNvPr>
        <xdr:cNvGrpSpPr/>
      </xdr:nvGrpSpPr>
      <xdr:grpSpPr>
        <a:xfrm>
          <a:off x="6767971" y="4696430"/>
          <a:ext cx="3768684" cy="1565590"/>
          <a:chOff x="6666371" y="4709130"/>
          <a:chExt cx="3768684" cy="1565590"/>
        </a:xfrm>
      </xdr:grpSpPr>
      <xdr:sp macro="" textlink="">
        <xdr:nvSpPr>
          <xdr:cNvPr id="23" name="正方形/長方形 22">
            <a:extLst>
              <a:ext uri="{FF2B5EF4-FFF2-40B4-BE49-F238E27FC236}">
                <a16:creationId xmlns:a16="http://schemas.microsoft.com/office/drawing/2014/main" xmlns="" id="{00000000-0008-0000-1700-000017000000}"/>
              </a:ext>
            </a:extLst>
          </xdr:cNvPr>
          <xdr:cNvSpPr/>
        </xdr:nvSpPr>
        <xdr:spPr>
          <a:xfrm>
            <a:off x="6666371" y="4709130"/>
            <a:ext cx="3039493" cy="1565590"/>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 name="テキスト ボックス 23">
            <a:extLst>
              <a:ext uri="{FF2B5EF4-FFF2-40B4-BE49-F238E27FC236}">
                <a16:creationId xmlns:a16="http://schemas.microsoft.com/office/drawing/2014/main" xmlns="" id="{00000000-0008-0000-1700-000018000000}"/>
              </a:ext>
            </a:extLst>
          </xdr:cNvPr>
          <xdr:cNvSpPr txBox="1"/>
        </xdr:nvSpPr>
        <xdr:spPr>
          <a:xfrm>
            <a:off x="7315273" y="4957165"/>
            <a:ext cx="3119782" cy="117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pic>
        <xdr:nvPicPr>
          <xdr:cNvPr id="25" name="図 24">
            <a:extLst>
              <a:ext uri="{FF2B5EF4-FFF2-40B4-BE49-F238E27FC236}">
                <a16:creationId xmlns:a16="http://schemas.microsoft.com/office/drawing/2014/main" xmlns="" id="{00000000-0008-0000-1700-00001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79141" y="5093760"/>
            <a:ext cx="532593" cy="518696"/>
          </a:xfrm>
          <a:prstGeom prst="rect">
            <a:avLst/>
          </a:prstGeom>
        </xdr:spPr>
      </xdr:pic>
      <xdr:sp macro="" textlink="">
        <xdr:nvSpPr>
          <xdr:cNvPr id="26" name="テキスト ボックス 25">
            <a:extLst>
              <a:ext uri="{FF2B5EF4-FFF2-40B4-BE49-F238E27FC236}">
                <a16:creationId xmlns:a16="http://schemas.microsoft.com/office/drawing/2014/main" xmlns="" id="{00000000-0008-0000-1700-00001A000000}"/>
              </a:ext>
            </a:extLst>
          </xdr:cNvPr>
          <xdr:cNvSpPr txBox="1"/>
        </xdr:nvSpPr>
        <xdr:spPr>
          <a:xfrm>
            <a:off x="7526088" y="4846283"/>
            <a:ext cx="120238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xdr:txBody>
      </xdr:sp>
    </xdr:grpSp>
    <xdr:clientData/>
  </xdr:twoCellAnchor>
  <xdr:oneCellAnchor>
    <xdr:from>
      <xdr:col>5</xdr:col>
      <xdr:colOff>405534</xdr:colOff>
      <xdr:row>2</xdr:row>
      <xdr:rowOff>40120</xdr:rowOff>
    </xdr:from>
    <xdr:ext cx="5632450" cy="239712"/>
    <xdr:sp macro="" textlink="">
      <xdr:nvSpPr>
        <xdr:cNvPr id="17" name="テキスト ボックス 16">
          <a:extLst>
            <a:ext uri="{FF2B5EF4-FFF2-40B4-BE49-F238E27FC236}">
              <a16:creationId xmlns:a16="http://schemas.microsoft.com/office/drawing/2014/main" xmlns="" id="{00000000-0008-0000-1700-000011000000}"/>
            </a:ext>
          </a:extLst>
        </xdr:cNvPr>
        <xdr:cNvSpPr txBox="1"/>
      </xdr:nvSpPr>
      <xdr:spPr>
        <a:xfrm>
          <a:off x="3859934" y="1106920"/>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oneCellAnchor>
    <xdr:from>
      <xdr:col>1</xdr:col>
      <xdr:colOff>22225</xdr:colOff>
      <xdr:row>14</xdr:row>
      <xdr:rowOff>28575</xdr:rowOff>
    </xdr:from>
    <xdr:ext cx="5191125" cy="803275"/>
    <xdr:sp macro="" textlink="">
      <xdr:nvSpPr>
        <xdr:cNvPr id="15" name="テキスト ボックス 14">
          <a:extLst>
            <a:ext uri="{FF2B5EF4-FFF2-40B4-BE49-F238E27FC236}">
              <a16:creationId xmlns:a16="http://schemas.microsoft.com/office/drawing/2014/main" xmlns="" id="{00000000-0008-0000-1700-00000F000000}"/>
            </a:ext>
          </a:extLst>
        </xdr:cNvPr>
        <xdr:cNvSpPr txBox="1"/>
      </xdr:nvSpPr>
      <xdr:spPr>
        <a:xfrm>
          <a:off x="365125" y="3863975"/>
          <a:ext cx="5191125" cy="803275"/>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050">
              <a:latin typeface="BIZ UDPゴシック" panose="020B0400000000000000" pitchFamily="50" charset="-128"/>
              <a:ea typeface="BIZ UDPゴシック" panose="020B0400000000000000" pitchFamily="50" charset="-128"/>
            </a:rPr>
            <a:t>寧波税関ではアタッチシート付きのマニフェストを受理できかねる為、</a:t>
          </a:r>
          <a:endParaRPr kumimoji="1" lang="en-US" altLang="ja-JP" sz="1050">
            <a:latin typeface="BIZ UDPゴシック" panose="020B0400000000000000" pitchFamily="50" charset="-128"/>
            <a:ea typeface="BIZ UDPゴシック" panose="020B0400000000000000" pitchFamily="50" charset="-128"/>
          </a:endParaRPr>
        </a:p>
        <a:p>
          <a:pPr algn="ctr"/>
          <a:r>
            <a:rPr kumimoji="1" lang="en-US" altLang="ja-JP" sz="1050">
              <a:latin typeface="BIZ UDPゴシック" panose="020B0400000000000000" pitchFamily="50" charset="-128"/>
              <a:ea typeface="BIZ UDPゴシック" panose="020B0400000000000000" pitchFamily="50" charset="-128"/>
            </a:rPr>
            <a:t>DOCK</a:t>
          </a:r>
          <a:r>
            <a:rPr kumimoji="1" lang="ja-JP" altLang="en-US" sz="1050">
              <a:latin typeface="BIZ UDPゴシック" panose="020B0400000000000000" pitchFamily="50" charset="-128"/>
              <a:ea typeface="BIZ UDPゴシック" panose="020B0400000000000000" pitchFamily="50" charset="-128"/>
            </a:rPr>
            <a:t>に</a:t>
          </a:r>
          <a:r>
            <a:rPr kumimoji="1" lang="en-US" altLang="ja-JP" sz="1050">
              <a:latin typeface="BIZ UDPゴシック" panose="020B0400000000000000" pitchFamily="50" charset="-128"/>
              <a:ea typeface="BIZ UDPゴシック" panose="020B0400000000000000" pitchFamily="50" charset="-128"/>
            </a:rPr>
            <a:t>256</a:t>
          </a:r>
          <a:r>
            <a:rPr kumimoji="1" lang="ja-JP" altLang="en-US" sz="1050">
              <a:latin typeface="BIZ UDPゴシック" panose="020B0400000000000000" pitchFamily="50" charset="-128"/>
              <a:ea typeface="BIZ UDPゴシック" panose="020B0400000000000000" pitchFamily="50" charset="-128"/>
            </a:rPr>
            <a:t>文字以内にて全ての品名をお納めください。それを超える場合は</a:t>
          </a:r>
          <a:endParaRPr kumimoji="1" lang="en-US" altLang="ja-JP" sz="1050">
            <a:latin typeface="BIZ UDPゴシック" panose="020B0400000000000000" pitchFamily="50" charset="-128"/>
            <a:ea typeface="BIZ UDPゴシック" panose="020B0400000000000000" pitchFamily="50" charset="-128"/>
          </a:endParaRPr>
        </a:p>
        <a:p>
          <a:pPr algn="ctr"/>
          <a:r>
            <a:rPr kumimoji="1" lang="ja-JP" altLang="en-US" sz="1050">
              <a:latin typeface="BIZ UDPゴシック" panose="020B0400000000000000" pitchFamily="50" charset="-128"/>
              <a:ea typeface="BIZ UDPゴシック" panose="020B0400000000000000" pitchFamily="50" charset="-128"/>
            </a:rPr>
            <a:t>ご面倒ですが、</a:t>
          </a:r>
          <a:r>
            <a:rPr kumimoji="1" lang="en-US" altLang="ja-JP" sz="1050">
              <a:latin typeface="BIZ UDPゴシック" panose="020B0400000000000000" pitchFamily="50" charset="-128"/>
              <a:ea typeface="BIZ UDPゴシック" panose="020B0400000000000000" pitchFamily="50" charset="-128"/>
            </a:rPr>
            <a:t>B/L</a:t>
          </a:r>
          <a:r>
            <a:rPr kumimoji="1" lang="ja-JP" altLang="en-US" sz="1050">
              <a:latin typeface="BIZ UDPゴシック" panose="020B0400000000000000" pitchFamily="50" charset="-128"/>
              <a:ea typeface="BIZ UDPゴシック" panose="020B0400000000000000" pitchFamily="50" charset="-128"/>
            </a:rPr>
            <a:t>をセパレート頂くようお願い致します。</a:t>
          </a:r>
        </a:p>
      </xdr:txBody>
    </xdr:sp>
    <xdr:clientData/>
  </xdr:oneCellAnchor>
  <xdr:oneCellAnchor>
    <xdr:from>
      <xdr:col>10</xdr:col>
      <xdr:colOff>66675</xdr:colOff>
      <xdr:row>24</xdr:row>
      <xdr:rowOff>44450</xdr:rowOff>
    </xdr:from>
    <xdr:ext cx="2873375" cy="654050"/>
    <xdr:sp macro="" textlink="">
      <xdr:nvSpPr>
        <xdr:cNvPr id="31" name="テキスト ボックス 30">
          <a:extLst>
            <a:ext uri="{FF2B5EF4-FFF2-40B4-BE49-F238E27FC236}">
              <a16:creationId xmlns:a16="http://schemas.microsoft.com/office/drawing/2014/main" xmlns="" id="{00000000-0008-0000-1700-00001F000000}"/>
            </a:ext>
          </a:extLst>
        </xdr:cNvPr>
        <xdr:cNvSpPr txBox="1"/>
      </xdr:nvSpPr>
      <xdr:spPr>
        <a:xfrm>
          <a:off x="6905625" y="6292850"/>
          <a:ext cx="2873375" cy="654050"/>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latin typeface="BIZ UDPゴシック" panose="020B0400000000000000" pitchFamily="50" charset="-128"/>
              <a:ea typeface="BIZ UDPゴシック" panose="020B0400000000000000" pitchFamily="50" charset="-128"/>
            </a:rPr>
            <a:t>1 BOOKING</a:t>
          </a:r>
          <a:r>
            <a:rPr kumimoji="1" lang="ja-JP" altLang="en-US" sz="900">
              <a:latin typeface="BIZ UDPゴシック" panose="020B0400000000000000" pitchFamily="50" charset="-128"/>
              <a:ea typeface="BIZ UDPゴシック" panose="020B0400000000000000" pitchFamily="50" charset="-128"/>
            </a:rPr>
            <a:t>につき </a:t>
          </a:r>
          <a:r>
            <a:rPr kumimoji="1" lang="en-US" altLang="ja-JP" sz="900">
              <a:latin typeface="BIZ UDPゴシック" panose="020B0400000000000000" pitchFamily="50" charset="-128"/>
              <a:ea typeface="BIZ UDPゴシック" panose="020B0400000000000000" pitchFamily="50" charset="-128"/>
            </a:rPr>
            <a:t/>
          </a:r>
          <a:br>
            <a:rPr kumimoji="1" lang="en-US" altLang="ja-JP" sz="900">
              <a:latin typeface="BIZ UDPゴシック" panose="020B0400000000000000" pitchFamily="50" charset="-128"/>
              <a:ea typeface="BIZ UDPゴシック" panose="020B0400000000000000" pitchFamily="50" charset="-128"/>
            </a:rPr>
          </a:br>
          <a:r>
            <a:rPr kumimoji="1" lang="en-US" altLang="ja-JP" sz="900">
              <a:latin typeface="BIZ UDPゴシック" panose="020B0400000000000000" pitchFamily="50" charset="-128"/>
              <a:ea typeface="BIZ UDPゴシック" panose="020B0400000000000000" pitchFamily="50" charset="-128"/>
            </a:rPr>
            <a:t>1 DOC</a:t>
          </a:r>
          <a:r>
            <a:rPr kumimoji="1" lang="ja-JP" altLang="en-US" sz="9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twoCellAnchor editAs="oneCell">
    <xdr:from>
      <xdr:col>0</xdr:col>
      <xdr:colOff>101600</xdr:colOff>
      <xdr:row>27</xdr:row>
      <xdr:rowOff>25400</xdr:rowOff>
    </xdr:from>
    <xdr:to>
      <xdr:col>14</xdr:col>
      <xdr:colOff>514350</xdr:colOff>
      <xdr:row>29</xdr:row>
      <xdr:rowOff>219008</xdr:rowOff>
    </xdr:to>
    <xdr:pic>
      <xdr:nvPicPr>
        <xdr:cNvPr id="5" name="図 4">
          <a:extLst>
            <a:ext uri="{FF2B5EF4-FFF2-40B4-BE49-F238E27FC236}">
              <a16:creationId xmlns:a16="http://schemas.microsoft.com/office/drawing/2014/main" xmlns="" id="{00000000-0008-0000-1700-000005000000}"/>
            </a:ext>
          </a:extLst>
        </xdr:cNvPr>
        <xdr:cNvPicPr>
          <a:picLocks noChangeAspect="1"/>
        </xdr:cNvPicPr>
      </xdr:nvPicPr>
      <xdr:blipFill>
        <a:blip xmlns:r="http://schemas.openxmlformats.org/officeDocument/2006/relationships" r:embed="rId3"/>
        <a:stretch>
          <a:fillRect/>
        </a:stretch>
      </xdr:blipFill>
      <xdr:spPr>
        <a:xfrm>
          <a:off x="101600" y="7188200"/>
          <a:ext cx="9702800" cy="647633"/>
        </a:xfrm>
        <a:prstGeom prst="rect">
          <a:avLst/>
        </a:prstGeom>
      </xdr:spPr>
    </xdr:pic>
    <xdr:clientData/>
  </xdr:twoCellAnchor>
  <xdr:oneCellAnchor>
    <xdr:from>
      <xdr:col>16</xdr:col>
      <xdr:colOff>452782</xdr:colOff>
      <xdr:row>5</xdr:row>
      <xdr:rowOff>0</xdr:rowOff>
    </xdr:from>
    <xdr:ext cx="184731" cy="233397"/>
    <xdr:sp macro="" textlink="">
      <xdr:nvSpPr>
        <xdr:cNvPr id="4" name="テキスト ボックス 3">
          <a:extLst>
            <a:ext uri="{FF2B5EF4-FFF2-40B4-BE49-F238E27FC236}">
              <a16:creationId xmlns:a16="http://schemas.microsoft.com/office/drawing/2014/main" xmlns="" id="{00000000-0008-0000-1700-000004000000}"/>
            </a:ext>
          </a:extLst>
        </xdr:cNvPr>
        <xdr:cNvSpPr txBox="1"/>
      </xdr:nvSpPr>
      <xdr:spPr>
        <a:xfrm>
          <a:off x="10965207" y="27908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452782</xdr:colOff>
      <xdr:row>6</xdr:row>
      <xdr:rowOff>0</xdr:rowOff>
    </xdr:from>
    <xdr:ext cx="184731" cy="233397"/>
    <xdr:sp macro="" textlink="">
      <xdr:nvSpPr>
        <xdr:cNvPr id="6" name="テキスト ボックス 5">
          <a:extLst>
            <a:ext uri="{FF2B5EF4-FFF2-40B4-BE49-F238E27FC236}">
              <a16:creationId xmlns:a16="http://schemas.microsoft.com/office/drawing/2014/main" xmlns="" id="{00000000-0008-0000-1700-000006000000}"/>
            </a:ext>
          </a:extLst>
        </xdr:cNvPr>
        <xdr:cNvSpPr txBox="1"/>
      </xdr:nvSpPr>
      <xdr:spPr>
        <a:xfrm>
          <a:off x="10965207" y="2971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452782</xdr:colOff>
      <xdr:row>5</xdr:row>
      <xdr:rowOff>0</xdr:rowOff>
    </xdr:from>
    <xdr:ext cx="184731" cy="233397"/>
    <xdr:sp macro="" textlink="">
      <xdr:nvSpPr>
        <xdr:cNvPr id="7" name="テキスト ボックス 6">
          <a:extLst>
            <a:ext uri="{FF2B5EF4-FFF2-40B4-BE49-F238E27FC236}">
              <a16:creationId xmlns:a16="http://schemas.microsoft.com/office/drawing/2014/main" xmlns="" id="{00000000-0008-0000-1700-000007000000}"/>
            </a:ext>
          </a:extLst>
        </xdr:cNvPr>
        <xdr:cNvSpPr txBox="1"/>
      </xdr:nvSpPr>
      <xdr:spPr>
        <a:xfrm>
          <a:off x="10320971" y="1786921"/>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452782</xdr:colOff>
      <xdr:row>6</xdr:row>
      <xdr:rowOff>0</xdr:rowOff>
    </xdr:from>
    <xdr:ext cx="184731" cy="233397"/>
    <xdr:sp macro="" textlink="">
      <xdr:nvSpPr>
        <xdr:cNvPr id="8" name="テキスト ボックス 7">
          <a:extLst>
            <a:ext uri="{FF2B5EF4-FFF2-40B4-BE49-F238E27FC236}">
              <a16:creationId xmlns:a16="http://schemas.microsoft.com/office/drawing/2014/main" xmlns="" id="{00000000-0008-0000-1700-000008000000}"/>
            </a:ext>
          </a:extLst>
        </xdr:cNvPr>
        <xdr:cNvSpPr txBox="1"/>
      </xdr:nvSpPr>
      <xdr:spPr>
        <a:xfrm>
          <a:off x="10320971" y="2015207"/>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1</xdr:col>
      <xdr:colOff>333374</xdr:colOff>
      <xdr:row>16</xdr:row>
      <xdr:rowOff>209552</xdr:rowOff>
    </xdr:from>
    <xdr:ext cx="2238376" cy="266700"/>
    <xdr:sp macro="" textlink="">
      <xdr:nvSpPr>
        <xdr:cNvPr id="2" name="テキスト ボックス 1">
          <a:extLst>
            <a:ext uri="{FF2B5EF4-FFF2-40B4-BE49-F238E27FC236}">
              <a16:creationId xmlns:a16="http://schemas.microsoft.com/office/drawing/2014/main" xmlns="" id="{1008739D-10A0-4A53-9365-71AA7EDA4189}"/>
            </a:ext>
          </a:extLst>
        </xdr:cNvPr>
        <xdr:cNvSpPr txBox="1"/>
      </xdr:nvSpPr>
      <xdr:spPr>
        <a:xfrm>
          <a:off x="727074" y="5238752"/>
          <a:ext cx="2238376"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kumimoji="1" lang="ja-JP" altLang="en-US" sz="1100"/>
        </a:p>
      </xdr:txBody>
    </xdr:sp>
    <xdr:clientData/>
  </xdr:oneCellAnchor>
  <xdr:twoCellAnchor>
    <xdr:from>
      <xdr:col>1</xdr:col>
      <xdr:colOff>225048</xdr:colOff>
      <xdr:row>14</xdr:row>
      <xdr:rowOff>0</xdr:rowOff>
    </xdr:from>
    <xdr:to>
      <xdr:col>9</xdr:col>
      <xdr:colOff>118621</xdr:colOff>
      <xdr:row>14</xdr:row>
      <xdr:rowOff>1</xdr:rowOff>
    </xdr:to>
    <xdr:sp macro="" textlink="">
      <xdr:nvSpPr>
        <xdr:cNvPr id="3" name="テキスト ボックス 2">
          <a:extLst>
            <a:ext uri="{FF2B5EF4-FFF2-40B4-BE49-F238E27FC236}">
              <a16:creationId xmlns:a16="http://schemas.microsoft.com/office/drawing/2014/main" xmlns="" id="{96618344-C9EA-406A-8491-C3A6EF45183E}"/>
            </a:ext>
          </a:extLst>
        </xdr:cNvPr>
        <xdr:cNvSpPr txBox="1"/>
      </xdr:nvSpPr>
      <xdr:spPr>
        <a:xfrm>
          <a:off x="618748" y="4470400"/>
          <a:ext cx="3043173" cy="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kumimoji="1" lang="ja-JP" altLang="en-US" sz="1100"/>
        </a:p>
      </xdr:txBody>
    </xdr:sp>
    <xdr:clientData/>
  </xdr:twoCellAnchor>
  <xdr:oneCellAnchor>
    <xdr:from>
      <xdr:col>19</xdr:col>
      <xdr:colOff>520700</xdr:colOff>
      <xdr:row>16</xdr:row>
      <xdr:rowOff>0</xdr:rowOff>
    </xdr:from>
    <xdr:ext cx="184731" cy="255904"/>
    <xdr:sp macro="" textlink="">
      <xdr:nvSpPr>
        <xdr:cNvPr id="4" name="テキスト ボックス 3">
          <a:extLst>
            <a:ext uri="{FF2B5EF4-FFF2-40B4-BE49-F238E27FC236}">
              <a16:creationId xmlns:a16="http://schemas.microsoft.com/office/drawing/2014/main" xmlns="" id="{B59A6870-B28C-4D99-8B4B-7C8B56747901}"/>
            </a:ext>
          </a:extLst>
        </xdr:cNvPr>
        <xdr:cNvSpPr txBox="1"/>
      </xdr:nvSpPr>
      <xdr:spPr>
        <a:xfrm>
          <a:off x="7874000" y="5029200"/>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619126</xdr:colOff>
      <xdr:row>16</xdr:row>
      <xdr:rowOff>0</xdr:rowOff>
    </xdr:from>
    <xdr:ext cx="184730" cy="255904"/>
    <xdr:sp macro="" textlink="">
      <xdr:nvSpPr>
        <xdr:cNvPr id="5" name="テキスト ボックス 4">
          <a:extLst>
            <a:ext uri="{FF2B5EF4-FFF2-40B4-BE49-F238E27FC236}">
              <a16:creationId xmlns:a16="http://schemas.microsoft.com/office/drawing/2014/main" xmlns="" id="{ADD7B819-3B6E-426B-8606-4CAE54DC9955}"/>
            </a:ext>
          </a:extLst>
        </xdr:cNvPr>
        <xdr:cNvSpPr txBox="1"/>
      </xdr:nvSpPr>
      <xdr:spPr>
        <a:xfrm>
          <a:off x="8658226" y="5029200"/>
          <a:ext cx="184730"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a:p>
      </xdr:txBody>
    </xdr:sp>
    <xdr:clientData/>
  </xdr:oneCellAnchor>
  <xdr:oneCellAnchor>
    <xdr:from>
      <xdr:col>18</xdr:col>
      <xdr:colOff>452782</xdr:colOff>
      <xdr:row>11</xdr:row>
      <xdr:rowOff>0</xdr:rowOff>
    </xdr:from>
    <xdr:ext cx="184731" cy="233397"/>
    <xdr:sp macro="" textlink="">
      <xdr:nvSpPr>
        <xdr:cNvPr id="6" name="テキスト ボックス 5">
          <a:extLst>
            <a:ext uri="{FF2B5EF4-FFF2-40B4-BE49-F238E27FC236}">
              <a16:creationId xmlns:a16="http://schemas.microsoft.com/office/drawing/2014/main" xmlns="" id="{9FF75E9A-60EE-4922-935D-95A8CC029FF4}"/>
            </a:ext>
          </a:extLst>
        </xdr:cNvPr>
        <xdr:cNvSpPr txBox="1"/>
      </xdr:nvSpPr>
      <xdr:spPr>
        <a:xfrm>
          <a:off x="7482232" y="3632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10</xdr:row>
      <xdr:rowOff>0</xdr:rowOff>
    </xdr:from>
    <xdr:ext cx="184731" cy="233397"/>
    <xdr:sp macro="" textlink="">
      <xdr:nvSpPr>
        <xdr:cNvPr id="7" name="テキスト ボックス 6">
          <a:extLst>
            <a:ext uri="{FF2B5EF4-FFF2-40B4-BE49-F238E27FC236}">
              <a16:creationId xmlns:a16="http://schemas.microsoft.com/office/drawing/2014/main" xmlns="" id="{5DC300AB-B1A0-46B4-A23A-9BE5474E2CD8}"/>
            </a:ext>
          </a:extLst>
        </xdr:cNvPr>
        <xdr:cNvSpPr txBox="1"/>
      </xdr:nvSpPr>
      <xdr:spPr>
        <a:xfrm>
          <a:off x="8663332" y="3352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536197</xdr:colOff>
      <xdr:row>11</xdr:row>
      <xdr:rowOff>155864</xdr:rowOff>
    </xdr:from>
    <xdr:ext cx="184731" cy="233397"/>
    <xdr:sp macro="" textlink="">
      <xdr:nvSpPr>
        <xdr:cNvPr id="8" name="テキスト ボックス 7">
          <a:extLst>
            <a:ext uri="{FF2B5EF4-FFF2-40B4-BE49-F238E27FC236}">
              <a16:creationId xmlns:a16="http://schemas.microsoft.com/office/drawing/2014/main" xmlns="" id="{0219AEF2-AF4E-498C-B969-4FF7A640A399}"/>
            </a:ext>
          </a:extLst>
        </xdr:cNvPr>
        <xdr:cNvSpPr txBox="1"/>
      </xdr:nvSpPr>
      <xdr:spPr>
        <a:xfrm>
          <a:off x="8270497" y="37880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7</xdr:row>
      <xdr:rowOff>0</xdr:rowOff>
    </xdr:from>
    <xdr:ext cx="184731" cy="233397"/>
    <xdr:sp macro="" textlink="">
      <xdr:nvSpPr>
        <xdr:cNvPr id="9" name="テキスト ボックス 8">
          <a:extLst>
            <a:ext uri="{FF2B5EF4-FFF2-40B4-BE49-F238E27FC236}">
              <a16:creationId xmlns:a16="http://schemas.microsoft.com/office/drawing/2014/main" xmlns="" id="{194547B2-F1F4-47D2-8B7B-AACD3F5B2CCB}"/>
            </a:ext>
          </a:extLst>
        </xdr:cNvPr>
        <xdr:cNvSpPr txBox="1"/>
      </xdr:nvSpPr>
      <xdr:spPr>
        <a:xfrm>
          <a:off x="102381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409575</xdr:colOff>
      <xdr:row>14</xdr:row>
      <xdr:rowOff>133350</xdr:rowOff>
    </xdr:from>
    <xdr:ext cx="184731" cy="255904"/>
    <xdr:sp macro="" textlink="">
      <xdr:nvSpPr>
        <xdr:cNvPr id="10" name="テキスト ボックス 9">
          <a:extLst>
            <a:ext uri="{FF2B5EF4-FFF2-40B4-BE49-F238E27FC236}">
              <a16:creationId xmlns:a16="http://schemas.microsoft.com/office/drawing/2014/main" xmlns="" id="{1D1B7E3B-BFFD-46EE-A35A-41658460DA39}"/>
            </a:ext>
          </a:extLst>
        </xdr:cNvPr>
        <xdr:cNvSpPr txBox="1"/>
      </xdr:nvSpPr>
      <xdr:spPr>
        <a:xfrm>
          <a:off x="10626725" y="4603750"/>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333374</xdr:colOff>
      <xdr:row>17</xdr:row>
      <xdr:rowOff>209552</xdr:rowOff>
    </xdr:from>
    <xdr:ext cx="2238376" cy="266700"/>
    <xdr:sp macro="" textlink="">
      <xdr:nvSpPr>
        <xdr:cNvPr id="11" name="テキスト ボックス 10">
          <a:extLst>
            <a:ext uri="{FF2B5EF4-FFF2-40B4-BE49-F238E27FC236}">
              <a16:creationId xmlns:a16="http://schemas.microsoft.com/office/drawing/2014/main" xmlns="" id="{2C94E722-108F-440D-B9E8-CB2D8F1CCC5B}"/>
            </a:ext>
          </a:extLst>
        </xdr:cNvPr>
        <xdr:cNvSpPr txBox="1"/>
      </xdr:nvSpPr>
      <xdr:spPr>
        <a:xfrm>
          <a:off x="727074" y="5518152"/>
          <a:ext cx="2238376"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kumimoji="1" lang="ja-JP" altLang="en-US" sz="1100"/>
        </a:p>
      </xdr:txBody>
    </xdr:sp>
    <xdr:clientData/>
  </xdr:oneCellAnchor>
  <xdr:twoCellAnchor>
    <xdr:from>
      <xdr:col>1</xdr:col>
      <xdr:colOff>225048</xdr:colOff>
      <xdr:row>15</xdr:row>
      <xdr:rowOff>0</xdr:rowOff>
    </xdr:from>
    <xdr:to>
      <xdr:col>9</xdr:col>
      <xdr:colOff>118621</xdr:colOff>
      <xdr:row>15</xdr:row>
      <xdr:rowOff>1</xdr:rowOff>
    </xdr:to>
    <xdr:sp macro="" textlink="">
      <xdr:nvSpPr>
        <xdr:cNvPr id="12" name="テキスト ボックス 11">
          <a:extLst>
            <a:ext uri="{FF2B5EF4-FFF2-40B4-BE49-F238E27FC236}">
              <a16:creationId xmlns:a16="http://schemas.microsoft.com/office/drawing/2014/main" xmlns="" id="{6E64407F-7AC9-4B8F-A0E4-C435D866C523}"/>
            </a:ext>
          </a:extLst>
        </xdr:cNvPr>
        <xdr:cNvSpPr txBox="1"/>
      </xdr:nvSpPr>
      <xdr:spPr>
        <a:xfrm>
          <a:off x="618748" y="4749800"/>
          <a:ext cx="3043173" cy="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kumimoji="1" lang="ja-JP" altLang="en-US" sz="1100"/>
        </a:p>
      </xdr:txBody>
    </xdr:sp>
    <xdr:clientData/>
  </xdr:twoCellAnchor>
  <xdr:oneCellAnchor>
    <xdr:from>
      <xdr:col>19</xdr:col>
      <xdr:colOff>520700</xdr:colOff>
      <xdr:row>17</xdr:row>
      <xdr:rowOff>0</xdr:rowOff>
    </xdr:from>
    <xdr:ext cx="184731" cy="255904"/>
    <xdr:sp macro="" textlink="">
      <xdr:nvSpPr>
        <xdr:cNvPr id="13" name="テキスト ボックス 12">
          <a:extLst>
            <a:ext uri="{FF2B5EF4-FFF2-40B4-BE49-F238E27FC236}">
              <a16:creationId xmlns:a16="http://schemas.microsoft.com/office/drawing/2014/main" xmlns="" id="{C393BA91-ED22-4885-8731-01178075FE15}"/>
            </a:ext>
          </a:extLst>
        </xdr:cNvPr>
        <xdr:cNvSpPr txBox="1"/>
      </xdr:nvSpPr>
      <xdr:spPr>
        <a:xfrm>
          <a:off x="7874000" y="5308600"/>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619126</xdr:colOff>
      <xdr:row>17</xdr:row>
      <xdr:rowOff>0</xdr:rowOff>
    </xdr:from>
    <xdr:ext cx="184730" cy="255904"/>
    <xdr:sp macro="" textlink="">
      <xdr:nvSpPr>
        <xdr:cNvPr id="14" name="テキスト ボックス 13">
          <a:extLst>
            <a:ext uri="{FF2B5EF4-FFF2-40B4-BE49-F238E27FC236}">
              <a16:creationId xmlns:a16="http://schemas.microsoft.com/office/drawing/2014/main" xmlns="" id="{FC165F1A-1EC3-405B-95E8-A29C8344E8CC}"/>
            </a:ext>
          </a:extLst>
        </xdr:cNvPr>
        <xdr:cNvSpPr txBox="1"/>
      </xdr:nvSpPr>
      <xdr:spPr>
        <a:xfrm>
          <a:off x="8658226" y="5308600"/>
          <a:ext cx="184730"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a:p>
      </xdr:txBody>
    </xdr:sp>
    <xdr:clientData/>
  </xdr:oneCellAnchor>
  <xdr:oneCellAnchor>
    <xdr:from>
      <xdr:col>18</xdr:col>
      <xdr:colOff>452782</xdr:colOff>
      <xdr:row>12</xdr:row>
      <xdr:rowOff>0</xdr:rowOff>
    </xdr:from>
    <xdr:ext cx="184731" cy="233397"/>
    <xdr:sp macro="" textlink="">
      <xdr:nvSpPr>
        <xdr:cNvPr id="15" name="テキスト ボックス 14">
          <a:extLst>
            <a:ext uri="{FF2B5EF4-FFF2-40B4-BE49-F238E27FC236}">
              <a16:creationId xmlns:a16="http://schemas.microsoft.com/office/drawing/2014/main" xmlns="" id="{192D0019-A5D9-4D42-8DD3-A68270990825}"/>
            </a:ext>
          </a:extLst>
        </xdr:cNvPr>
        <xdr:cNvSpPr txBox="1"/>
      </xdr:nvSpPr>
      <xdr:spPr>
        <a:xfrm>
          <a:off x="7482232"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11</xdr:row>
      <xdr:rowOff>0</xdr:rowOff>
    </xdr:from>
    <xdr:ext cx="184731" cy="233397"/>
    <xdr:sp macro="" textlink="">
      <xdr:nvSpPr>
        <xdr:cNvPr id="16" name="テキスト ボックス 15">
          <a:extLst>
            <a:ext uri="{FF2B5EF4-FFF2-40B4-BE49-F238E27FC236}">
              <a16:creationId xmlns:a16="http://schemas.microsoft.com/office/drawing/2014/main" xmlns="" id="{B424ADCD-8114-40AB-83D9-02E3A8D92E42}"/>
            </a:ext>
          </a:extLst>
        </xdr:cNvPr>
        <xdr:cNvSpPr txBox="1"/>
      </xdr:nvSpPr>
      <xdr:spPr>
        <a:xfrm>
          <a:off x="8663332" y="3632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536197</xdr:colOff>
      <xdr:row>12</xdr:row>
      <xdr:rowOff>155864</xdr:rowOff>
    </xdr:from>
    <xdr:ext cx="184731" cy="233397"/>
    <xdr:sp macro="" textlink="">
      <xdr:nvSpPr>
        <xdr:cNvPr id="17" name="テキスト ボックス 16">
          <a:extLst>
            <a:ext uri="{FF2B5EF4-FFF2-40B4-BE49-F238E27FC236}">
              <a16:creationId xmlns:a16="http://schemas.microsoft.com/office/drawing/2014/main" xmlns="" id="{E7C8DAA1-C22D-44E0-999D-38CDC48574BA}"/>
            </a:ext>
          </a:extLst>
        </xdr:cNvPr>
        <xdr:cNvSpPr txBox="1"/>
      </xdr:nvSpPr>
      <xdr:spPr>
        <a:xfrm>
          <a:off x="8270497" y="40674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7</xdr:row>
      <xdr:rowOff>0</xdr:rowOff>
    </xdr:from>
    <xdr:ext cx="184731" cy="233397"/>
    <xdr:sp macro="" textlink="">
      <xdr:nvSpPr>
        <xdr:cNvPr id="18" name="テキスト ボックス 17">
          <a:extLst>
            <a:ext uri="{FF2B5EF4-FFF2-40B4-BE49-F238E27FC236}">
              <a16:creationId xmlns:a16="http://schemas.microsoft.com/office/drawing/2014/main" xmlns="" id="{395FC1C9-7E10-4DF3-8DB4-2F4D843000EE}"/>
            </a:ext>
          </a:extLst>
        </xdr:cNvPr>
        <xdr:cNvSpPr txBox="1"/>
      </xdr:nvSpPr>
      <xdr:spPr>
        <a:xfrm>
          <a:off x="102381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409575</xdr:colOff>
      <xdr:row>15</xdr:row>
      <xdr:rowOff>133350</xdr:rowOff>
    </xdr:from>
    <xdr:ext cx="184731" cy="255904"/>
    <xdr:sp macro="" textlink="">
      <xdr:nvSpPr>
        <xdr:cNvPr id="19" name="テキスト ボックス 18">
          <a:extLst>
            <a:ext uri="{FF2B5EF4-FFF2-40B4-BE49-F238E27FC236}">
              <a16:creationId xmlns:a16="http://schemas.microsoft.com/office/drawing/2014/main" xmlns="" id="{44759AFD-C533-4384-8CC7-6B700C64905A}"/>
            </a:ext>
          </a:extLst>
        </xdr:cNvPr>
        <xdr:cNvSpPr txBox="1"/>
      </xdr:nvSpPr>
      <xdr:spPr>
        <a:xfrm>
          <a:off x="10626725" y="4883150"/>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14</xdr:col>
      <xdr:colOff>345143</xdr:colOff>
      <xdr:row>21</xdr:row>
      <xdr:rowOff>38100</xdr:rowOff>
    </xdr:from>
    <xdr:to>
      <xdr:col>27</xdr:col>
      <xdr:colOff>544894</xdr:colOff>
      <xdr:row>23</xdr:row>
      <xdr:rowOff>169124</xdr:rowOff>
    </xdr:to>
    <xdr:grpSp>
      <xdr:nvGrpSpPr>
        <xdr:cNvPr id="20" name="グループ化 19">
          <a:extLst>
            <a:ext uri="{FF2B5EF4-FFF2-40B4-BE49-F238E27FC236}">
              <a16:creationId xmlns:a16="http://schemas.microsoft.com/office/drawing/2014/main" xmlns="" id="{6E2DD8A5-97E0-4185-BB88-46737161CF16}"/>
            </a:ext>
          </a:extLst>
        </xdr:cNvPr>
        <xdr:cNvGrpSpPr/>
      </xdr:nvGrpSpPr>
      <xdr:grpSpPr>
        <a:xfrm>
          <a:off x="5856943" y="6464300"/>
          <a:ext cx="5317851" cy="689824"/>
          <a:chOff x="3746579" y="10248900"/>
          <a:chExt cx="9216946" cy="1219200"/>
        </a:xfrm>
      </xdr:grpSpPr>
      <xdr:pic>
        <xdr:nvPicPr>
          <xdr:cNvPr id="21" name="図 20">
            <a:extLst>
              <a:ext uri="{FF2B5EF4-FFF2-40B4-BE49-F238E27FC236}">
                <a16:creationId xmlns:a16="http://schemas.microsoft.com/office/drawing/2014/main" xmlns="" id="{2DAC8BBD-1402-2585-2772-1DC63CC26DA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22" name="図 21">
            <a:extLst>
              <a:ext uri="{FF2B5EF4-FFF2-40B4-BE49-F238E27FC236}">
                <a16:creationId xmlns:a16="http://schemas.microsoft.com/office/drawing/2014/main" xmlns="" id="{1701A620-64E2-A06B-9A58-CF8EA959BD9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1</xdr:col>
      <xdr:colOff>0</xdr:colOff>
      <xdr:row>15</xdr:row>
      <xdr:rowOff>0</xdr:rowOff>
    </xdr:from>
    <xdr:ext cx="4448175" cy="1323975"/>
    <xdr:sp macro="" textlink="">
      <xdr:nvSpPr>
        <xdr:cNvPr id="23" name="テキスト ボックス 22">
          <a:extLst>
            <a:ext uri="{FF2B5EF4-FFF2-40B4-BE49-F238E27FC236}">
              <a16:creationId xmlns:a16="http://schemas.microsoft.com/office/drawing/2014/main" xmlns="" id="{1E7A71B6-FD8D-4E98-AAB4-E3F97509DEC2}"/>
            </a:ext>
          </a:extLst>
        </xdr:cNvPr>
        <xdr:cNvSpPr txBox="1"/>
      </xdr:nvSpPr>
      <xdr:spPr>
        <a:xfrm>
          <a:off x="393700" y="4749800"/>
          <a:ext cx="4448175" cy="1323975"/>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ts val="1300"/>
            </a:lnSpc>
            <a:buFontTx/>
            <a:buNone/>
          </a:pPr>
          <a:r>
            <a:rPr kumimoji="1" lang="en-US" altLang="ja-JP" sz="1000" b="1">
              <a:solidFill>
                <a:srgbClr val="0070C0"/>
              </a:solidFill>
              <a:latin typeface="BIZ UDPゴシック" panose="020B0400000000000000" pitchFamily="50" charset="-128"/>
              <a:ea typeface="BIZ UDPゴシック" panose="020B0400000000000000" pitchFamily="50" charset="-128"/>
            </a:rPr>
            <a:t>- </a:t>
          </a:r>
          <a:r>
            <a:rPr kumimoji="1" lang="ja-JP" altLang="en-US" sz="1000" b="1">
              <a:solidFill>
                <a:srgbClr val="0070C0"/>
              </a:solidFill>
              <a:latin typeface="BIZ UDPゴシック" panose="020B0400000000000000" pitchFamily="50" charset="-128"/>
              <a:ea typeface="BIZ UDPゴシック" panose="020B0400000000000000" pitchFamily="50" charset="-128"/>
            </a:rPr>
            <a:t>東</a:t>
          </a:r>
          <a:r>
            <a:rPr kumimoji="1" lang="ja-JP" altLang="en-US" sz="10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10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1000" b="1">
              <a:solidFill>
                <a:srgbClr val="0070C0"/>
              </a:solidFill>
              <a:latin typeface="BIZ UDPゴシック" panose="020B0400000000000000" pitchFamily="50" charset="-128"/>
              <a:ea typeface="BIZ UDPゴシック" panose="020B0400000000000000" pitchFamily="50" charset="-128"/>
            </a:rPr>
            <a:t>-</a:t>
          </a: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東　海運株式会社　東京支店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東京都大田区東海４</a:t>
          </a:r>
          <a:r>
            <a:rPr kumimoji="1" lang="en-US" altLang="ja-JP" sz="1000">
              <a:solidFill>
                <a:schemeClr val="tx1"/>
              </a:solidFill>
              <a:latin typeface="BIZ UDPゴシック" panose="020B0400000000000000" pitchFamily="50" charset="-128"/>
              <a:ea typeface="BIZ UDPゴシック" panose="020B0400000000000000" pitchFamily="50" charset="-128"/>
            </a:rPr>
            <a:t>-</a:t>
          </a:r>
          <a:r>
            <a:rPr kumimoji="1" lang="ja-JP" altLang="en-US" sz="1000">
              <a:solidFill>
                <a:schemeClr val="tx1"/>
              </a:solidFill>
              <a:latin typeface="BIZ UDPゴシック" panose="020B0400000000000000" pitchFamily="50" charset="-128"/>
              <a:ea typeface="BIZ UDPゴシック" panose="020B0400000000000000" pitchFamily="50" charset="-128"/>
            </a:rPr>
            <a:t>８</a:t>
          </a:r>
          <a:r>
            <a:rPr kumimoji="1" lang="en-US" altLang="ja-JP" sz="1000">
              <a:solidFill>
                <a:schemeClr val="tx1"/>
              </a:solidFill>
              <a:latin typeface="BIZ UDPゴシック" panose="020B0400000000000000" pitchFamily="50" charset="-128"/>
              <a:ea typeface="BIZ UDPゴシック" panose="020B0400000000000000" pitchFamily="50" charset="-128"/>
            </a:rPr>
            <a:t>-</a:t>
          </a:r>
          <a:r>
            <a:rPr kumimoji="1" lang="ja-JP" altLang="en-US" sz="1000">
              <a:solidFill>
                <a:schemeClr val="tx1"/>
              </a:solidFill>
              <a:latin typeface="BIZ UDPゴシック" panose="020B0400000000000000" pitchFamily="50" charset="-128"/>
              <a:ea typeface="BIZ UDPゴシック" panose="020B0400000000000000" pitchFamily="50" charset="-128"/>
            </a:rPr>
            <a:t>１５</a:t>
          </a:r>
          <a:br>
            <a:rPr kumimoji="1" lang="ja-JP" altLang="en-US" sz="1000">
              <a:solidFill>
                <a:schemeClr val="tx1"/>
              </a:solidFill>
              <a:latin typeface="BIZ UDPゴシック" panose="020B0400000000000000" pitchFamily="50" charset="-128"/>
              <a:ea typeface="BIZ UDPゴシック" panose="020B0400000000000000" pitchFamily="50" charset="-128"/>
            </a:rPr>
          </a:br>
          <a:r>
            <a:rPr kumimoji="1" lang="en-US" altLang="ja-JP" sz="1000">
              <a:solidFill>
                <a:schemeClr val="tx1"/>
              </a:solidFill>
              <a:latin typeface="BIZ UDPゴシック" panose="020B0400000000000000" pitchFamily="50" charset="-128"/>
              <a:ea typeface="BIZ UDPゴシック" panose="020B0400000000000000" pitchFamily="50" charset="-128"/>
            </a:rPr>
            <a:t>TEL : 03-3790-5166</a:t>
          </a:r>
          <a:r>
            <a:rPr kumimoji="1" lang="ja-JP" altLang="en-US" sz="1000">
              <a:solidFill>
                <a:schemeClr val="tx1"/>
              </a:solidFill>
              <a:latin typeface="BIZ UDPゴシック" panose="020B0400000000000000" pitchFamily="50" charset="-128"/>
              <a:ea typeface="BIZ UDPゴシック" panose="020B0400000000000000" pitchFamily="50" charset="-128"/>
            </a:rPr>
            <a:t>　</a:t>
          </a:r>
          <a:r>
            <a:rPr kumimoji="1" lang="en-US" altLang="ja-JP" sz="1000">
              <a:solidFill>
                <a:schemeClr val="tx1"/>
              </a:solidFill>
              <a:latin typeface="BIZ UDPゴシック" panose="020B0400000000000000" pitchFamily="50" charset="-128"/>
              <a:ea typeface="BIZ UDPゴシック" panose="020B0400000000000000" pitchFamily="50" charset="-128"/>
            </a:rPr>
            <a:t>FAX : 03-3790-5167 </a:t>
          </a:r>
          <a:r>
            <a:rPr kumimoji="1" lang="ja-JP" altLang="en-US" sz="1000">
              <a:solidFill>
                <a:schemeClr val="tx1"/>
              </a:solidFill>
              <a:latin typeface="BIZ UDPゴシック" panose="020B0400000000000000" pitchFamily="50" charset="-128"/>
              <a:ea typeface="BIZ UDPゴシック" panose="020B0400000000000000" pitchFamily="50" charset="-128"/>
            </a:rPr>
            <a:t>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保税名称：東海運　大井　</a:t>
          </a:r>
          <a:r>
            <a:rPr kumimoji="1" lang="en-US" altLang="ja-JP" sz="1000">
              <a:solidFill>
                <a:schemeClr val="tx1"/>
              </a:solidFill>
              <a:latin typeface="BIZ UDPゴシック" panose="020B0400000000000000" pitchFamily="50" charset="-128"/>
              <a:ea typeface="BIZ UDPゴシック" panose="020B0400000000000000" pitchFamily="50" charset="-128"/>
            </a:rPr>
            <a:t>R/C H/W</a:t>
          </a:r>
        </a:p>
        <a:p>
          <a:pPr marL="0" indent="0">
            <a:lnSpc>
              <a:spcPts val="1300"/>
            </a:lnSpc>
            <a:buFontTx/>
            <a:buNone/>
          </a:pPr>
          <a:r>
            <a:rPr kumimoji="1" lang="en-US" altLang="ja-JP" sz="1000">
              <a:solidFill>
                <a:schemeClr val="tx1"/>
              </a:solidFill>
              <a:latin typeface="BIZ UDPゴシック" panose="020B0400000000000000" pitchFamily="50" charset="-128"/>
              <a:ea typeface="BIZ UDPゴシック" panose="020B0400000000000000" pitchFamily="50" charset="-128"/>
            </a:rPr>
            <a:t>NACCS:1FW02 </a:t>
          </a:r>
          <a:r>
            <a:rPr kumimoji="1" lang="ja-JP" altLang="en-US" sz="1000">
              <a:solidFill>
                <a:schemeClr val="tx1"/>
              </a:solidFill>
              <a:latin typeface="BIZ UDPゴシック" panose="020B0400000000000000" pitchFamily="50" charset="-128"/>
              <a:ea typeface="BIZ UDPゴシック" panose="020B0400000000000000" pitchFamily="50" charset="-128"/>
            </a:rPr>
            <a:t>↓↓</a:t>
          </a:r>
          <a:r>
            <a:rPr kumimoji="1" lang="en-US" altLang="ja-JP" sz="1000">
              <a:solidFill>
                <a:schemeClr val="tx1"/>
              </a:solidFill>
              <a:latin typeface="BIZ UDPゴシック" panose="020B0400000000000000" pitchFamily="50" charset="-128"/>
              <a:ea typeface="BIZ UDPゴシック" panose="020B0400000000000000" pitchFamily="50" charset="-128"/>
            </a:rPr>
            <a:t>DOC</a:t>
          </a:r>
          <a:r>
            <a:rPr kumimoji="1" lang="ja-JP" altLang="en-US" sz="1000">
              <a:solidFill>
                <a:schemeClr val="tx1"/>
              </a:solidFill>
              <a:latin typeface="BIZ UDPゴシック" panose="020B0400000000000000" pitchFamily="50" charset="-128"/>
              <a:ea typeface="BIZ UDPゴシック" panose="020B0400000000000000" pitchFamily="50" charset="-128"/>
            </a:rPr>
            <a:t>はこちらへもご送付お願いします↓↓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弊社</a:t>
          </a:r>
          <a:r>
            <a:rPr kumimoji="1" lang="en-US" altLang="ja-JP" sz="1000">
              <a:solidFill>
                <a:schemeClr val="tx1"/>
              </a:solidFill>
              <a:latin typeface="BIZ UDPゴシック" panose="020B0400000000000000" pitchFamily="50" charset="-128"/>
              <a:ea typeface="BIZ UDPゴシック" panose="020B0400000000000000" pitchFamily="50" charset="-128"/>
            </a:rPr>
            <a:t>B/L</a:t>
          </a:r>
          <a:r>
            <a:rPr kumimoji="1" lang="ja-JP" altLang="en-US" sz="1000">
              <a:solidFill>
                <a:schemeClr val="tx1"/>
              </a:solidFill>
              <a:latin typeface="BIZ UDPゴシック" panose="020B0400000000000000" pitchFamily="50" charset="-128"/>
              <a:ea typeface="BIZ UDPゴシック" panose="020B0400000000000000" pitchFamily="50" charset="-128"/>
            </a:rPr>
            <a:t>作成部署： </a:t>
          </a:r>
          <a:r>
            <a:rPr kumimoji="1" lang="en-US" altLang="ja-JP" sz="1000">
              <a:solidFill>
                <a:schemeClr val="tx1"/>
              </a:solidFill>
              <a:latin typeface="BIZ UDPゴシック" panose="020B0400000000000000" pitchFamily="50" charset="-128"/>
              <a:ea typeface="BIZ UDPゴシック" panose="020B0400000000000000" pitchFamily="50" charset="-128"/>
            </a:rPr>
            <a:t>docs-tokyo@oceanlinks.co.jp </a:t>
          </a:r>
          <a:r>
            <a:rPr kumimoji="1" lang="ja-JP" altLang="en-US" sz="1000">
              <a:solidFill>
                <a:schemeClr val="tx1"/>
              </a:solidFill>
              <a:latin typeface="BIZ UDPゴシック" panose="020B0400000000000000" pitchFamily="50" charset="-128"/>
              <a:ea typeface="BIZ UDPゴシック" panose="020B0400000000000000" pitchFamily="50" charset="-128"/>
            </a:rPr>
            <a:t>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ts val="1300"/>
            </a:lnSpc>
            <a:buFontTx/>
            <a:buNone/>
          </a:pPr>
          <a:endParaRPr kumimoji="1" lang="ja-JP" altLang="en-US" sz="700">
            <a:solidFill>
              <a:schemeClr val="tx1"/>
            </a:solidFill>
            <a:latin typeface="BIZ UDPゴシック" panose="020B0400000000000000" pitchFamily="50" charset="-128"/>
            <a:ea typeface="BIZ UDPゴシック" panose="020B0400000000000000" pitchFamily="50" charset="-128"/>
          </a:endParaRPr>
        </a:p>
      </xdr:txBody>
    </xdr:sp>
    <xdr:clientData/>
  </xdr:oneCellAnchor>
  <xdr:oneCellAnchor>
    <xdr:from>
      <xdr:col>12</xdr:col>
      <xdr:colOff>225713</xdr:colOff>
      <xdr:row>14</xdr:row>
      <xdr:rowOff>125267</xdr:rowOff>
    </xdr:from>
    <xdr:ext cx="6075795" cy="1699491"/>
    <xdr:sp macro="" textlink="">
      <xdr:nvSpPr>
        <xdr:cNvPr id="24" name="テキスト ボックス 23">
          <a:extLst>
            <a:ext uri="{FF2B5EF4-FFF2-40B4-BE49-F238E27FC236}">
              <a16:creationId xmlns:a16="http://schemas.microsoft.com/office/drawing/2014/main" xmlns="" id="{5BFEDBE1-32ED-478B-89B3-B663894BC9D8}"/>
            </a:ext>
          </a:extLst>
        </xdr:cNvPr>
        <xdr:cNvSpPr txBox="1"/>
      </xdr:nvSpPr>
      <xdr:spPr>
        <a:xfrm>
          <a:off x="4950113" y="4595667"/>
          <a:ext cx="6075795" cy="1699491"/>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ts val="1300"/>
            </a:lnSpc>
            <a:buFontTx/>
            <a:buNone/>
          </a:pPr>
          <a:r>
            <a:rPr kumimoji="1" lang="en-US" altLang="ja-JP" sz="1000" b="1">
              <a:solidFill>
                <a:srgbClr val="FF0000"/>
              </a:solidFill>
              <a:latin typeface="BIZ UDPゴシック" panose="020B0400000000000000" pitchFamily="50" charset="-128"/>
              <a:ea typeface="BIZ UDPゴシック" panose="020B0400000000000000" pitchFamily="50" charset="-128"/>
            </a:rPr>
            <a:t>- </a:t>
          </a:r>
          <a:r>
            <a:rPr kumimoji="1" lang="ja-JP" altLang="en-US" sz="1000" b="1">
              <a:solidFill>
                <a:srgbClr val="FF0000"/>
              </a:solidFill>
              <a:latin typeface="BIZ UDPゴシック" panose="020B0400000000000000" pitchFamily="50" charset="-128"/>
              <a:ea typeface="BIZ UDPゴシック" panose="020B0400000000000000" pitchFamily="50" charset="-128"/>
            </a:rPr>
            <a:t>横</a:t>
          </a:r>
          <a:r>
            <a:rPr kumimoji="1" lang="ja-JP" altLang="en-US" sz="10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10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1000" b="1">
              <a:solidFill>
                <a:srgbClr val="FF0000"/>
              </a:solidFill>
              <a:latin typeface="BIZ UDPゴシック" panose="020B0400000000000000" pitchFamily="50" charset="-128"/>
              <a:ea typeface="BIZ UDPゴシック" panose="020B0400000000000000" pitchFamily="50" charset="-128"/>
            </a:rPr>
            <a:t>-</a:t>
          </a:r>
        </a:p>
        <a:p>
          <a:pPr marL="0" indent="0">
            <a:lnSpc>
              <a:spcPts val="1300"/>
            </a:lnSpc>
            <a:buFontTx/>
            <a:buNone/>
          </a:pPr>
          <a:endParaRPr kumimoji="1" lang="en-US" altLang="ja-JP" sz="1000" b="1">
            <a:solidFill>
              <a:srgbClr val="FF0000"/>
            </a:solidFill>
            <a:latin typeface="BIZ UDPゴシック" panose="020B0400000000000000" pitchFamily="50" charset="-128"/>
            <a:ea typeface="BIZ UDPゴシック" panose="020B0400000000000000" pitchFamily="50" charset="-128"/>
          </a:endParaRPr>
        </a:p>
        <a:p>
          <a:r>
            <a:rPr kumimoji="1" lang="ja-JP" altLang="ja-JP" sz="1000" b="0">
              <a:solidFill>
                <a:schemeClr val="dk1"/>
              </a:solidFill>
              <a:effectLst/>
              <a:latin typeface="BIZ UDPゴシック" panose="020B0400000000000000" pitchFamily="50" charset="-128"/>
              <a:ea typeface="BIZ UDPゴシック" panose="020B0400000000000000" pitchFamily="50" charset="-128"/>
              <a:cs typeface="+mn-cs"/>
            </a:rPr>
            <a:t>東　海運株式会社　京浜事業部　物流部　横浜港物流センター</a:t>
          </a:r>
          <a:endParaRPr lang="ja-JP" altLang="ja-JP" sz="1000" b="0">
            <a:effectLst/>
            <a:latin typeface="BIZ UDPゴシック" panose="020B0400000000000000" pitchFamily="50" charset="-128"/>
            <a:ea typeface="BIZ UDPゴシック" panose="020B0400000000000000" pitchFamily="50" charset="-128"/>
          </a:endParaRPr>
        </a:p>
        <a:p>
          <a:r>
            <a:rPr kumimoji="1" lang="ja-JP" altLang="ja-JP" sz="1000" b="0">
              <a:solidFill>
                <a:schemeClr val="dk1"/>
              </a:solidFill>
              <a:effectLst/>
              <a:latin typeface="BIZ UDPゴシック" panose="020B0400000000000000" pitchFamily="50" charset="-128"/>
              <a:ea typeface="BIZ UDPゴシック" panose="020B0400000000000000" pitchFamily="50" charset="-128"/>
              <a:cs typeface="+mn-cs"/>
            </a:rPr>
            <a:t>住所：神奈川県横浜市中区本牧ふ頭 </a:t>
          </a:r>
          <a:r>
            <a:rPr kumimoji="1" lang="en-US" altLang="ja-JP" sz="1000" b="0">
              <a:solidFill>
                <a:schemeClr val="dk1"/>
              </a:solidFill>
              <a:effectLst/>
              <a:latin typeface="BIZ UDPゴシック" panose="020B0400000000000000" pitchFamily="50" charset="-128"/>
              <a:ea typeface="BIZ UDPゴシック" panose="020B0400000000000000" pitchFamily="50" charset="-128"/>
              <a:cs typeface="+mn-cs"/>
            </a:rPr>
            <a:t>9-78 </a:t>
          </a:r>
        </a:p>
        <a:p>
          <a:r>
            <a:rPr kumimoji="1" lang="en-US" altLang="ja-JP" sz="1000" b="0">
              <a:solidFill>
                <a:schemeClr val="dk1"/>
              </a:solidFill>
              <a:effectLst/>
              <a:latin typeface="BIZ UDPゴシック" panose="020B0400000000000000" pitchFamily="50" charset="-128"/>
              <a:ea typeface="BIZ UDPゴシック" panose="020B0400000000000000" pitchFamily="50" charset="-128"/>
              <a:cs typeface="+mn-cs"/>
            </a:rPr>
            <a:t>TEL:045-628-2050 FAX:</a:t>
          </a:r>
          <a:r>
            <a:rPr kumimoji="1" lang="en-US" altLang="ja-JP" sz="1000" b="0" baseline="0">
              <a:solidFill>
                <a:schemeClr val="dk1"/>
              </a:solidFill>
              <a:effectLst/>
              <a:latin typeface="BIZ UDPゴシック" panose="020B0400000000000000" pitchFamily="50" charset="-128"/>
              <a:ea typeface="BIZ UDPゴシック" panose="020B0400000000000000" pitchFamily="50" charset="-128"/>
              <a:cs typeface="+mn-cs"/>
            </a:rPr>
            <a:t> 045-628-2051</a:t>
          </a:r>
          <a:endParaRPr lang="ja-JP" altLang="ja-JP" sz="1000" b="0">
            <a:effectLst/>
            <a:latin typeface="BIZ UDPゴシック" panose="020B0400000000000000" pitchFamily="50" charset="-128"/>
            <a:ea typeface="BIZ UDPゴシック" panose="020B0400000000000000" pitchFamily="50" charset="-128"/>
          </a:endParaRPr>
        </a:p>
        <a:p>
          <a:r>
            <a:rPr kumimoji="1" lang="en-US" altLang="ja-JP" sz="1000" b="0">
              <a:solidFill>
                <a:schemeClr val="dk1"/>
              </a:solidFill>
              <a:effectLst/>
              <a:latin typeface="BIZ UDPゴシック" panose="020B0400000000000000" pitchFamily="50" charset="-128"/>
              <a:ea typeface="BIZ UDPゴシック" panose="020B0400000000000000" pitchFamily="50" charset="-128"/>
              <a:cs typeface="+mn-cs"/>
            </a:rPr>
            <a:t>NACCS: 2EWU3 </a:t>
          </a:r>
        </a:p>
        <a:p>
          <a:r>
            <a:rPr kumimoji="1" lang="ja-JP" altLang="ja-JP" sz="1000" b="0">
              <a:solidFill>
                <a:schemeClr val="dk1"/>
              </a:solidFill>
              <a:effectLst/>
              <a:latin typeface="BIZ UDPゴシック" panose="020B0400000000000000" pitchFamily="50" charset="-128"/>
              <a:ea typeface="BIZ UDPゴシック" panose="020B0400000000000000" pitchFamily="50" charset="-128"/>
              <a:cs typeface="+mn-cs"/>
            </a:rPr>
            <a:t>搬入受付時間：８：３０</a:t>
          </a:r>
          <a:r>
            <a:rPr kumimoji="1" lang="en-US" altLang="ja-JP" sz="1000" b="0">
              <a:solidFill>
                <a:schemeClr val="dk1"/>
              </a:solidFill>
              <a:effectLst/>
              <a:latin typeface="BIZ UDPゴシック" panose="020B0400000000000000" pitchFamily="50" charset="-128"/>
              <a:ea typeface="BIZ UDPゴシック" panose="020B0400000000000000" pitchFamily="50" charset="-128"/>
              <a:cs typeface="+mn-cs"/>
            </a:rPr>
            <a:t>-16:15</a:t>
          </a:r>
          <a:endParaRPr lang="ja-JP" altLang="ja-JP" sz="1000" b="0">
            <a:effectLst/>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b="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1000" b="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1000" b="0">
              <a:solidFill>
                <a:sysClr val="windowText" lastClr="000000"/>
              </a:solidFill>
              <a:latin typeface="BIZ UDPゴシック" panose="020B0400000000000000" pitchFamily="50" charset="-128"/>
              <a:ea typeface="BIZ UDPゴシック" panose="020B0400000000000000" pitchFamily="50" charset="-128"/>
            </a:rPr>
            <a:t>はこちらへもご送付お願いします</a:t>
          </a:r>
          <a:endParaRPr kumimoji="1" lang="en-US" altLang="ja-JP" sz="1000" b="0">
            <a:solidFill>
              <a:sysClr val="windowText" lastClr="000000"/>
            </a:solidFill>
            <a:latin typeface="BIZ UDPゴシック" panose="020B0400000000000000" pitchFamily="50" charset="-128"/>
            <a:ea typeface="BIZ UDPゴシック" panose="020B0400000000000000" pitchFamily="50" charset="-128"/>
          </a:endParaRPr>
        </a:p>
        <a:p>
          <a:r>
            <a:rPr kumimoji="1" lang="ja-JP" altLang="en-US" sz="1000" b="0">
              <a:solidFill>
                <a:sysClr val="windowText" lastClr="000000"/>
              </a:solidFill>
              <a:latin typeface="BIZ UDPゴシック" panose="020B0400000000000000" pitchFamily="50" charset="-128"/>
              <a:ea typeface="BIZ UDPゴシック" panose="020B0400000000000000" pitchFamily="50" charset="-128"/>
            </a:rPr>
            <a:t>弊社</a:t>
          </a:r>
          <a:r>
            <a:rPr kumimoji="1" lang="en-US" altLang="ja-JP" sz="1000" b="0">
              <a:solidFill>
                <a:sysClr val="windowText" lastClr="000000"/>
              </a:solidFill>
              <a:latin typeface="BIZ UDPゴシック" panose="020B0400000000000000" pitchFamily="50" charset="-128"/>
              <a:ea typeface="BIZ UDPゴシック" panose="020B0400000000000000" pitchFamily="50" charset="-128"/>
            </a:rPr>
            <a:t>B/L</a:t>
          </a:r>
          <a:r>
            <a:rPr kumimoji="1" lang="ja-JP" altLang="en-US" sz="1000" b="0">
              <a:solidFill>
                <a:sysClr val="windowText" lastClr="000000"/>
              </a:solidFill>
              <a:latin typeface="BIZ UDPゴシック" panose="020B0400000000000000" pitchFamily="50" charset="-128"/>
              <a:ea typeface="BIZ UDPゴシック" panose="020B0400000000000000" pitchFamily="50" charset="-128"/>
            </a:rPr>
            <a:t>作成部署： </a:t>
          </a:r>
          <a:r>
            <a:rPr kumimoji="1" lang="en-US" altLang="ja-JP" sz="1000" b="0">
              <a:solidFill>
                <a:sysClr val="windowText" lastClr="000000"/>
              </a:solidFill>
              <a:latin typeface="BIZ UDPゴシック" panose="020B0400000000000000" pitchFamily="50" charset="-128"/>
              <a:ea typeface="BIZ UDPゴシック" panose="020B0400000000000000" pitchFamily="50" charset="-128"/>
            </a:rPr>
            <a:t>docs-tokyo@oceanlinks.co.jp </a:t>
          </a:r>
          <a:r>
            <a:rPr kumimoji="1" lang="ja-JP" altLang="en-US" sz="1000" b="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1000" b="0">
              <a:solidFill>
                <a:sysClr val="windowText" lastClr="000000"/>
              </a:solidFill>
              <a:latin typeface="BIZ UDPゴシック" panose="020B0400000000000000" pitchFamily="50" charset="-128"/>
              <a:ea typeface="BIZ UDPゴシック" panose="020B0400000000000000" pitchFamily="50" charset="-128"/>
            </a:rPr>
            <a:t/>
          </a:r>
          <a:br>
            <a:rPr kumimoji="1" lang="en-US" altLang="ja-JP" sz="1000" b="0">
              <a:solidFill>
                <a:sysClr val="windowText" lastClr="000000"/>
              </a:solidFill>
              <a:latin typeface="BIZ UDPゴシック" panose="020B0400000000000000" pitchFamily="50" charset="-128"/>
              <a:ea typeface="BIZ UDPゴシック" panose="020B0400000000000000" pitchFamily="50" charset="-128"/>
            </a:rPr>
          </a:br>
          <a:endParaRPr kumimoji="1" lang="en-US" altLang="ja-JP" sz="1000" b="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wsDr>
</file>

<file path=xl/drawings/drawing33.xml><?xml version="1.0" encoding="utf-8"?>
<xdr:wsDr xmlns:xdr="http://schemas.openxmlformats.org/drawingml/2006/spreadsheetDrawing" xmlns:a="http://schemas.openxmlformats.org/drawingml/2006/main">
  <xdr:twoCellAnchor>
    <xdr:from>
      <xdr:col>1</xdr:col>
      <xdr:colOff>225048</xdr:colOff>
      <xdr:row>14</xdr:row>
      <xdr:rowOff>0</xdr:rowOff>
    </xdr:from>
    <xdr:to>
      <xdr:col>9</xdr:col>
      <xdr:colOff>118621</xdr:colOff>
      <xdr:row>14</xdr:row>
      <xdr:rowOff>1</xdr:rowOff>
    </xdr:to>
    <xdr:sp macro="" textlink="">
      <xdr:nvSpPr>
        <xdr:cNvPr id="15" name="テキスト ボックス 14">
          <a:extLst>
            <a:ext uri="{FF2B5EF4-FFF2-40B4-BE49-F238E27FC236}">
              <a16:creationId xmlns:a16="http://schemas.microsoft.com/office/drawing/2014/main" xmlns="" id="{00000000-0008-0000-1600-00000F000000}"/>
            </a:ext>
          </a:extLst>
        </xdr:cNvPr>
        <xdr:cNvSpPr txBox="1"/>
      </xdr:nvSpPr>
      <xdr:spPr>
        <a:xfrm>
          <a:off x="634623" y="4000500"/>
          <a:ext cx="2474848" cy="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kumimoji="1" lang="ja-JP" altLang="en-US" sz="1100"/>
        </a:p>
      </xdr:txBody>
    </xdr:sp>
    <xdr:clientData/>
  </xdr:twoCellAnchor>
  <xdr:oneCellAnchor>
    <xdr:from>
      <xdr:col>19</xdr:col>
      <xdr:colOff>520700</xdr:colOff>
      <xdr:row>17</xdr:row>
      <xdr:rowOff>0</xdr:rowOff>
    </xdr:from>
    <xdr:ext cx="184731" cy="255904"/>
    <xdr:sp macro="" textlink="">
      <xdr:nvSpPr>
        <xdr:cNvPr id="17" name="テキスト ボックス 16">
          <a:extLst>
            <a:ext uri="{FF2B5EF4-FFF2-40B4-BE49-F238E27FC236}">
              <a16:creationId xmlns:a16="http://schemas.microsoft.com/office/drawing/2014/main" xmlns="" id="{00000000-0008-0000-1600-000011000000}"/>
            </a:ext>
          </a:extLst>
        </xdr:cNvPr>
        <xdr:cNvSpPr txBox="1"/>
      </xdr:nvSpPr>
      <xdr:spPr>
        <a:xfrm>
          <a:off x="4321175" y="4495800"/>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11</xdr:row>
      <xdr:rowOff>0</xdr:rowOff>
    </xdr:from>
    <xdr:ext cx="184731" cy="233397"/>
    <xdr:sp macro="" textlink="">
      <xdr:nvSpPr>
        <xdr:cNvPr id="21" name="テキスト ボックス 20">
          <a:extLst>
            <a:ext uri="{FF2B5EF4-FFF2-40B4-BE49-F238E27FC236}">
              <a16:creationId xmlns:a16="http://schemas.microsoft.com/office/drawing/2014/main" xmlns="" id="{00000000-0008-0000-1600-000015000000}"/>
            </a:ext>
          </a:extLst>
        </xdr:cNvPr>
        <xdr:cNvSpPr txBox="1"/>
      </xdr:nvSpPr>
      <xdr:spPr>
        <a:xfrm>
          <a:off x="12044707" y="3371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536197</xdr:colOff>
      <xdr:row>11</xdr:row>
      <xdr:rowOff>155864</xdr:rowOff>
    </xdr:from>
    <xdr:ext cx="184731" cy="233397"/>
    <xdr:sp macro="" textlink="">
      <xdr:nvSpPr>
        <xdr:cNvPr id="26" name="テキスト ボックス 25">
          <a:extLst>
            <a:ext uri="{FF2B5EF4-FFF2-40B4-BE49-F238E27FC236}">
              <a16:creationId xmlns:a16="http://schemas.microsoft.com/office/drawing/2014/main" xmlns="" id="{00000000-0008-0000-1600-00001A000000}"/>
            </a:ext>
          </a:extLst>
        </xdr:cNvPr>
        <xdr:cNvSpPr txBox="1"/>
      </xdr:nvSpPr>
      <xdr:spPr>
        <a:xfrm>
          <a:off x="9861172" y="4032539"/>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7</xdr:row>
      <xdr:rowOff>0</xdr:rowOff>
    </xdr:from>
    <xdr:ext cx="184731" cy="233397"/>
    <xdr:sp macro="" textlink="">
      <xdr:nvSpPr>
        <xdr:cNvPr id="27" name="テキスト ボックス 26">
          <a:extLst>
            <a:ext uri="{FF2B5EF4-FFF2-40B4-BE49-F238E27FC236}">
              <a16:creationId xmlns:a16="http://schemas.microsoft.com/office/drawing/2014/main" xmlns="" id="{00000000-0008-0000-1600-00001B000000}"/>
            </a:ext>
          </a:extLst>
        </xdr:cNvPr>
        <xdr:cNvSpPr txBox="1"/>
      </xdr:nvSpPr>
      <xdr:spPr>
        <a:xfrm>
          <a:off x="11997082" y="24955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409575</xdr:colOff>
      <xdr:row>14</xdr:row>
      <xdr:rowOff>133350</xdr:rowOff>
    </xdr:from>
    <xdr:ext cx="184731" cy="255904"/>
    <xdr:sp macro="" textlink="">
      <xdr:nvSpPr>
        <xdr:cNvPr id="29" name="テキスト ボックス 28">
          <a:extLst>
            <a:ext uri="{FF2B5EF4-FFF2-40B4-BE49-F238E27FC236}">
              <a16:creationId xmlns:a16="http://schemas.microsoft.com/office/drawing/2014/main" xmlns="" id="{00000000-0008-0000-1600-00001D000000}"/>
            </a:ext>
          </a:extLst>
        </xdr:cNvPr>
        <xdr:cNvSpPr txBox="1"/>
      </xdr:nvSpPr>
      <xdr:spPr>
        <a:xfrm>
          <a:off x="12411075" y="5114925"/>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12</xdr:row>
      <xdr:rowOff>0</xdr:rowOff>
    </xdr:from>
    <xdr:ext cx="184731" cy="233397"/>
    <xdr:sp macro="" textlink="">
      <xdr:nvSpPr>
        <xdr:cNvPr id="11" name="テキスト ボックス 10">
          <a:extLst>
            <a:ext uri="{FF2B5EF4-FFF2-40B4-BE49-F238E27FC236}">
              <a16:creationId xmlns:a16="http://schemas.microsoft.com/office/drawing/2014/main" xmlns="" id="{F1857CE3-F30A-453E-B0C1-DFA6E3BDCE02}"/>
            </a:ext>
          </a:extLst>
        </xdr:cNvPr>
        <xdr:cNvSpPr txBox="1"/>
      </xdr:nvSpPr>
      <xdr:spPr>
        <a:xfrm>
          <a:off x="8139457" y="38766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536197</xdr:colOff>
      <xdr:row>12</xdr:row>
      <xdr:rowOff>155864</xdr:rowOff>
    </xdr:from>
    <xdr:ext cx="184731" cy="233397"/>
    <xdr:sp macro="" textlink="">
      <xdr:nvSpPr>
        <xdr:cNvPr id="14" name="テキスト ボックス 13">
          <a:extLst>
            <a:ext uri="{FF2B5EF4-FFF2-40B4-BE49-F238E27FC236}">
              <a16:creationId xmlns:a16="http://schemas.microsoft.com/office/drawing/2014/main" xmlns="" id="{25DD451E-D402-4851-8897-123B54F24046}"/>
            </a:ext>
          </a:extLst>
        </xdr:cNvPr>
        <xdr:cNvSpPr txBox="1"/>
      </xdr:nvSpPr>
      <xdr:spPr>
        <a:xfrm>
          <a:off x="9003922" y="4032539"/>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7</xdr:row>
      <xdr:rowOff>0</xdr:rowOff>
    </xdr:from>
    <xdr:ext cx="184731" cy="233397"/>
    <xdr:sp macro="" textlink="">
      <xdr:nvSpPr>
        <xdr:cNvPr id="16" name="テキスト ボックス 15">
          <a:extLst>
            <a:ext uri="{FF2B5EF4-FFF2-40B4-BE49-F238E27FC236}">
              <a16:creationId xmlns:a16="http://schemas.microsoft.com/office/drawing/2014/main" xmlns="" id="{BA5BBF4F-26B1-4E11-9B6D-D90532C09DD5}"/>
            </a:ext>
          </a:extLst>
        </xdr:cNvPr>
        <xdr:cNvSpPr txBox="1"/>
      </xdr:nvSpPr>
      <xdr:spPr>
        <a:xfrm>
          <a:off x="11139832" y="22193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409575</xdr:colOff>
      <xdr:row>16</xdr:row>
      <xdr:rowOff>133350</xdr:rowOff>
    </xdr:from>
    <xdr:ext cx="184731" cy="255904"/>
    <xdr:sp macro="" textlink="">
      <xdr:nvSpPr>
        <xdr:cNvPr id="19" name="テキスト ボックス 18">
          <a:extLst>
            <a:ext uri="{FF2B5EF4-FFF2-40B4-BE49-F238E27FC236}">
              <a16:creationId xmlns:a16="http://schemas.microsoft.com/office/drawing/2014/main" xmlns="" id="{09197115-D3C2-4EA5-890B-AF82F3568432}"/>
            </a:ext>
          </a:extLst>
        </xdr:cNvPr>
        <xdr:cNvSpPr txBox="1"/>
      </xdr:nvSpPr>
      <xdr:spPr>
        <a:xfrm>
          <a:off x="11553825" y="4838700"/>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14</xdr:col>
      <xdr:colOff>310506</xdr:colOff>
      <xdr:row>22</xdr:row>
      <xdr:rowOff>38100</xdr:rowOff>
    </xdr:from>
    <xdr:to>
      <xdr:col>27</xdr:col>
      <xdr:colOff>510257</xdr:colOff>
      <xdr:row>24</xdr:row>
      <xdr:rowOff>169124</xdr:rowOff>
    </xdr:to>
    <xdr:grpSp>
      <xdr:nvGrpSpPr>
        <xdr:cNvPr id="20" name="グループ化 19">
          <a:extLst>
            <a:ext uri="{FF2B5EF4-FFF2-40B4-BE49-F238E27FC236}">
              <a16:creationId xmlns:a16="http://schemas.microsoft.com/office/drawing/2014/main" xmlns="" id="{3B017DEB-BA70-4648-84E6-FD4357AF95CF}"/>
            </a:ext>
          </a:extLst>
        </xdr:cNvPr>
        <xdr:cNvGrpSpPr/>
      </xdr:nvGrpSpPr>
      <xdr:grpSpPr>
        <a:xfrm>
          <a:off x="5822306" y="6743700"/>
          <a:ext cx="5317851" cy="689824"/>
          <a:chOff x="3746579" y="10248900"/>
          <a:chExt cx="9216946" cy="1219200"/>
        </a:xfrm>
      </xdr:grpSpPr>
      <xdr:pic>
        <xdr:nvPicPr>
          <xdr:cNvPr id="22" name="図 21">
            <a:extLst>
              <a:ext uri="{FF2B5EF4-FFF2-40B4-BE49-F238E27FC236}">
                <a16:creationId xmlns:a16="http://schemas.microsoft.com/office/drawing/2014/main" xmlns="" id="{E129E922-77BB-A570-B079-D8E6761F10A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23" name="図 22">
            <a:extLst>
              <a:ext uri="{FF2B5EF4-FFF2-40B4-BE49-F238E27FC236}">
                <a16:creationId xmlns:a16="http://schemas.microsoft.com/office/drawing/2014/main" xmlns="" id="{C530EBE5-893A-6891-4829-2D36CFF5DC9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wsDr>
</file>

<file path=xl/drawings/drawing34.xml><?xml version="1.0" encoding="utf-8"?>
<xdr:wsDr xmlns:xdr="http://schemas.openxmlformats.org/drawingml/2006/spreadsheetDrawing" xmlns:a="http://schemas.openxmlformats.org/drawingml/2006/main">
  <xdr:oneCellAnchor>
    <xdr:from>
      <xdr:col>27</xdr:col>
      <xdr:colOff>452782</xdr:colOff>
      <xdr:row>6</xdr:row>
      <xdr:rowOff>0</xdr:rowOff>
    </xdr:from>
    <xdr:ext cx="184731" cy="233397"/>
    <xdr:sp macro="" textlink="">
      <xdr:nvSpPr>
        <xdr:cNvPr id="26" name="テキスト ボックス 25">
          <a:extLst>
            <a:ext uri="{FF2B5EF4-FFF2-40B4-BE49-F238E27FC236}">
              <a16:creationId xmlns:a16="http://schemas.microsoft.com/office/drawing/2014/main" xmlns="" id="{00000000-0008-0000-1800-00001A000000}"/>
            </a:ext>
          </a:extLst>
        </xdr:cNvPr>
        <xdr:cNvSpPr txBox="1"/>
      </xdr:nvSpPr>
      <xdr:spPr>
        <a:xfrm>
          <a:off x="11997082" y="24955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333374</xdr:colOff>
      <xdr:row>16</xdr:row>
      <xdr:rowOff>0</xdr:rowOff>
    </xdr:from>
    <xdr:ext cx="2238376" cy="266700"/>
    <xdr:sp macro="" textlink="">
      <xdr:nvSpPr>
        <xdr:cNvPr id="27" name="テキスト ボックス 26">
          <a:extLst>
            <a:ext uri="{FF2B5EF4-FFF2-40B4-BE49-F238E27FC236}">
              <a16:creationId xmlns:a16="http://schemas.microsoft.com/office/drawing/2014/main" xmlns="" id="{00000000-0008-0000-1800-00001B000000}"/>
            </a:ext>
          </a:extLst>
        </xdr:cNvPr>
        <xdr:cNvSpPr txBox="1"/>
      </xdr:nvSpPr>
      <xdr:spPr>
        <a:xfrm>
          <a:off x="761999" y="5467352"/>
          <a:ext cx="2238376"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kumimoji="1" lang="ja-JP" altLang="en-US" sz="1100"/>
        </a:p>
      </xdr:txBody>
    </xdr:sp>
    <xdr:clientData/>
  </xdr:oneCellAnchor>
  <xdr:twoCellAnchor>
    <xdr:from>
      <xdr:col>1</xdr:col>
      <xdr:colOff>225048</xdr:colOff>
      <xdr:row>13</xdr:row>
      <xdr:rowOff>0</xdr:rowOff>
    </xdr:from>
    <xdr:to>
      <xdr:col>9</xdr:col>
      <xdr:colOff>118621</xdr:colOff>
      <xdr:row>13</xdr:row>
      <xdr:rowOff>1</xdr:rowOff>
    </xdr:to>
    <xdr:sp macro="" textlink="">
      <xdr:nvSpPr>
        <xdr:cNvPr id="28" name="テキスト ボックス 27">
          <a:extLst>
            <a:ext uri="{FF2B5EF4-FFF2-40B4-BE49-F238E27FC236}">
              <a16:creationId xmlns:a16="http://schemas.microsoft.com/office/drawing/2014/main" xmlns="" id="{00000000-0008-0000-1800-00001C000000}"/>
            </a:ext>
          </a:extLst>
        </xdr:cNvPr>
        <xdr:cNvSpPr txBox="1"/>
      </xdr:nvSpPr>
      <xdr:spPr>
        <a:xfrm>
          <a:off x="653673" y="4705350"/>
          <a:ext cx="3322573" cy="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kumimoji="1" lang="ja-JP" altLang="en-US" sz="1100"/>
        </a:p>
      </xdr:txBody>
    </xdr:sp>
    <xdr:clientData/>
  </xdr:twoCellAnchor>
  <xdr:oneCellAnchor>
    <xdr:from>
      <xdr:col>22</xdr:col>
      <xdr:colOff>520700</xdr:colOff>
      <xdr:row>16</xdr:row>
      <xdr:rowOff>0</xdr:rowOff>
    </xdr:from>
    <xdr:ext cx="184731" cy="255904"/>
    <xdr:sp macro="" textlink="">
      <xdr:nvSpPr>
        <xdr:cNvPr id="29" name="テキスト ボックス 28">
          <a:extLst>
            <a:ext uri="{FF2B5EF4-FFF2-40B4-BE49-F238E27FC236}">
              <a16:creationId xmlns:a16="http://schemas.microsoft.com/office/drawing/2014/main" xmlns="" id="{00000000-0008-0000-1800-00001D000000}"/>
            </a:ext>
          </a:extLst>
        </xdr:cNvPr>
        <xdr:cNvSpPr txBox="1"/>
      </xdr:nvSpPr>
      <xdr:spPr>
        <a:xfrm>
          <a:off x="5140325" y="5257800"/>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619126</xdr:colOff>
      <xdr:row>16</xdr:row>
      <xdr:rowOff>0</xdr:rowOff>
    </xdr:from>
    <xdr:ext cx="184730" cy="255904"/>
    <xdr:sp macro="" textlink="">
      <xdr:nvSpPr>
        <xdr:cNvPr id="30" name="テキスト ボックス 29">
          <a:extLst>
            <a:ext uri="{FF2B5EF4-FFF2-40B4-BE49-F238E27FC236}">
              <a16:creationId xmlns:a16="http://schemas.microsoft.com/office/drawing/2014/main" xmlns="" id="{00000000-0008-0000-1800-00001E000000}"/>
            </a:ext>
          </a:extLst>
        </xdr:cNvPr>
        <xdr:cNvSpPr txBox="1"/>
      </xdr:nvSpPr>
      <xdr:spPr>
        <a:xfrm>
          <a:off x="6000751" y="5257800"/>
          <a:ext cx="184730"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a:p>
      </xdr:txBody>
    </xdr:sp>
    <xdr:clientData/>
  </xdr:oneCellAnchor>
  <xdr:oneCellAnchor>
    <xdr:from>
      <xdr:col>28</xdr:col>
      <xdr:colOff>409575</xdr:colOff>
      <xdr:row>13</xdr:row>
      <xdr:rowOff>133350</xdr:rowOff>
    </xdr:from>
    <xdr:ext cx="184731" cy="255904"/>
    <xdr:sp macro="" textlink="">
      <xdr:nvSpPr>
        <xdr:cNvPr id="31" name="テキスト ボックス 30">
          <a:extLst>
            <a:ext uri="{FF2B5EF4-FFF2-40B4-BE49-F238E27FC236}">
              <a16:creationId xmlns:a16="http://schemas.microsoft.com/office/drawing/2014/main" xmlns="" id="{00000000-0008-0000-1800-00001F000000}"/>
            </a:ext>
          </a:extLst>
        </xdr:cNvPr>
        <xdr:cNvSpPr txBox="1"/>
      </xdr:nvSpPr>
      <xdr:spPr>
        <a:xfrm>
          <a:off x="12411075" y="4838700"/>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6</xdr:row>
      <xdr:rowOff>0</xdr:rowOff>
    </xdr:from>
    <xdr:ext cx="184731" cy="233397"/>
    <xdr:sp macro="" textlink="">
      <xdr:nvSpPr>
        <xdr:cNvPr id="4" name="テキスト ボックス 3">
          <a:extLst>
            <a:ext uri="{FF2B5EF4-FFF2-40B4-BE49-F238E27FC236}">
              <a16:creationId xmlns:a16="http://schemas.microsoft.com/office/drawing/2014/main" xmlns="" id="{66A70263-5E27-4A4C-865F-AF5DF5813534}"/>
            </a:ext>
          </a:extLst>
        </xdr:cNvPr>
        <xdr:cNvSpPr txBox="1"/>
      </xdr:nvSpPr>
      <xdr:spPr>
        <a:xfrm>
          <a:off x="11997082" y="22193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333374</xdr:colOff>
      <xdr:row>17</xdr:row>
      <xdr:rowOff>0</xdr:rowOff>
    </xdr:from>
    <xdr:ext cx="2238376" cy="266700"/>
    <xdr:sp macro="" textlink="">
      <xdr:nvSpPr>
        <xdr:cNvPr id="8" name="テキスト ボックス 7">
          <a:extLst>
            <a:ext uri="{FF2B5EF4-FFF2-40B4-BE49-F238E27FC236}">
              <a16:creationId xmlns:a16="http://schemas.microsoft.com/office/drawing/2014/main" xmlns="" id="{834FE6B1-8DA9-4683-8C7D-51CAF257C9C5}"/>
            </a:ext>
          </a:extLst>
        </xdr:cNvPr>
        <xdr:cNvSpPr txBox="1"/>
      </xdr:nvSpPr>
      <xdr:spPr>
        <a:xfrm>
          <a:off x="761999" y="5257800"/>
          <a:ext cx="2238376"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kumimoji="1" lang="ja-JP" altLang="en-US" sz="1100"/>
        </a:p>
      </xdr:txBody>
    </xdr:sp>
    <xdr:clientData/>
  </xdr:oneCellAnchor>
  <xdr:twoCellAnchor>
    <xdr:from>
      <xdr:col>1</xdr:col>
      <xdr:colOff>225048</xdr:colOff>
      <xdr:row>14</xdr:row>
      <xdr:rowOff>0</xdr:rowOff>
    </xdr:from>
    <xdr:to>
      <xdr:col>9</xdr:col>
      <xdr:colOff>118621</xdr:colOff>
      <xdr:row>14</xdr:row>
      <xdr:rowOff>1</xdr:rowOff>
    </xdr:to>
    <xdr:sp macro="" textlink="">
      <xdr:nvSpPr>
        <xdr:cNvPr id="9" name="テキスト ボックス 8">
          <a:extLst>
            <a:ext uri="{FF2B5EF4-FFF2-40B4-BE49-F238E27FC236}">
              <a16:creationId xmlns:a16="http://schemas.microsoft.com/office/drawing/2014/main" xmlns="" id="{FCA0F590-68BC-4673-8A39-F70B0D2890AD}"/>
            </a:ext>
          </a:extLst>
        </xdr:cNvPr>
        <xdr:cNvSpPr txBox="1"/>
      </xdr:nvSpPr>
      <xdr:spPr>
        <a:xfrm>
          <a:off x="653673" y="4429125"/>
          <a:ext cx="3322573" cy="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kumimoji="1" lang="ja-JP" altLang="en-US" sz="1100"/>
        </a:p>
      </xdr:txBody>
    </xdr:sp>
    <xdr:clientData/>
  </xdr:twoCellAnchor>
  <xdr:oneCellAnchor>
    <xdr:from>
      <xdr:col>22</xdr:col>
      <xdr:colOff>520700</xdr:colOff>
      <xdr:row>17</xdr:row>
      <xdr:rowOff>0</xdr:rowOff>
    </xdr:from>
    <xdr:ext cx="184731" cy="255904"/>
    <xdr:sp macro="" textlink="">
      <xdr:nvSpPr>
        <xdr:cNvPr id="10" name="テキスト ボックス 9">
          <a:extLst>
            <a:ext uri="{FF2B5EF4-FFF2-40B4-BE49-F238E27FC236}">
              <a16:creationId xmlns:a16="http://schemas.microsoft.com/office/drawing/2014/main" xmlns="" id="{C45F2B34-3FF4-4601-A1FF-048B96CA5B5B}"/>
            </a:ext>
          </a:extLst>
        </xdr:cNvPr>
        <xdr:cNvSpPr txBox="1"/>
      </xdr:nvSpPr>
      <xdr:spPr>
        <a:xfrm>
          <a:off x="9855200" y="5257800"/>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409575</xdr:colOff>
      <xdr:row>14</xdr:row>
      <xdr:rowOff>133350</xdr:rowOff>
    </xdr:from>
    <xdr:ext cx="184731" cy="255904"/>
    <xdr:sp macro="" textlink="">
      <xdr:nvSpPr>
        <xdr:cNvPr id="12" name="テキスト ボックス 11">
          <a:extLst>
            <a:ext uri="{FF2B5EF4-FFF2-40B4-BE49-F238E27FC236}">
              <a16:creationId xmlns:a16="http://schemas.microsoft.com/office/drawing/2014/main" xmlns="" id="{AB958944-3BD6-4142-B610-9F0E1DFB3C50}"/>
            </a:ext>
          </a:extLst>
        </xdr:cNvPr>
        <xdr:cNvSpPr txBox="1"/>
      </xdr:nvSpPr>
      <xdr:spPr>
        <a:xfrm>
          <a:off x="12411075" y="4562475"/>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14</xdr:col>
      <xdr:colOff>333375</xdr:colOff>
      <xdr:row>24</xdr:row>
      <xdr:rowOff>38100</xdr:rowOff>
    </xdr:from>
    <xdr:to>
      <xdr:col>28</xdr:col>
      <xdr:colOff>147644</xdr:colOff>
      <xdr:row>26</xdr:row>
      <xdr:rowOff>226274</xdr:rowOff>
    </xdr:to>
    <xdr:grpSp>
      <xdr:nvGrpSpPr>
        <xdr:cNvPr id="13" name="グループ化 12">
          <a:extLst>
            <a:ext uri="{FF2B5EF4-FFF2-40B4-BE49-F238E27FC236}">
              <a16:creationId xmlns:a16="http://schemas.microsoft.com/office/drawing/2014/main" xmlns="" id="{BD6BC66D-C023-46FE-8343-1159799E537B}"/>
            </a:ext>
          </a:extLst>
        </xdr:cNvPr>
        <xdr:cNvGrpSpPr/>
      </xdr:nvGrpSpPr>
      <xdr:grpSpPr>
        <a:xfrm>
          <a:off x="5821984" y="7354404"/>
          <a:ext cx="5302877" cy="751392"/>
          <a:chOff x="3746579" y="10248900"/>
          <a:chExt cx="9216946" cy="1219200"/>
        </a:xfrm>
      </xdr:grpSpPr>
      <xdr:pic>
        <xdr:nvPicPr>
          <xdr:cNvPr id="14" name="図 13">
            <a:extLst>
              <a:ext uri="{FF2B5EF4-FFF2-40B4-BE49-F238E27FC236}">
                <a16:creationId xmlns:a16="http://schemas.microsoft.com/office/drawing/2014/main" xmlns="" id="{E700FA7F-08E0-8565-F9DF-8FF0771A212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15" name="図 14">
            <a:extLst>
              <a:ext uri="{FF2B5EF4-FFF2-40B4-BE49-F238E27FC236}">
                <a16:creationId xmlns:a16="http://schemas.microsoft.com/office/drawing/2014/main" xmlns="" id="{B754748F-A843-1460-3AFD-8A4104D37ED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1</xdr:col>
      <xdr:colOff>22411</xdr:colOff>
      <xdr:row>12</xdr:row>
      <xdr:rowOff>138948</xdr:rowOff>
    </xdr:from>
    <xdr:ext cx="4448175" cy="1323975"/>
    <xdr:sp macro="" textlink="">
      <xdr:nvSpPr>
        <xdr:cNvPr id="16" name="テキスト ボックス 15">
          <a:extLst>
            <a:ext uri="{FF2B5EF4-FFF2-40B4-BE49-F238E27FC236}">
              <a16:creationId xmlns:a16="http://schemas.microsoft.com/office/drawing/2014/main" xmlns="" id="{6DBA0F1F-7294-4081-B405-D09ABCBA80CB}"/>
            </a:ext>
          </a:extLst>
        </xdr:cNvPr>
        <xdr:cNvSpPr txBox="1"/>
      </xdr:nvSpPr>
      <xdr:spPr>
        <a:xfrm>
          <a:off x="451036" y="4015623"/>
          <a:ext cx="4448175" cy="1323975"/>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ts val="1300"/>
            </a:lnSpc>
            <a:buFontTx/>
            <a:buNone/>
          </a:pPr>
          <a:r>
            <a:rPr kumimoji="1" lang="en-US" altLang="ja-JP" sz="1000" b="1">
              <a:solidFill>
                <a:srgbClr val="0070C0"/>
              </a:solidFill>
              <a:latin typeface="BIZ UDPゴシック" panose="020B0400000000000000" pitchFamily="50" charset="-128"/>
              <a:ea typeface="BIZ UDPゴシック" panose="020B0400000000000000" pitchFamily="50" charset="-128"/>
            </a:rPr>
            <a:t>- </a:t>
          </a:r>
          <a:r>
            <a:rPr kumimoji="1" lang="ja-JP" altLang="en-US" sz="1000" b="1">
              <a:solidFill>
                <a:srgbClr val="0070C0"/>
              </a:solidFill>
              <a:latin typeface="BIZ UDPゴシック" panose="020B0400000000000000" pitchFamily="50" charset="-128"/>
              <a:ea typeface="BIZ UDPゴシック" panose="020B0400000000000000" pitchFamily="50" charset="-128"/>
            </a:rPr>
            <a:t>東</a:t>
          </a:r>
          <a:r>
            <a:rPr kumimoji="1" lang="ja-JP" altLang="en-US" sz="10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10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1000" b="1">
              <a:solidFill>
                <a:srgbClr val="0070C0"/>
              </a:solidFill>
              <a:latin typeface="BIZ UDPゴシック" panose="020B0400000000000000" pitchFamily="50" charset="-128"/>
              <a:ea typeface="BIZ UDPゴシック" panose="020B0400000000000000" pitchFamily="50" charset="-128"/>
            </a:rPr>
            <a:t>-</a:t>
          </a: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東　海運株式会社　東京支店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東京都大田区東海４</a:t>
          </a:r>
          <a:r>
            <a:rPr kumimoji="1" lang="en-US" altLang="ja-JP" sz="1000">
              <a:solidFill>
                <a:schemeClr val="tx1"/>
              </a:solidFill>
              <a:latin typeface="BIZ UDPゴシック" panose="020B0400000000000000" pitchFamily="50" charset="-128"/>
              <a:ea typeface="BIZ UDPゴシック" panose="020B0400000000000000" pitchFamily="50" charset="-128"/>
            </a:rPr>
            <a:t>-</a:t>
          </a:r>
          <a:r>
            <a:rPr kumimoji="1" lang="ja-JP" altLang="en-US" sz="1000">
              <a:solidFill>
                <a:schemeClr val="tx1"/>
              </a:solidFill>
              <a:latin typeface="BIZ UDPゴシック" panose="020B0400000000000000" pitchFamily="50" charset="-128"/>
              <a:ea typeface="BIZ UDPゴシック" panose="020B0400000000000000" pitchFamily="50" charset="-128"/>
            </a:rPr>
            <a:t>８</a:t>
          </a:r>
          <a:r>
            <a:rPr kumimoji="1" lang="en-US" altLang="ja-JP" sz="1000">
              <a:solidFill>
                <a:schemeClr val="tx1"/>
              </a:solidFill>
              <a:latin typeface="BIZ UDPゴシック" panose="020B0400000000000000" pitchFamily="50" charset="-128"/>
              <a:ea typeface="BIZ UDPゴシック" panose="020B0400000000000000" pitchFamily="50" charset="-128"/>
            </a:rPr>
            <a:t>-</a:t>
          </a:r>
          <a:r>
            <a:rPr kumimoji="1" lang="ja-JP" altLang="en-US" sz="1000">
              <a:solidFill>
                <a:schemeClr val="tx1"/>
              </a:solidFill>
              <a:latin typeface="BIZ UDPゴシック" panose="020B0400000000000000" pitchFamily="50" charset="-128"/>
              <a:ea typeface="BIZ UDPゴシック" panose="020B0400000000000000" pitchFamily="50" charset="-128"/>
            </a:rPr>
            <a:t>１５</a:t>
          </a:r>
          <a:br>
            <a:rPr kumimoji="1" lang="ja-JP" altLang="en-US" sz="1000">
              <a:solidFill>
                <a:schemeClr val="tx1"/>
              </a:solidFill>
              <a:latin typeface="BIZ UDPゴシック" panose="020B0400000000000000" pitchFamily="50" charset="-128"/>
              <a:ea typeface="BIZ UDPゴシック" panose="020B0400000000000000" pitchFamily="50" charset="-128"/>
            </a:rPr>
          </a:br>
          <a:r>
            <a:rPr kumimoji="1" lang="en-US" altLang="ja-JP" sz="1000">
              <a:solidFill>
                <a:schemeClr val="tx1"/>
              </a:solidFill>
              <a:latin typeface="BIZ UDPゴシック" panose="020B0400000000000000" pitchFamily="50" charset="-128"/>
              <a:ea typeface="BIZ UDPゴシック" panose="020B0400000000000000" pitchFamily="50" charset="-128"/>
            </a:rPr>
            <a:t>TEL : 03-3790-5166</a:t>
          </a:r>
          <a:r>
            <a:rPr kumimoji="1" lang="ja-JP" altLang="en-US" sz="1000">
              <a:solidFill>
                <a:schemeClr val="tx1"/>
              </a:solidFill>
              <a:latin typeface="BIZ UDPゴシック" panose="020B0400000000000000" pitchFamily="50" charset="-128"/>
              <a:ea typeface="BIZ UDPゴシック" panose="020B0400000000000000" pitchFamily="50" charset="-128"/>
            </a:rPr>
            <a:t>　</a:t>
          </a:r>
          <a:r>
            <a:rPr kumimoji="1" lang="en-US" altLang="ja-JP" sz="1000">
              <a:solidFill>
                <a:schemeClr val="tx1"/>
              </a:solidFill>
              <a:latin typeface="BIZ UDPゴシック" panose="020B0400000000000000" pitchFamily="50" charset="-128"/>
              <a:ea typeface="BIZ UDPゴシック" panose="020B0400000000000000" pitchFamily="50" charset="-128"/>
            </a:rPr>
            <a:t>FAX : 03-3790-5167 </a:t>
          </a:r>
          <a:r>
            <a:rPr kumimoji="1" lang="ja-JP" altLang="en-US" sz="1000">
              <a:solidFill>
                <a:schemeClr val="tx1"/>
              </a:solidFill>
              <a:latin typeface="BIZ UDPゴシック" panose="020B0400000000000000" pitchFamily="50" charset="-128"/>
              <a:ea typeface="BIZ UDPゴシック" panose="020B0400000000000000" pitchFamily="50" charset="-128"/>
            </a:rPr>
            <a:t>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保税名称：東海運　大井　</a:t>
          </a:r>
          <a:r>
            <a:rPr kumimoji="1" lang="en-US" altLang="ja-JP" sz="1000">
              <a:solidFill>
                <a:schemeClr val="tx1"/>
              </a:solidFill>
              <a:latin typeface="BIZ UDPゴシック" panose="020B0400000000000000" pitchFamily="50" charset="-128"/>
              <a:ea typeface="BIZ UDPゴシック" panose="020B0400000000000000" pitchFamily="50" charset="-128"/>
            </a:rPr>
            <a:t>R/C H/W</a:t>
          </a:r>
        </a:p>
        <a:p>
          <a:pPr marL="0" indent="0">
            <a:lnSpc>
              <a:spcPts val="1300"/>
            </a:lnSpc>
            <a:buFontTx/>
            <a:buNone/>
          </a:pPr>
          <a:r>
            <a:rPr kumimoji="1" lang="en-US" altLang="ja-JP" sz="1000">
              <a:solidFill>
                <a:schemeClr val="tx1"/>
              </a:solidFill>
              <a:latin typeface="BIZ UDPゴシック" panose="020B0400000000000000" pitchFamily="50" charset="-128"/>
              <a:ea typeface="BIZ UDPゴシック" panose="020B0400000000000000" pitchFamily="50" charset="-128"/>
            </a:rPr>
            <a:t>NACCS:1FW02 </a:t>
          </a:r>
          <a:r>
            <a:rPr kumimoji="1" lang="ja-JP" altLang="en-US" sz="1000">
              <a:solidFill>
                <a:schemeClr val="tx1"/>
              </a:solidFill>
              <a:latin typeface="BIZ UDPゴシック" panose="020B0400000000000000" pitchFamily="50" charset="-128"/>
              <a:ea typeface="BIZ UDPゴシック" panose="020B0400000000000000" pitchFamily="50" charset="-128"/>
            </a:rPr>
            <a:t>↓↓</a:t>
          </a:r>
          <a:r>
            <a:rPr kumimoji="1" lang="en-US" altLang="ja-JP" sz="1000">
              <a:solidFill>
                <a:schemeClr val="tx1"/>
              </a:solidFill>
              <a:latin typeface="BIZ UDPゴシック" panose="020B0400000000000000" pitchFamily="50" charset="-128"/>
              <a:ea typeface="BIZ UDPゴシック" panose="020B0400000000000000" pitchFamily="50" charset="-128"/>
            </a:rPr>
            <a:t>DOC</a:t>
          </a:r>
          <a:r>
            <a:rPr kumimoji="1" lang="ja-JP" altLang="en-US" sz="1000">
              <a:solidFill>
                <a:schemeClr val="tx1"/>
              </a:solidFill>
              <a:latin typeface="BIZ UDPゴシック" panose="020B0400000000000000" pitchFamily="50" charset="-128"/>
              <a:ea typeface="BIZ UDPゴシック" panose="020B0400000000000000" pitchFamily="50" charset="-128"/>
            </a:rPr>
            <a:t>はこちらへもご送付お願いします↓↓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弊社</a:t>
          </a:r>
          <a:r>
            <a:rPr kumimoji="1" lang="en-US" altLang="ja-JP" sz="1000">
              <a:solidFill>
                <a:schemeClr val="tx1"/>
              </a:solidFill>
              <a:latin typeface="BIZ UDPゴシック" panose="020B0400000000000000" pitchFamily="50" charset="-128"/>
              <a:ea typeface="BIZ UDPゴシック" panose="020B0400000000000000" pitchFamily="50" charset="-128"/>
            </a:rPr>
            <a:t>B/L</a:t>
          </a:r>
          <a:r>
            <a:rPr kumimoji="1" lang="ja-JP" altLang="en-US" sz="1000">
              <a:solidFill>
                <a:schemeClr val="tx1"/>
              </a:solidFill>
              <a:latin typeface="BIZ UDPゴシック" panose="020B0400000000000000" pitchFamily="50" charset="-128"/>
              <a:ea typeface="BIZ UDPゴシック" panose="020B0400000000000000" pitchFamily="50" charset="-128"/>
            </a:rPr>
            <a:t>作成部署： </a:t>
          </a:r>
          <a:r>
            <a:rPr kumimoji="1" lang="en-US" altLang="ja-JP" sz="1000">
              <a:solidFill>
                <a:schemeClr val="tx1"/>
              </a:solidFill>
              <a:latin typeface="BIZ UDPゴシック" panose="020B0400000000000000" pitchFamily="50" charset="-128"/>
              <a:ea typeface="BIZ UDPゴシック" panose="020B0400000000000000" pitchFamily="50" charset="-128"/>
            </a:rPr>
            <a:t>docs-tokyo@oceanlinks.co.jp </a:t>
          </a:r>
          <a:r>
            <a:rPr kumimoji="1" lang="ja-JP" altLang="en-US" sz="1000">
              <a:solidFill>
                <a:schemeClr val="tx1"/>
              </a:solidFill>
              <a:latin typeface="BIZ UDPゴシック" panose="020B0400000000000000" pitchFamily="50" charset="-128"/>
              <a:ea typeface="BIZ UDPゴシック" panose="020B0400000000000000" pitchFamily="50" charset="-128"/>
            </a:rPr>
            <a:t>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ts val="1300"/>
            </a:lnSpc>
            <a:buFontTx/>
            <a:buNone/>
          </a:pPr>
          <a:endParaRPr kumimoji="1" lang="ja-JP" altLang="en-US" sz="700">
            <a:solidFill>
              <a:schemeClr val="tx1"/>
            </a:solidFill>
            <a:latin typeface="BIZ UDPゴシック" panose="020B0400000000000000" pitchFamily="50" charset="-128"/>
            <a:ea typeface="BIZ UDPゴシック" panose="020B0400000000000000" pitchFamily="50" charset="-128"/>
          </a:endParaRPr>
        </a:p>
      </xdr:txBody>
    </xdr:sp>
    <xdr:clientData/>
  </xdr:oneCellAnchor>
  <xdr:oneCellAnchor>
    <xdr:from>
      <xdr:col>1</xdr:col>
      <xdr:colOff>31750</xdr:colOff>
      <xdr:row>17</xdr:row>
      <xdr:rowOff>152400</xdr:rowOff>
    </xdr:from>
    <xdr:ext cx="6075795" cy="1699491"/>
    <xdr:sp macro="" textlink="">
      <xdr:nvSpPr>
        <xdr:cNvPr id="2" name="テキスト ボックス 1">
          <a:extLst>
            <a:ext uri="{FF2B5EF4-FFF2-40B4-BE49-F238E27FC236}">
              <a16:creationId xmlns:a16="http://schemas.microsoft.com/office/drawing/2014/main" xmlns="" id="{B60E4FEB-74FC-4F3C-AB14-5C4CF5EA02B7}"/>
            </a:ext>
          </a:extLst>
        </xdr:cNvPr>
        <xdr:cNvSpPr txBox="1"/>
      </xdr:nvSpPr>
      <xdr:spPr>
        <a:xfrm>
          <a:off x="425450" y="5461000"/>
          <a:ext cx="6075795" cy="1699491"/>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ts val="1300"/>
            </a:lnSpc>
            <a:buFontTx/>
            <a:buNone/>
          </a:pPr>
          <a:r>
            <a:rPr kumimoji="1" lang="en-US" altLang="ja-JP" sz="1000" b="1">
              <a:solidFill>
                <a:srgbClr val="FF0000"/>
              </a:solidFill>
              <a:latin typeface="BIZ UDPゴシック" panose="020B0400000000000000" pitchFamily="50" charset="-128"/>
              <a:ea typeface="BIZ UDPゴシック" panose="020B0400000000000000" pitchFamily="50" charset="-128"/>
            </a:rPr>
            <a:t>- </a:t>
          </a:r>
          <a:r>
            <a:rPr kumimoji="1" lang="ja-JP" altLang="en-US" sz="1000" b="1">
              <a:solidFill>
                <a:srgbClr val="FF0000"/>
              </a:solidFill>
              <a:latin typeface="BIZ UDPゴシック" panose="020B0400000000000000" pitchFamily="50" charset="-128"/>
              <a:ea typeface="BIZ UDPゴシック" panose="020B0400000000000000" pitchFamily="50" charset="-128"/>
            </a:rPr>
            <a:t>横</a:t>
          </a:r>
          <a:r>
            <a:rPr kumimoji="1" lang="ja-JP" altLang="en-US" sz="10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10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1000" b="1">
              <a:solidFill>
                <a:srgbClr val="FF0000"/>
              </a:solidFill>
              <a:latin typeface="BIZ UDPゴシック" panose="020B0400000000000000" pitchFamily="50" charset="-128"/>
              <a:ea typeface="BIZ UDPゴシック" panose="020B0400000000000000" pitchFamily="50" charset="-128"/>
            </a:rPr>
            <a:t>-</a:t>
          </a:r>
        </a:p>
        <a:p>
          <a:pPr marL="0" indent="0">
            <a:lnSpc>
              <a:spcPts val="1300"/>
            </a:lnSpc>
            <a:buFontTx/>
            <a:buNone/>
          </a:pPr>
          <a:endParaRPr kumimoji="1" lang="en-US" altLang="ja-JP" sz="1000" b="1">
            <a:solidFill>
              <a:srgbClr val="FF0000"/>
            </a:solidFill>
            <a:latin typeface="BIZ UDPゴシック" panose="020B0400000000000000" pitchFamily="50" charset="-128"/>
            <a:ea typeface="BIZ UDPゴシック" panose="020B0400000000000000" pitchFamily="50" charset="-128"/>
          </a:endParaRPr>
        </a:p>
        <a:p>
          <a:r>
            <a:rPr kumimoji="1" lang="ja-JP" altLang="ja-JP" sz="1000" b="0">
              <a:solidFill>
                <a:schemeClr val="dk1"/>
              </a:solidFill>
              <a:effectLst/>
              <a:latin typeface="BIZ UDPゴシック" panose="020B0400000000000000" pitchFamily="50" charset="-128"/>
              <a:ea typeface="BIZ UDPゴシック" panose="020B0400000000000000" pitchFamily="50" charset="-128"/>
              <a:cs typeface="+mn-cs"/>
            </a:rPr>
            <a:t>東　海運株式会社　京浜事業部　物流部　横浜港物流センター</a:t>
          </a:r>
          <a:endParaRPr lang="ja-JP" altLang="ja-JP" sz="1000" b="0">
            <a:effectLst/>
            <a:latin typeface="BIZ UDPゴシック" panose="020B0400000000000000" pitchFamily="50" charset="-128"/>
            <a:ea typeface="BIZ UDPゴシック" panose="020B0400000000000000" pitchFamily="50" charset="-128"/>
          </a:endParaRPr>
        </a:p>
        <a:p>
          <a:r>
            <a:rPr kumimoji="1" lang="ja-JP" altLang="ja-JP" sz="1000" b="0">
              <a:solidFill>
                <a:schemeClr val="dk1"/>
              </a:solidFill>
              <a:effectLst/>
              <a:latin typeface="BIZ UDPゴシック" panose="020B0400000000000000" pitchFamily="50" charset="-128"/>
              <a:ea typeface="BIZ UDPゴシック" panose="020B0400000000000000" pitchFamily="50" charset="-128"/>
              <a:cs typeface="+mn-cs"/>
            </a:rPr>
            <a:t>住所：神奈川県横浜市中区本牧ふ頭 </a:t>
          </a:r>
          <a:r>
            <a:rPr kumimoji="1" lang="en-US" altLang="ja-JP" sz="1000" b="0">
              <a:solidFill>
                <a:schemeClr val="dk1"/>
              </a:solidFill>
              <a:effectLst/>
              <a:latin typeface="BIZ UDPゴシック" panose="020B0400000000000000" pitchFamily="50" charset="-128"/>
              <a:ea typeface="BIZ UDPゴシック" panose="020B0400000000000000" pitchFamily="50" charset="-128"/>
              <a:cs typeface="+mn-cs"/>
            </a:rPr>
            <a:t>9-78 </a:t>
          </a:r>
        </a:p>
        <a:p>
          <a:r>
            <a:rPr kumimoji="1" lang="en-US" altLang="ja-JP" sz="1000" b="0">
              <a:solidFill>
                <a:schemeClr val="dk1"/>
              </a:solidFill>
              <a:effectLst/>
              <a:latin typeface="BIZ UDPゴシック" panose="020B0400000000000000" pitchFamily="50" charset="-128"/>
              <a:ea typeface="BIZ UDPゴシック" panose="020B0400000000000000" pitchFamily="50" charset="-128"/>
              <a:cs typeface="+mn-cs"/>
            </a:rPr>
            <a:t>TEL:045-628-2050 FAX:</a:t>
          </a:r>
          <a:r>
            <a:rPr kumimoji="1" lang="en-US" altLang="ja-JP" sz="1000" b="0" baseline="0">
              <a:solidFill>
                <a:schemeClr val="dk1"/>
              </a:solidFill>
              <a:effectLst/>
              <a:latin typeface="BIZ UDPゴシック" panose="020B0400000000000000" pitchFamily="50" charset="-128"/>
              <a:ea typeface="BIZ UDPゴシック" panose="020B0400000000000000" pitchFamily="50" charset="-128"/>
              <a:cs typeface="+mn-cs"/>
            </a:rPr>
            <a:t> 045-628-2051</a:t>
          </a:r>
          <a:endParaRPr lang="ja-JP" altLang="ja-JP" sz="1000" b="0">
            <a:effectLst/>
            <a:latin typeface="BIZ UDPゴシック" panose="020B0400000000000000" pitchFamily="50" charset="-128"/>
            <a:ea typeface="BIZ UDPゴシック" panose="020B0400000000000000" pitchFamily="50" charset="-128"/>
          </a:endParaRPr>
        </a:p>
        <a:p>
          <a:r>
            <a:rPr kumimoji="1" lang="en-US" altLang="ja-JP" sz="1000" b="0">
              <a:solidFill>
                <a:schemeClr val="dk1"/>
              </a:solidFill>
              <a:effectLst/>
              <a:latin typeface="BIZ UDPゴシック" panose="020B0400000000000000" pitchFamily="50" charset="-128"/>
              <a:ea typeface="BIZ UDPゴシック" panose="020B0400000000000000" pitchFamily="50" charset="-128"/>
              <a:cs typeface="+mn-cs"/>
            </a:rPr>
            <a:t>NACCS: 2EWU3 </a:t>
          </a:r>
        </a:p>
        <a:p>
          <a:r>
            <a:rPr kumimoji="1" lang="ja-JP" altLang="ja-JP" sz="1000" b="0">
              <a:solidFill>
                <a:schemeClr val="dk1"/>
              </a:solidFill>
              <a:effectLst/>
              <a:latin typeface="BIZ UDPゴシック" panose="020B0400000000000000" pitchFamily="50" charset="-128"/>
              <a:ea typeface="BIZ UDPゴシック" panose="020B0400000000000000" pitchFamily="50" charset="-128"/>
              <a:cs typeface="+mn-cs"/>
            </a:rPr>
            <a:t>搬入受付時間：８：３０</a:t>
          </a:r>
          <a:r>
            <a:rPr kumimoji="1" lang="en-US" altLang="ja-JP" sz="1000" b="0">
              <a:solidFill>
                <a:schemeClr val="dk1"/>
              </a:solidFill>
              <a:effectLst/>
              <a:latin typeface="BIZ UDPゴシック" panose="020B0400000000000000" pitchFamily="50" charset="-128"/>
              <a:ea typeface="BIZ UDPゴシック" panose="020B0400000000000000" pitchFamily="50" charset="-128"/>
              <a:cs typeface="+mn-cs"/>
            </a:rPr>
            <a:t>-16:15</a:t>
          </a:r>
          <a:endParaRPr lang="ja-JP" altLang="ja-JP" sz="1000" b="0">
            <a:effectLst/>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b="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1000" b="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1000" b="0">
              <a:solidFill>
                <a:sysClr val="windowText" lastClr="000000"/>
              </a:solidFill>
              <a:latin typeface="BIZ UDPゴシック" panose="020B0400000000000000" pitchFamily="50" charset="-128"/>
              <a:ea typeface="BIZ UDPゴシック" panose="020B0400000000000000" pitchFamily="50" charset="-128"/>
            </a:rPr>
            <a:t>はこちらへもご送付お願いします</a:t>
          </a:r>
          <a:endParaRPr kumimoji="1" lang="en-US" altLang="ja-JP" sz="1000" b="0">
            <a:solidFill>
              <a:sysClr val="windowText" lastClr="000000"/>
            </a:solidFill>
            <a:latin typeface="BIZ UDPゴシック" panose="020B0400000000000000" pitchFamily="50" charset="-128"/>
            <a:ea typeface="BIZ UDPゴシック" panose="020B0400000000000000" pitchFamily="50" charset="-128"/>
          </a:endParaRPr>
        </a:p>
        <a:p>
          <a:r>
            <a:rPr kumimoji="1" lang="ja-JP" altLang="en-US" sz="1000" b="0">
              <a:solidFill>
                <a:sysClr val="windowText" lastClr="000000"/>
              </a:solidFill>
              <a:latin typeface="BIZ UDPゴシック" panose="020B0400000000000000" pitchFamily="50" charset="-128"/>
              <a:ea typeface="BIZ UDPゴシック" panose="020B0400000000000000" pitchFamily="50" charset="-128"/>
            </a:rPr>
            <a:t>弊社</a:t>
          </a:r>
          <a:r>
            <a:rPr kumimoji="1" lang="en-US" altLang="ja-JP" sz="1000" b="0">
              <a:solidFill>
                <a:sysClr val="windowText" lastClr="000000"/>
              </a:solidFill>
              <a:latin typeface="BIZ UDPゴシック" panose="020B0400000000000000" pitchFamily="50" charset="-128"/>
              <a:ea typeface="BIZ UDPゴシック" panose="020B0400000000000000" pitchFamily="50" charset="-128"/>
            </a:rPr>
            <a:t>B/L</a:t>
          </a:r>
          <a:r>
            <a:rPr kumimoji="1" lang="ja-JP" altLang="en-US" sz="1000" b="0">
              <a:solidFill>
                <a:sysClr val="windowText" lastClr="000000"/>
              </a:solidFill>
              <a:latin typeface="BIZ UDPゴシック" panose="020B0400000000000000" pitchFamily="50" charset="-128"/>
              <a:ea typeface="BIZ UDPゴシック" panose="020B0400000000000000" pitchFamily="50" charset="-128"/>
            </a:rPr>
            <a:t>作成部署： </a:t>
          </a:r>
          <a:r>
            <a:rPr kumimoji="1" lang="en-US" altLang="ja-JP" sz="1000" b="0">
              <a:solidFill>
                <a:sysClr val="windowText" lastClr="000000"/>
              </a:solidFill>
              <a:latin typeface="BIZ UDPゴシック" panose="020B0400000000000000" pitchFamily="50" charset="-128"/>
              <a:ea typeface="BIZ UDPゴシック" panose="020B0400000000000000" pitchFamily="50" charset="-128"/>
            </a:rPr>
            <a:t>docs-tokyo@oceanlinks.co.jp </a:t>
          </a:r>
          <a:r>
            <a:rPr kumimoji="1" lang="ja-JP" altLang="en-US" sz="1000" b="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1000" b="0">
              <a:solidFill>
                <a:sysClr val="windowText" lastClr="000000"/>
              </a:solidFill>
              <a:latin typeface="BIZ UDPゴシック" panose="020B0400000000000000" pitchFamily="50" charset="-128"/>
              <a:ea typeface="BIZ UDPゴシック" panose="020B0400000000000000" pitchFamily="50" charset="-128"/>
            </a:rPr>
            <a:t/>
          </a:r>
          <a:br>
            <a:rPr kumimoji="1" lang="en-US" altLang="ja-JP" sz="1000" b="0">
              <a:solidFill>
                <a:sysClr val="windowText" lastClr="000000"/>
              </a:solidFill>
              <a:latin typeface="BIZ UDPゴシック" panose="020B0400000000000000" pitchFamily="50" charset="-128"/>
              <a:ea typeface="BIZ UDPゴシック" panose="020B0400000000000000" pitchFamily="50" charset="-128"/>
            </a:rPr>
          </a:br>
          <a:endParaRPr kumimoji="1" lang="en-US" altLang="ja-JP" sz="1000" b="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wsDr>
</file>

<file path=xl/drawings/drawing35.xml><?xml version="1.0" encoding="utf-8"?>
<xdr:wsDr xmlns:xdr="http://schemas.openxmlformats.org/drawingml/2006/spreadsheetDrawing" xmlns:a="http://schemas.openxmlformats.org/drawingml/2006/main">
  <xdr:oneCellAnchor>
    <xdr:from>
      <xdr:col>27</xdr:col>
      <xdr:colOff>452782</xdr:colOff>
      <xdr:row>6</xdr:row>
      <xdr:rowOff>0</xdr:rowOff>
    </xdr:from>
    <xdr:ext cx="184731" cy="233397"/>
    <xdr:sp macro="" textlink="">
      <xdr:nvSpPr>
        <xdr:cNvPr id="2" name="テキスト ボックス 1">
          <a:extLst>
            <a:ext uri="{FF2B5EF4-FFF2-40B4-BE49-F238E27FC236}">
              <a16:creationId xmlns:a16="http://schemas.microsoft.com/office/drawing/2014/main" xmlns="" id="{88790B11-FC85-4DA7-84F0-062384DD0D87}"/>
            </a:ext>
          </a:extLst>
        </xdr:cNvPr>
        <xdr:cNvSpPr txBox="1"/>
      </xdr:nvSpPr>
      <xdr:spPr>
        <a:xfrm>
          <a:off x="110255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xdr:col>
      <xdr:colOff>225048</xdr:colOff>
      <xdr:row>13</xdr:row>
      <xdr:rowOff>0</xdr:rowOff>
    </xdr:from>
    <xdr:to>
      <xdr:col>9</xdr:col>
      <xdr:colOff>118621</xdr:colOff>
      <xdr:row>13</xdr:row>
      <xdr:rowOff>1</xdr:rowOff>
    </xdr:to>
    <xdr:sp macro="" textlink="">
      <xdr:nvSpPr>
        <xdr:cNvPr id="4" name="テキスト ボックス 3">
          <a:extLst>
            <a:ext uri="{FF2B5EF4-FFF2-40B4-BE49-F238E27FC236}">
              <a16:creationId xmlns:a16="http://schemas.microsoft.com/office/drawing/2014/main" xmlns="" id="{686FED7A-6632-4F7F-9598-580CDEF5AF64}"/>
            </a:ext>
          </a:extLst>
        </xdr:cNvPr>
        <xdr:cNvSpPr txBox="1"/>
      </xdr:nvSpPr>
      <xdr:spPr>
        <a:xfrm>
          <a:off x="618748" y="4191000"/>
          <a:ext cx="3043173" cy="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kumimoji="1" lang="ja-JP" altLang="en-US" sz="1100"/>
        </a:p>
      </xdr:txBody>
    </xdr:sp>
    <xdr:clientData/>
  </xdr:twoCellAnchor>
  <xdr:oneCellAnchor>
    <xdr:from>
      <xdr:col>22</xdr:col>
      <xdr:colOff>520700</xdr:colOff>
      <xdr:row>16</xdr:row>
      <xdr:rowOff>0</xdr:rowOff>
    </xdr:from>
    <xdr:ext cx="184731" cy="255904"/>
    <xdr:sp macro="" textlink="">
      <xdr:nvSpPr>
        <xdr:cNvPr id="5" name="テキスト ボックス 4">
          <a:extLst>
            <a:ext uri="{FF2B5EF4-FFF2-40B4-BE49-F238E27FC236}">
              <a16:creationId xmlns:a16="http://schemas.microsoft.com/office/drawing/2014/main" xmlns="" id="{EB7A6B04-1167-461E-A6B0-72A35C0444D8}"/>
            </a:ext>
          </a:extLst>
        </xdr:cNvPr>
        <xdr:cNvSpPr txBox="1"/>
      </xdr:nvSpPr>
      <xdr:spPr>
        <a:xfrm>
          <a:off x="9055100" y="5029200"/>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409575</xdr:colOff>
      <xdr:row>13</xdr:row>
      <xdr:rowOff>133350</xdr:rowOff>
    </xdr:from>
    <xdr:ext cx="184731" cy="255904"/>
    <xdr:sp macro="" textlink="">
      <xdr:nvSpPr>
        <xdr:cNvPr id="7" name="テキスト ボックス 6">
          <a:extLst>
            <a:ext uri="{FF2B5EF4-FFF2-40B4-BE49-F238E27FC236}">
              <a16:creationId xmlns:a16="http://schemas.microsoft.com/office/drawing/2014/main" xmlns="" id="{053B1158-EBD7-47AB-8A45-1F8CAC3BAD5F}"/>
            </a:ext>
          </a:extLst>
        </xdr:cNvPr>
        <xdr:cNvSpPr txBox="1"/>
      </xdr:nvSpPr>
      <xdr:spPr>
        <a:xfrm>
          <a:off x="11414125" y="4324350"/>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6</xdr:row>
      <xdr:rowOff>0</xdr:rowOff>
    </xdr:from>
    <xdr:ext cx="184731" cy="233397"/>
    <xdr:sp macro="" textlink="">
      <xdr:nvSpPr>
        <xdr:cNvPr id="8" name="テキスト ボックス 7">
          <a:extLst>
            <a:ext uri="{FF2B5EF4-FFF2-40B4-BE49-F238E27FC236}">
              <a16:creationId xmlns:a16="http://schemas.microsoft.com/office/drawing/2014/main" xmlns="" id="{BFFFB302-D7A2-44ED-8DC5-D5819D2B22E4}"/>
            </a:ext>
          </a:extLst>
        </xdr:cNvPr>
        <xdr:cNvSpPr txBox="1"/>
      </xdr:nvSpPr>
      <xdr:spPr>
        <a:xfrm>
          <a:off x="110255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520700</xdr:colOff>
      <xdr:row>17</xdr:row>
      <xdr:rowOff>0</xdr:rowOff>
    </xdr:from>
    <xdr:ext cx="184731" cy="255904"/>
    <xdr:sp macro="" textlink="">
      <xdr:nvSpPr>
        <xdr:cNvPr id="11" name="テキスト ボックス 10">
          <a:extLst>
            <a:ext uri="{FF2B5EF4-FFF2-40B4-BE49-F238E27FC236}">
              <a16:creationId xmlns:a16="http://schemas.microsoft.com/office/drawing/2014/main" xmlns="" id="{56DF326D-2002-4C65-BBFF-A6386E36366A}"/>
            </a:ext>
          </a:extLst>
        </xdr:cNvPr>
        <xdr:cNvSpPr txBox="1"/>
      </xdr:nvSpPr>
      <xdr:spPr>
        <a:xfrm>
          <a:off x="9055100" y="5308600"/>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619126</xdr:colOff>
      <xdr:row>17</xdr:row>
      <xdr:rowOff>0</xdr:rowOff>
    </xdr:from>
    <xdr:ext cx="184730" cy="255904"/>
    <xdr:sp macro="" textlink="">
      <xdr:nvSpPr>
        <xdr:cNvPr id="12" name="テキスト ボックス 11">
          <a:extLst>
            <a:ext uri="{FF2B5EF4-FFF2-40B4-BE49-F238E27FC236}">
              <a16:creationId xmlns:a16="http://schemas.microsoft.com/office/drawing/2014/main" xmlns="" id="{351B25A8-9CB6-42F5-B304-88E61DEE928B}"/>
            </a:ext>
          </a:extLst>
        </xdr:cNvPr>
        <xdr:cNvSpPr txBox="1"/>
      </xdr:nvSpPr>
      <xdr:spPr>
        <a:xfrm>
          <a:off x="9839326" y="5308600"/>
          <a:ext cx="184730"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a:p>
      </xdr:txBody>
    </xdr:sp>
    <xdr:clientData/>
  </xdr:oneCellAnchor>
  <xdr:oneCellAnchor>
    <xdr:from>
      <xdr:col>28</xdr:col>
      <xdr:colOff>409575</xdr:colOff>
      <xdr:row>14</xdr:row>
      <xdr:rowOff>133350</xdr:rowOff>
    </xdr:from>
    <xdr:ext cx="184731" cy="255904"/>
    <xdr:sp macro="" textlink="">
      <xdr:nvSpPr>
        <xdr:cNvPr id="13" name="テキスト ボックス 12">
          <a:extLst>
            <a:ext uri="{FF2B5EF4-FFF2-40B4-BE49-F238E27FC236}">
              <a16:creationId xmlns:a16="http://schemas.microsoft.com/office/drawing/2014/main" xmlns="" id="{C383CCAE-18DF-410D-93C6-4CC669A1E521}"/>
            </a:ext>
          </a:extLst>
        </xdr:cNvPr>
        <xdr:cNvSpPr txBox="1"/>
      </xdr:nvSpPr>
      <xdr:spPr>
        <a:xfrm>
          <a:off x="11414125" y="4603750"/>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14</xdr:col>
      <xdr:colOff>333375</xdr:colOff>
      <xdr:row>24</xdr:row>
      <xdr:rowOff>38100</xdr:rowOff>
    </xdr:from>
    <xdr:to>
      <xdr:col>28</xdr:col>
      <xdr:colOff>147644</xdr:colOff>
      <xdr:row>26</xdr:row>
      <xdr:rowOff>226274</xdr:rowOff>
    </xdr:to>
    <xdr:grpSp>
      <xdr:nvGrpSpPr>
        <xdr:cNvPr id="14" name="グループ化 13">
          <a:extLst>
            <a:ext uri="{FF2B5EF4-FFF2-40B4-BE49-F238E27FC236}">
              <a16:creationId xmlns:a16="http://schemas.microsoft.com/office/drawing/2014/main" xmlns="" id="{C7D3720B-2455-43F0-BBCC-E51F72B0AB4D}"/>
            </a:ext>
          </a:extLst>
        </xdr:cNvPr>
        <xdr:cNvGrpSpPr/>
      </xdr:nvGrpSpPr>
      <xdr:grpSpPr>
        <a:xfrm>
          <a:off x="5876551" y="7232276"/>
          <a:ext cx="5357446" cy="740998"/>
          <a:chOff x="3746579" y="10248900"/>
          <a:chExt cx="9216946" cy="1219200"/>
        </a:xfrm>
      </xdr:grpSpPr>
      <xdr:pic>
        <xdr:nvPicPr>
          <xdr:cNvPr id="15" name="図 14">
            <a:extLst>
              <a:ext uri="{FF2B5EF4-FFF2-40B4-BE49-F238E27FC236}">
                <a16:creationId xmlns:a16="http://schemas.microsoft.com/office/drawing/2014/main" xmlns="" id="{AF9A434F-D015-2B4B-B1BF-D5B457C2943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16" name="図 15">
            <a:extLst>
              <a:ext uri="{FF2B5EF4-FFF2-40B4-BE49-F238E27FC236}">
                <a16:creationId xmlns:a16="http://schemas.microsoft.com/office/drawing/2014/main" xmlns="" id="{85D5DBDB-2C74-F04E-9145-88F6BE6264C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wsDr>
</file>

<file path=xl/drawings/drawing36.xml><?xml version="1.0" encoding="utf-8"?>
<xdr:wsDr xmlns:xdr="http://schemas.openxmlformats.org/drawingml/2006/spreadsheetDrawing" xmlns:a="http://schemas.openxmlformats.org/drawingml/2006/main">
  <xdr:oneCellAnchor>
    <xdr:from>
      <xdr:col>19</xdr:col>
      <xdr:colOff>452782</xdr:colOff>
      <xdr:row>7</xdr:row>
      <xdr:rowOff>0</xdr:rowOff>
    </xdr:from>
    <xdr:ext cx="184731" cy="233397"/>
    <xdr:sp macro="" textlink="">
      <xdr:nvSpPr>
        <xdr:cNvPr id="12" name="テキスト ボックス 11">
          <a:extLst>
            <a:ext uri="{FF2B5EF4-FFF2-40B4-BE49-F238E27FC236}">
              <a16:creationId xmlns:a16="http://schemas.microsoft.com/office/drawing/2014/main" xmlns="" id="{00000000-0008-0000-1A00-00000C000000}"/>
            </a:ext>
          </a:extLst>
        </xdr:cNvPr>
        <xdr:cNvSpPr txBox="1"/>
      </xdr:nvSpPr>
      <xdr:spPr>
        <a:xfrm>
          <a:off x="13416307" y="1771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8</xdr:row>
      <xdr:rowOff>0</xdr:rowOff>
    </xdr:from>
    <xdr:ext cx="184731" cy="233397"/>
    <xdr:sp macro="" textlink="">
      <xdr:nvSpPr>
        <xdr:cNvPr id="13" name="テキスト ボックス 12">
          <a:extLst>
            <a:ext uri="{FF2B5EF4-FFF2-40B4-BE49-F238E27FC236}">
              <a16:creationId xmlns:a16="http://schemas.microsoft.com/office/drawing/2014/main" xmlns="" id="{00000000-0008-0000-1A00-00000D000000}"/>
            </a:ext>
          </a:extLst>
        </xdr:cNvPr>
        <xdr:cNvSpPr txBox="1"/>
      </xdr:nvSpPr>
      <xdr:spPr>
        <a:xfrm>
          <a:off x="13416307"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14" name="テキスト ボックス 13">
          <a:extLst>
            <a:ext uri="{FF2B5EF4-FFF2-40B4-BE49-F238E27FC236}">
              <a16:creationId xmlns:a16="http://schemas.microsoft.com/office/drawing/2014/main" xmlns="" id="{00000000-0008-0000-1A00-00000E000000}"/>
            </a:ext>
          </a:extLst>
        </xdr:cNvPr>
        <xdr:cNvSpPr txBox="1"/>
      </xdr:nvSpPr>
      <xdr:spPr>
        <a:xfrm>
          <a:off x="13416307" y="1771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8</xdr:row>
      <xdr:rowOff>0</xdr:rowOff>
    </xdr:from>
    <xdr:ext cx="184731" cy="233397"/>
    <xdr:sp macro="" textlink="">
      <xdr:nvSpPr>
        <xdr:cNvPr id="15" name="テキスト ボックス 14">
          <a:extLst>
            <a:ext uri="{FF2B5EF4-FFF2-40B4-BE49-F238E27FC236}">
              <a16:creationId xmlns:a16="http://schemas.microsoft.com/office/drawing/2014/main" xmlns="" id="{00000000-0008-0000-1A00-00000F000000}"/>
            </a:ext>
          </a:extLst>
        </xdr:cNvPr>
        <xdr:cNvSpPr txBox="1"/>
      </xdr:nvSpPr>
      <xdr:spPr>
        <a:xfrm>
          <a:off x="13416307"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32</xdr:col>
      <xdr:colOff>452782</xdr:colOff>
      <xdr:row>7</xdr:row>
      <xdr:rowOff>0</xdr:rowOff>
    </xdr:from>
    <xdr:ext cx="184731" cy="233397"/>
    <xdr:sp macro="" textlink="">
      <xdr:nvSpPr>
        <xdr:cNvPr id="18" name="テキスト ボックス 17">
          <a:extLst>
            <a:ext uri="{FF2B5EF4-FFF2-40B4-BE49-F238E27FC236}">
              <a16:creationId xmlns:a16="http://schemas.microsoft.com/office/drawing/2014/main" xmlns="" id="{00000000-0008-0000-1A00-000012000000}"/>
            </a:ext>
          </a:extLst>
        </xdr:cNvPr>
        <xdr:cNvSpPr txBox="1"/>
      </xdr:nvSpPr>
      <xdr:spPr>
        <a:xfrm>
          <a:off x="11997082" y="22193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xdr:col>
      <xdr:colOff>225048</xdr:colOff>
      <xdr:row>16</xdr:row>
      <xdr:rowOff>0</xdr:rowOff>
    </xdr:from>
    <xdr:to>
      <xdr:col>9</xdr:col>
      <xdr:colOff>118621</xdr:colOff>
      <xdr:row>16</xdr:row>
      <xdr:rowOff>1</xdr:rowOff>
    </xdr:to>
    <xdr:sp macro="" textlink="">
      <xdr:nvSpPr>
        <xdr:cNvPr id="20" name="テキスト ボックス 19">
          <a:extLst>
            <a:ext uri="{FF2B5EF4-FFF2-40B4-BE49-F238E27FC236}">
              <a16:creationId xmlns:a16="http://schemas.microsoft.com/office/drawing/2014/main" xmlns="" id="{00000000-0008-0000-1A00-000014000000}"/>
            </a:ext>
          </a:extLst>
        </xdr:cNvPr>
        <xdr:cNvSpPr txBox="1"/>
      </xdr:nvSpPr>
      <xdr:spPr>
        <a:xfrm>
          <a:off x="653673" y="4981575"/>
          <a:ext cx="3322573" cy="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kumimoji="1" lang="ja-JP" altLang="en-US" sz="1100"/>
        </a:p>
      </xdr:txBody>
    </xdr:sp>
    <xdr:clientData/>
  </xdr:twoCellAnchor>
  <xdr:oneCellAnchor>
    <xdr:from>
      <xdr:col>25</xdr:col>
      <xdr:colOff>520700</xdr:colOff>
      <xdr:row>19</xdr:row>
      <xdr:rowOff>0</xdr:rowOff>
    </xdr:from>
    <xdr:ext cx="184731" cy="255904"/>
    <xdr:sp macro="" textlink="">
      <xdr:nvSpPr>
        <xdr:cNvPr id="21" name="テキスト ボックス 20">
          <a:extLst>
            <a:ext uri="{FF2B5EF4-FFF2-40B4-BE49-F238E27FC236}">
              <a16:creationId xmlns:a16="http://schemas.microsoft.com/office/drawing/2014/main" xmlns="" id="{00000000-0008-0000-1A00-000015000000}"/>
            </a:ext>
          </a:extLst>
        </xdr:cNvPr>
        <xdr:cNvSpPr txBox="1"/>
      </xdr:nvSpPr>
      <xdr:spPr>
        <a:xfrm>
          <a:off x="9855200" y="5810250"/>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619126</xdr:colOff>
      <xdr:row>19</xdr:row>
      <xdr:rowOff>0</xdr:rowOff>
    </xdr:from>
    <xdr:ext cx="184730" cy="255904"/>
    <xdr:sp macro="" textlink="">
      <xdr:nvSpPr>
        <xdr:cNvPr id="22" name="テキスト ボックス 21">
          <a:extLst>
            <a:ext uri="{FF2B5EF4-FFF2-40B4-BE49-F238E27FC236}">
              <a16:creationId xmlns:a16="http://schemas.microsoft.com/office/drawing/2014/main" xmlns="" id="{00000000-0008-0000-1A00-000016000000}"/>
            </a:ext>
          </a:extLst>
        </xdr:cNvPr>
        <xdr:cNvSpPr txBox="1"/>
      </xdr:nvSpPr>
      <xdr:spPr>
        <a:xfrm>
          <a:off x="10715626" y="5810250"/>
          <a:ext cx="184730"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a:p>
      </xdr:txBody>
    </xdr:sp>
    <xdr:clientData/>
  </xdr:oneCellAnchor>
  <xdr:oneCellAnchor>
    <xdr:from>
      <xdr:col>31</xdr:col>
      <xdr:colOff>409575</xdr:colOff>
      <xdr:row>16</xdr:row>
      <xdr:rowOff>133350</xdr:rowOff>
    </xdr:from>
    <xdr:ext cx="184731" cy="255904"/>
    <xdr:sp macro="" textlink="">
      <xdr:nvSpPr>
        <xdr:cNvPr id="23" name="テキスト ボックス 22">
          <a:extLst>
            <a:ext uri="{FF2B5EF4-FFF2-40B4-BE49-F238E27FC236}">
              <a16:creationId xmlns:a16="http://schemas.microsoft.com/office/drawing/2014/main" xmlns="" id="{00000000-0008-0000-1A00-000017000000}"/>
            </a:ext>
          </a:extLst>
        </xdr:cNvPr>
        <xdr:cNvSpPr txBox="1"/>
      </xdr:nvSpPr>
      <xdr:spPr>
        <a:xfrm>
          <a:off x="12411075" y="5114925"/>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7" name="テキスト ボックス 6">
          <a:extLst>
            <a:ext uri="{FF2B5EF4-FFF2-40B4-BE49-F238E27FC236}">
              <a16:creationId xmlns:a16="http://schemas.microsoft.com/office/drawing/2014/main" xmlns="" id="{DBC16164-8D48-41F1-AFAD-FF946F95864A}"/>
            </a:ext>
          </a:extLst>
        </xdr:cNvPr>
        <xdr:cNvSpPr txBox="1"/>
      </xdr:nvSpPr>
      <xdr:spPr>
        <a:xfrm>
          <a:off x="8568082" y="22193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8</xdr:row>
      <xdr:rowOff>0</xdr:rowOff>
    </xdr:from>
    <xdr:ext cx="184731" cy="233397"/>
    <xdr:sp macro="" textlink="">
      <xdr:nvSpPr>
        <xdr:cNvPr id="8" name="テキスト ボックス 7">
          <a:extLst>
            <a:ext uri="{FF2B5EF4-FFF2-40B4-BE49-F238E27FC236}">
              <a16:creationId xmlns:a16="http://schemas.microsoft.com/office/drawing/2014/main" xmlns="" id="{C844C486-73BD-449F-9F1E-23F7D6692E3B}"/>
            </a:ext>
          </a:extLst>
        </xdr:cNvPr>
        <xdr:cNvSpPr txBox="1"/>
      </xdr:nvSpPr>
      <xdr:spPr>
        <a:xfrm>
          <a:off x="8568082" y="24955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9" name="テキスト ボックス 8">
          <a:extLst>
            <a:ext uri="{FF2B5EF4-FFF2-40B4-BE49-F238E27FC236}">
              <a16:creationId xmlns:a16="http://schemas.microsoft.com/office/drawing/2014/main" xmlns="" id="{0E142935-8604-4B50-ADB4-817E305467A4}"/>
            </a:ext>
          </a:extLst>
        </xdr:cNvPr>
        <xdr:cNvSpPr txBox="1"/>
      </xdr:nvSpPr>
      <xdr:spPr>
        <a:xfrm>
          <a:off x="8568082" y="22193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8</xdr:row>
      <xdr:rowOff>0</xdr:rowOff>
    </xdr:from>
    <xdr:ext cx="184731" cy="233397"/>
    <xdr:sp macro="" textlink="">
      <xdr:nvSpPr>
        <xdr:cNvPr id="10" name="テキスト ボックス 9">
          <a:extLst>
            <a:ext uri="{FF2B5EF4-FFF2-40B4-BE49-F238E27FC236}">
              <a16:creationId xmlns:a16="http://schemas.microsoft.com/office/drawing/2014/main" xmlns="" id="{4E66A842-AF42-4EA1-B284-B87A7796B480}"/>
            </a:ext>
          </a:extLst>
        </xdr:cNvPr>
        <xdr:cNvSpPr txBox="1"/>
      </xdr:nvSpPr>
      <xdr:spPr>
        <a:xfrm>
          <a:off x="8568082" y="24955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xdr:col>
      <xdr:colOff>225048</xdr:colOff>
      <xdr:row>17</xdr:row>
      <xdr:rowOff>0</xdr:rowOff>
    </xdr:from>
    <xdr:to>
      <xdr:col>9</xdr:col>
      <xdr:colOff>118621</xdr:colOff>
      <xdr:row>17</xdr:row>
      <xdr:rowOff>1</xdr:rowOff>
    </xdr:to>
    <xdr:sp macro="" textlink="">
      <xdr:nvSpPr>
        <xdr:cNvPr id="11" name="テキスト ボックス 10">
          <a:extLst>
            <a:ext uri="{FF2B5EF4-FFF2-40B4-BE49-F238E27FC236}">
              <a16:creationId xmlns:a16="http://schemas.microsoft.com/office/drawing/2014/main" xmlns="" id="{ABA416A6-3BD7-4F9D-A9AF-801DC85E362F}"/>
            </a:ext>
          </a:extLst>
        </xdr:cNvPr>
        <xdr:cNvSpPr txBox="1"/>
      </xdr:nvSpPr>
      <xdr:spPr>
        <a:xfrm>
          <a:off x="653673" y="5257800"/>
          <a:ext cx="3322573" cy="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kumimoji="1" lang="ja-JP" altLang="en-US" sz="1100"/>
        </a:p>
      </xdr:txBody>
    </xdr:sp>
    <xdr:clientData/>
  </xdr:twoCellAnchor>
  <xdr:oneCellAnchor>
    <xdr:from>
      <xdr:col>25</xdr:col>
      <xdr:colOff>520700</xdr:colOff>
      <xdr:row>20</xdr:row>
      <xdr:rowOff>0</xdr:rowOff>
    </xdr:from>
    <xdr:ext cx="184731" cy="255904"/>
    <xdr:sp macro="" textlink="">
      <xdr:nvSpPr>
        <xdr:cNvPr id="16" name="テキスト ボックス 15">
          <a:extLst>
            <a:ext uri="{FF2B5EF4-FFF2-40B4-BE49-F238E27FC236}">
              <a16:creationId xmlns:a16="http://schemas.microsoft.com/office/drawing/2014/main" xmlns="" id="{74AE72F4-6007-46AE-A436-2249509F0689}"/>
            </a:ext>
          </a:extLst>
        </xdr:cNvPr>
        <xdr:cNvSpPr txBox="1"/>
      </xdr:nvSpPr>
      <xdr:spPr>
        <a:xfrm>
          <a:off x="11141075" y="6086475"/>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619126</xdr:colOff>
      <xdr:row>20</xdr:row>
      <xdr:rowOff>0</xdr:rowOff>
    </xdr:from>
    <xdr:ext cx="184730" cy="255904"/>
    <xdr:sp macro="" textlink="">
      <xdr:nvSpPr>
        <xdr:cNvPr id="17" name="テキスト ボックス 16">
          <a:extLst>
            <a:ext uri="{FF2B5EF4-FFF2-40B4-BE49-F238E27FC236}">
              <a16:creationId xmlns:a16="http://schemas.microsoft.com/office/drawing/2014/main" xmlns="" id="{72D0D3D4-D21F-43F5-96AD-FA1830708ED4}"/>
            </a:ext>
          </a:extLst>
        </xdr:cNvPr>
        <xdr:cNvSpPr txBox="1"/>
      </xdr:nvSpPr>
      <xdr:spPr>
        <a:xfrm>
          <a:off x="12001501" y="6086475"/>
          <a:ext cx="184730"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a:p>
      </xdr:txBody>
    </xdr:sp>
    <xdr:clientData/>
  </xdr:oneCellAnchor>
  <xdr:twoCellAnchor>
    <xdr:from>
      <xdr:col>14</xdr:col>
      <xdr:colOff>171450</xdr:colOff>
      <xdr:row>22</xdr:row>
      <xdr:rowOff>38100</xdr:rowOff>
    </xdr:from>
    <xdr:to>
      <xdr:col>27</xdr:col>
      <xdr:colOff>414344</xdr:colOff>
      <xdr:row>24</xdr:row>
      <xdr:rowOff>226274</xdr:rowOff>
    </xdr:to>
    <xdr:grpSp>
      <xdr:nvGrpSpPr>
        <xdr:cNvPr id="19" name="グループ化 18">
          <a:extLst>
            <a:ext uri="{FF2B5EF4-FFF2-40B4-BE49-F238E27FC236}">
              <a16:creationId xmlns:a16="http://schemas.microsoft.com/office/drawing/2014/main" xmlns="" id="{39AF66C8-4DC9-4168-B44A-7F217692BD49}"/>
            </a:ext>
          </a:extLst>
        </xdr:cNvPr>
        <xdr:cNvGrpSpPr/>
      </xdr:nvGrpSpPr>
      <xdr:grpSpPr>
        <a:xfrm>
          <a:off x="5681781" y="6718720"/>
          <a:ext cx="5340579" cy="744455"/>
          <a:chOff x="3746579" y="10248900"/>
          <a:chExt cx="9216946" cy="1219200"/>
        </a:xfrm>
      </xdr:grpSpPr>
      <xdr:pic>
        <xdr:nvPicPr>
          <xdr:cNvPr id="24" name="図 23">
            <a:extLst>
              <a:ext uri="{FF2B5EF4-FFF2-40B4-BE49-F238E27FC236}">
                <a16:creationId xmlns:a16="http://schemas.microsoft.com/office/drawing/2014/main" xmlns="" id="{1E8C5AB2-FD9A-7B51-0A10-ECD103CD564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25" name="図 24">
            <a:extLst>
              <a:ext uri="{FF2B5EF4-FFF2-40B4-BE49-F238E27FC236}">
                <a16:creationId xmlns:a16="http://schemas.microsoft.com/office/drawing/2014/main" xmlns="" id="{521A8DF4-1347-DB77-251C-3CC12F0898A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0</xdr:col>
      <xdr:colOff>381000</xdr:colOff>
      <xdr:row>13</xdr:row>
      <xdr:rowOff>272143</xdr:rowOff>
    </xdr:from>
    <xdr:ext cx="4602389" cy="2140856"/>
    <xdr:sp macro="" textlink="">
      <xdr:nvSpPr>
        <xdr:cNvPr id="26" name="テキスト ボックス 25">
          <a:extLst>
            <a:ext uri="{FF2B5EF4-FFF2-40B4-BE49-F238E27FC236}">
              <a16:creationId xmlns:a16="http://schemas.microsoft.com/office/drawing/2014/main" xmlns="" id="{C708AEF5-D569-4657-A6DD-40E2A2683403}"/>
            </a:ext>
          </a:extLst>
        </xdr:cNvPr>
        <xdr:cNvSpPr txBox="1"/>
      </xdr:nvSpPr>
      <xdr:spPr>
        <a:xfrm>
          <a:off x="381000" y="4481286"/>
          <a:ext cx="4602389" cy="2140856"/>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ts val="1300"/>
            </a:lnSpc>
            <a:buFontTx/>
            <a:buNone/>
          </a:pPr>
          <a:r>
            <a:rPr kumimoji="1" lang="en-US" altLang="ja-JP" sz="1200" b="1">
              <a:solidFill>
                <a:srgbClr val="0070C0"/>
              </a:solidFill>
              <a:latin typeface="BIZ UDPゴシック" panose="020B0400000000000000" pitchFamily="50" charset="-128"/>
              <a:ea typeface="BIZ UDPゴシック" panose="020B0400000000000000" pitchFamily="50" charset="-128"/>
            </a:rPr>
            <a:t>- </a:t>
          </a:r>
          <a:r>
            <a:rPr kumimoji="1" lang="ja-JP" altLang="en-US" sz="1200" b="1">
              <a:solidFill>
                <a:srgbClr val="0070C0"/>
              </a:solidFill>
              <a:latin typeface="BIZ UDPゴシック" panose="020B0400000000000000" pitchFamily="50" charset="-128"/>
              <a:ea typeface="BIZ UDPゴシック" panose="020B0400000000000000" pitchFamily="50" charset="-128"/>
            </a:rPr>
            <a:t>東</a:t>
          </a:r>
          <a:r>
            <a:rPr kumimoji="1" lang="ja-JP" altLang="en-US" sz="12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12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1200" b="1">
              <a:solidFill>
                <a:srgbClr val="0070C0"/>
              </a:solidFill>
              <a:latin typeface="BIZ UDPゴシック" panose="020B0400000000000000" pitchFamily="50" charset="-128"/>
              <a:ea typeface="BIZ UDPゴシック" panose="020B0400000000000000" pitchFamily="50" charset="-128"/>
            </a:rPr>
            <a:t>-</a:t>
          </a:r>
        </a:p>
        <a:p>
          <a:pPr marL="0" indent="0">
            <a:lnSpc>
              <a:spcPts val="1300"/>
            </a:lnSpc>
            <a:buFontTx/>
            <a:buNone/>
          </a:pPr>
          <a:endParaRPr kumimoji="1" lang="en-US" altLang="ja-JP" sz="1000" b="1">
            <a:solidFill>
              <a:srgbClr val="0070C0"/>
            </a:solidFill>
            <a:latin typeface="BIZ UDPゴシック" panose="020B0400000000000000" pitchFamily="50" charset="-128"/>
            <a:ea typeface="BIZ UDPゴシック" panose="020B0400000000000000" pitchFamily="50" charset="-128"/>
          </a:endParaRPr>
        </a:p>
        <a:p>
          <a:pPr marL="0" indent="0">
            <a:lnSpc>
              <a:spcPts val="1300"/>
            </a:lnSpc>
            <a:buFontTx/>
            <a:buNone/>
          </a:pPr>
          <a:endParaRPr kumimoji="1" lang="en-US" altLang="ja-JP" sz="1000" b="1">
            <a:solidFill>
              <a:srgbClr val="0070C0"/>
            </a:solidFill>
            <a:latin typeface="BIZ UDPゴシック" panose="020B0400000000000000" pitchFamily="50" charset="-128"/>
            <a:ea typeface="BIZ UDPゴシック" panose="020B0400000000000000" pitchFamily="50" charset="-128"/>
          </a:endParaRPr>
        </a:p>
        <a:p>
          <a:pPr marL="0" indent="0" algn="l">
            <a:lnSpc>
              <a:spcPts val="1300"/>
            </a:lnSpc>
            <a:buFontTx/>
            <a:buNone/>
          </a:pPr>
          <a:r>
            <a:rPr kumimoji="1" lang="ja-JP" altLang="en-US" sz="1200">
              <a:solidFill>
                <a:schemeClr val="tx1"/>
              </a:solidFill>
              <a:latin typeface="BIZ UDPゴシック" panose="020B0400000000000000" pitchFamily="50" charset="-128"/>
              <a:ea typeface="BIZ UDPゴシック" panose="020B0400000000000000" pitchFamily="50" charset="-128"/>
            </a:rPr>
            <a:t>東　海運株式会社　東京支店 　 　 　 　 　 </a:t>
          </a:r>
          <a:endParaRPr kumimoji="1" lang="en-US" altLang="ja-JP" sz="1200">
            <a:solidFill>
              <a:schemeClr val="tx1"/>
            </a:solidFill>
            <a:latin typeface="BIZ UDPゴシック" panose="020B0400000000000000" pitchFamily="50" charset="-128"/>
            <a:ea typeface="BIZ UDPゴシック" panose="020B0400000000000000" pitchFamily="50" charset="-128"/>
          </a:endParaRPr>
        </a:p>
        <a:p>
          <a:pPr marL="0" indent="0" algn="l">
            <a:lnSpc>
              <a:spcPts val="1300"/>
            </a:lnSpc>
            <a:buFontTx/>
            <a:buNone/>
          </a:pPr>
          <a:r>
            <a:rPr kumimoji="1" lang="ja-JP" altLang="en-US" sz="1200">
              <a:solidFill>
                <a:schemeClr val="tx1"/>
              </a:solidFill>
              <a:latin typeface="BIZ UDPゴシック" panose="020B0400000000000000" pitchFamily="50" charset="-128"/>
              <a:ea typeface="BIZ UDPゴシック" panose="020B0400000000000000" pitchFamily="50" charset="-128"/>
            </a:rPr>
            <a:t>東京都大田区東海４</a:t>
          </a:r>
          <a:r>
            <a:rPr kumimoji="1" lang="en-US" altLang="ja-JP" sz="1200">
              <a:solidFill>
                <a:schemeClr val="tx1"/>
              </a:solidFill>
              <a:latin typeface="BIZ UDPゴシック" panose="020B0400000000000000" pitchFamily="50" charset="-128"/>
              <a:ea typeface="BIZ UDPゴシック" panose="020B0400000000000000" pitchFamily="50" charset="-128"/>
            </a:rPr>
            <a:t>-</a:t>
          </a:r>
          <a:r>
            <a:rPr kumimoji="1" lang="ja-JP" altLang="en-US" sz="1200">
              <a:solidFill>
                <a:schemeClr val="tx1"/>
              </a:solidFill>
              <a:latin typeface="BIZ UDPゴシック" panose="020B0400000000000000" pitchFamily="50" charset="-128"/>
              <a:ea typeface="BIZ UDPゴシック" panose="020B0400000000000000" pitchFamily="50" charset="-128"/>
            </a:rPr>
            <a:t>８</a:t>
          </a:r>
          <a:r>
            <a:rPr kumimoji="1" lang="en-US" altLang="ja-JP" sz="1200">
              <a:solidFill>
                <a:schemeClr val="tx1"/>
              </a:solidFill>
              <a:latin typeface="BIZ UDPゴシック" panose="020B0400000000000000" pitchFamily="50" charset="-128"/>
              <a:ea typeface="BIZ UDPゴシック" panose="020B0400000000000000" pitchFamily="50" charset="-128"/>
            </a:rPr>
            <a:t>-</a:t>
          </a:r>
          <a:r>
            <a:rPr kumimoji="1" lang="ja-JP" altLang="en-US" sz="1200">
              <a:solidFill>
                <a:schemeClr val="tx1"/>
              </a:solidFill>
              <a:latin typeface="BIZ UDPゴシック" panose="020B0400000000000000" pitchFamily="50" charset="-128"/>
              <a:ea typeface="BIZ UDPゴシック" panose="020B0400000000000000" pitchFamily="50" charset="-128"/>
            </a:rPr>
            <a:t>１５</a:t>
          </a:r>
          <a:endParaRPr kumimoji="1" lang="en-US" altLang="ja-JP" sz="1200">
            <a:solidFill>
              <a:schemeClr val="tx1"/>
            </a:solidFill>
            <a:latin typeface="BIZ UDPゴシック" panose="020B0400000000000000" pitchFamily="50" charset="-128"/>
            <a:ea typeface="BIZ UDPゴシック" panose="020B0400000000000000" pitchFamily="50" charset="-128"/>
          </a:endParaRPr>
        </a:p>
        <a:p>
          <a:pPr marL="0" indent="0" algn="l">
            <a:lnSpc>
              <a:spcPts val="1300"/>
            </a:lnSpc>
            <a:buFontTx/>
            <a:buNone/>
          </a:pPr>
          <a:r>
            <a:rPr kumimoji="1" lang="en-US" altLang="ja-JP" sz="1200">
              <a:solidFill>
                <a:schemeClr val="tx1"/>
              </a:solidFill>
              <a:latin typeface="BIZ UDPゴシック" panose="020B0400000000000000" pitchFamily="50" charset="-128"/>
              <a:ea typeface="BIZ UDPゴシック" panose="020B0400000000000000" pitchFamily="50" charset="-128"/>
            </a:rPr>
            <a:t>TEL : 03-3790-5166</a:t>
          </a:r>
          <a:r>
            <a:rPr kumimoji="1" lang="ja-JP" altLang="en-US" sz="1200">
              <a:solidFill>
                <a:schemeClr val="tx1"/>
              </a:solidFill>
              <a:latin typeface="BIZ UDPゴシック" panose="020B0400000000000000" pitchFamily="50" charset="-128"/>
              <a:ea typeface="BIZ UDPゴシック" panose="020B0400000000000000" pitchFamily="50" charset="-128"/>
            </a:rPr>
            <a:t>　</a:t>
          </a:r>
          <a:r>
            <a:rPr kumimoji="1" lang="en-US" altLang="ja-JP" sz="1200">
              <a:solidFill>
                <a:schemeClr val="tx1"/>
              </a:solidFill>
              <a:latin typeface="BIZ UDPゴシック" panose="020B0400000000000000" pitchFamily="50" charset="-128"/>
              <a:ea typeface="BIZ UDPゴシック" panose="020B0400000000000000" pitchFamily="50" charset="-128"/>
            </a:rPr>
            <a:t>FAX : 03-3790-5167 </a:t>
          </a:r>
          <a:r>
            <a:rPr kumimoji="1" lang="ja-JP" altLang="en-US" sz="1200">
              <a:solidFill>
                <a:schemeClr val="tx1"/>
              </a:solidFill>
              <a:latin typeface="BIZ UDPゴシック" panose="020B0400000000000000" pitchFamily="50" charset="-128"/>
              <a:ea typeface="BIZ UDPゴシック" panose="020B0400000000000000" pitchFamily="50" charset="-128"/>
            </a:rPr>
            <a:t>　</a:t>
          </a:r>
          <a:endParaRPr kumimoji="1" lang="en-US" altLang="ja-JP" sz="1200">
            <a:solidFill>
              <a:schemeClr val="tx1"/>
            </a:solidFill>
            <a:latin typeface="BIZ UDPゴシック" panose="020B0400000000000000" pitchFamily="50" charset="-128"/>
            <a:ea typeface="BIZ UDPゴシック" panose="020B0400000000000000" pitchFamily="50" charset="-128"/>
          </a:endParaRPr>
        </a:p>
        <a:p>
          <a:pPr marL="0" indent="0" algn="l">
            <a:lnSpc>
              <a:spcPts val="1300"/>
            </a:lnSpc>
            <a:buFontTx/>
            <a:buNone/>
          </a:pPr>
          <a:endParaRPr kumimoji="1" lang="en-US" altLang="ja-JP" sz="1200">
            <a:solidFill>
              <a:schemeClr val="tx1"/>
            </a:solidFill>
            <a:latin typeface="BIZ UDPゴシック" panose="020B0400000000000000" pitchFamily="50" charset="-128"/>
            <a:ea typeface="BIZ UDPゴシック" panose="020B0400000000000000" pitchFamily="50" charset="-128"/>
          </a:endParaRPr>
        </a:p>
        <a:p>
          <a:pPr marL="0" indent="0" algn="l">
            <a:lnSpc>
              <a:spcPts val="1300"/>
            </a:lnSpc>
            <a:buFontTx/>
            <a:buNone/>
          </a:pPr>
          <a:r>
            <a:rPr kumimoji="1" lang="ja-JP" altLang="en-US" sz="1200">
              <a:solidFill>
                <a:schemeClr val="tx1"/>
              </a:solidFill>
              <a:latin typeface="BIZ UDPゴシック" panose="020B0400000000000000" pitchFamily="50" charset="-128"/>
              <a:ea typeface="BIZ UDPゴシック" panose="020B0400000000000000" pitchFamily="50" charset="-128"/>
            </a:rPr>
            <a:t>保税名称：東海運　大井　</a:t>
          </a:r>
          <a:r>
            <a:rPr kumimoji="1" lang="en-US" altLang="ja-JP" sz="1200">
              <a:solidFill>
                <a:schemeClr val="tx1"/>
              </a:solidFill>
              <a:latin typeface="BIZ UDPゴシック" panose="020B0400000000000000" pitchFamily="50" charset="-128"/>
              <a:ea typeface="BIZ UDPゴシック" panose="020B0400000000000000" pitchFamily="50" charset="-128"/>
            </a:rPr>
            <a:t>R/C H/W</a:t>
          </a:r>
        </a:p>
        <a:p>
          <a:pPr marL="0" indent="0" algn="l">
            <a:lnSpc>
              <a:spcPts val="1300"/>
            </a:lnSpc>
            <a:buFontTx/>
            <a:buNone/>
          </a:pPr>
          <a:r>
            <a:rPr kumimoji="1" lang="en-US" altLang="ja-JP" sz="1200">
              <a:solidFill>
                <a:schemeClr val="tx1"/>
              </a:solidFill>
              <a:latin typeface="BIZ UDPゴシック" panose="020B0400000000000000" pitchFamily="50" charset="-128"/>
              <a:ea typeface="BIZ UDPゴシック" panose="020B0400000000000000" pitchFamily="50" charset="-128"/>
            </a:rPr>
            <a:t>NACCS:1FW02</a:t>
          </a:r>
        </a:p>
        <a:p>
          <a:pPr marL="0" indent="0" algn="l">
            <a:lnSpc>
              <a:spcPts val="1300"/>
            </a:lnSpc>
            <a:buFontTx/>
            <a:buNone/>
          </a:pPr>
          <a:endParaRPr kumimoji="1" lang="en-US" altLang="ja-JP" sz="1050">
            <a:solidFill>
              <a:schemeClr val="tx1"/>
            </a:solidFill>
            <a:latin typeface="BIZ UDPゴシック" panose="020B0400000000000000" pitchFamily="50" charset="-128"/>
            <a:ea typeface="BIZ UDPゴシック" panose="020B0400000000000000" pitchFamily="50" charset="-128"/>
          </a:endParaRPr>
        </a:p>
        <a:p>
          <a:pPr marL="0" indent="0" algn="l">
            <a:lnSpc>
              <a:spcPts val="1300"/>
            </a:lnSpc>
            <a:buFontTx/>
            <a:buNone/>
          </a:pPr>
          <a:r>
            <a:rPr kumimoji="1" lang="en-US" altLang="ja-JP" sz="1200">
              <a:solidFill>
                <a:schemeClr val="tx1"/>
              </a:solidFill>
              <a:latin typeface="BIZ UDPゴシック" panose="020B0400000000000000" pitchFamily="50" charset="-128"/>
              <a:ea typeface="BIZ UDPゴシック" panose="020B0400000000000000" pitchFamily="50" charset="-128"/>
            </a:rPr>
            <a:t> </a:t>
          </a:r>
          <a:r>
            <a:rPr kumimoji="1" lang="ja-JP" altLang="en-US" sz="1200">
              <a:solidFill>
                <a:schemeClr val="tx1"/>
              </a:solidFill>
              <a:latin typeface="BIZ UDPゴシック" panose="020B0400000000000000" pitchFamily="50" charset="-128"/>
              <a:ea typeface="BIZ UDPゴシック" panose="020B0400000000000000" pitchFamily="50" charset="-128"/>
            </a:rPr>
            <a:t>↓↓</a:t>
          </a:r>
          <a:r>
            <a:rPr kumimoji="1" lang="en-US" altLang="ja-JP" sz="1200">
              <a:solidFill>
                <a:schemeClr val="tx1"/>
              </a:solidFill>
              <a:latin typeface="BIZ UDPゴシック" panose="020B0400000000000000" pitchFamily="50" charset="-128"/>
              <a:ea typeface="BIZ UDPゴシック" panose="020B0400000000000000" pitchFamily="50" charset="-128"/>
            </a:rPr>
            <a:t>DOC</a:t>
          </a:r>
          <a:r>
            <a:rPr kumimoji="1" lang="ja-JP" altLang="en-US" sz="1200">
              <a:solidFill>
                <a:schemeClr val="tx1"/>
              </a:solidFill>
              <a:latin typeface="BIZ UDPゴシック" panose="020B0400000000000000" pitchFamily="50" charset="-128"/>
              <a:ea typeface="BIZ UDPゴシック" panose="020B0400000000000000" pitchFamily="50" charset="-128"/>
            </a:rPr>
            <a:t>はこちらへもご送付お願いします↓↓ 　 </a:t>
          </a:r>
          <a:endParaRPr kumimoji="1" lang="en-US" altLang="ja-JP" sz="1200">
            <a:solidFill>
              <a:schemeClr val="tx1"/>
            </a:solidFill>
            <a:latin typeface="BIZ UDPゴシック" panose="020B0400000000000000" pitchFamily="50" charset="-128"/>
            <a:ea typeface="BIZ UDPゴシック" panose="020B0400000000000000" pitchFamily="50" charset="-128"/>
          </a:endParaRPr>
        </a:p>
        <a:p>
          <a:pPr marL="0" indent="0" algn="l">
            <a:lnSpc>
              <a:spcPts val="1300"/>
            </a:lnSpc>
            <a:buFontTx/>
            <a:buNone/>
          </a:pPr>
          <a:r>
            <a:rPr kumimoji="1" lang="ja-JP" altLang="en-US" sz="1200">
              <a:solidFill>
                <a:schemeClr val="tx1"/>
              </a:solidFill>
              <a:latin typeface="BIZ UDPゴシック" panose="020B0400000000000000" pitchFamily="50" charset="-128"/>
              <a:ea typeface="BIZ UDPゴシック" panose="020B0400000000000000" pitchFamily="50" charset="-128"/>
            </a:rPr>
            <a:t>弊社</a:t>
          </a:r>
          <a:r>
            <a:rPr kumimoji="1" lang="en-US" altLang="ja-JP" sz="1200">
              <a:solidFill>
                <a:schemeClr val="tx1"/>
              </a:solidFill>
              <a:latin typeface="BIZ UDPゴシック" panose="020B0400000000000000" pitchFamily="50" charset="-128"/>
              <a:ea typeface="BIZ UDPゴシック" panose="020B0400000000000000" pitchFamily="50" charset="-128"/>
            </a:rPr>
            <a:t>B/L</a:t>
          </a:r>
          <a:r>
            <a:rPr kumimoji="1" lang="ja-JP" altLang="en-US" sz="1200">
              <a:solidFill>
                <a:schemeClr val="tx1"/>
              </a:solidFill>
              <a:latin typeface="BIZ UDPゴシック" panose="020B0400000000000000" pitchFamily="50" charset="-128"/>
              <a:ea typeface="BIZ UDPゴシック" panose="020B0400000000000000" pitchFamily="50" charset="-128"/>
            </a:rPr>
            <a:t>作成部署： </a:t>
          </a:r>
          <a:r>
            <a:rPr kumimoji="1" lang="en-US" altLang="ja-JP" sz="1200">
              <a:solidFill>
                <a:schemeClr val="tx1"/>
              </a:solidFill>
              <a:latin typeface="BIZ UDPゴシック" panose="020B0400000000000000" pitchFamily="50" charset="-128"/>
              <a:ea typeface="BIZ UDPゴシック" panose="020B0400000000000000" pitchFamily="50" charset="-128"/>
            </a:rPr>
            <a:t>docs-tokyo@oceanlinks.co.jp </a:t>
          </a:r>
          <a:r>
            <a:rPr kumimoji="1" lang="ja-JP" altLang="en-US" sz="1200">
              <a:solidFill>
                <a:schemeClr val="tx1"/>
              </a:solidFill>
              <a:latin typeface="BIZ UDPゴシック" panose="020B0400000000000000" pitchFamily="50" charset="-128"/>
              <a:ea typeface="BIZ UDPゴシック" panose="020B0400000000000000" pitchFamily="50" charset="-128"/>
            </a:rPr>
            <a:t>　 </a:t>
          </a:r>
          <a:endParaRPr kumimoji="1" lang="en-US" altLang="ja-JP" sz="1200">
            <a:solidFill>
              <a:schemeClr val="tx1"/>
            </a:solidFill>
            <a:latin typeface="BIZ UDPゴシック" panose="020B0400000000000000" pitchFamily="50" charset="-128"/>
            <a:ea typeface="BIZ UDPゴシック" panose="020B0400000000000000" pitchFamily="50" charset="-128"/>
          </a:endParaRPr>
        </a:p>
        <a:p>
          <a:pPr marL="0" indent="0">
            <a:lnSpc>
              <a:spcPts val="1300"/>
            </a:lnSpc>
            <a:buFontTx/>
            <a:buNone/>
          </a:pPr>
          <a:endParaRPr kumimoji="1" lang="ja-JP" altLang="en-US" sz="700">
            <a:solidFill>
              <a:schemeClr val="tx1"/>
            </a:solidFill>
            <a:latin typeface="BIZ UDPゴシック" panose="020B0400000000000000" pitchFamily="50" charset="-128"/>
            <a:ea typeface="BIZ UDPゴシック" panose="020B0400000000000000" pitchFamily="50" charset="-128"/>
          </a:endParaRPr>
        </a:p>
      </xdr:txBody>
    </xdr:sp>
    <xdr:clientData/>
  </xdr:oneCellAnchor>
  <xdr:oneCellAnchor>
    <xdr:from>
      <xdr:col>12</xdr:col>
      <xdr:colOff>344716</xdr:colOff>
      <xdr:row>15</xdr:row>
      <xdr:rowOff>90714</xdr:rowOff>
    </xdr:from>
    <xdr:ext cx="6204856" cy="1762991"/>
    <xdr:sp macro="" textlink="">
      <xdr:nvSpPr>
        <xdr:cNvPr id="2" name="テキスト ボックス 1">
          <a:extLst>
            <a:ext uri="{FF2B5EF4-FFF2-40B4-BE49-F238E27FC236}">
              <a16:creationId xmlns:a16="http://schemas.microsoft.com/office/drawing/2014/main" xmlns="" id="{B15EC9A1-466F-4856-9C04-C04EB7274AAE}"/>
            </a:ext>
          </a:extLst>
        </xdr:cNvPr>
        <xdr:cNvSpPr txBox="1"/>
      </xdr:nvSpPr>
      <xdr:spPr>
        <a:xfrm>
          <a:off x="5025573" y="4862285"/>
          <a:ext cx="6204856" cy="1762991"/>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ts val="1300"/>
            </a:lnSpc>
            <a:buFontTx/>
            <a:buNone/>
          </a:pPr>
          <a:r>
            <a:rPr kumimoji="1" lang="en-US" altLang="ja-JP" sz="1200" b="1">
              <a:solidFill>
                <a:srgbClr val="FF0000"/>
              </a:solidFill>
              <a:latin typeface="BIZ UDPゴシック" panose="020B0400000000000000" pitchFamily="50" charset="-128"/>
              <a:ea typeface="BIZ UDPゴシック" panose="020B0400000000000000" pitchFamily="50" charset="-128"/>
            </a:rPr>
            <a:t>- </a:t>
          </a:r>
          <a:r>
            <a:rPr kumimoji="1" lang="ja-JP" altLang="en-US" sz="1200" b="1">
              <a:solidFill>
                <a:srgbClr val="FF0000"/>
              </a:solidFill>
              <a:latin typeface="BIZ UDPゴシック" panose="020B0400000000000000" pitchFamily="50" charset="-128"/>
              <a:ea typeface="BIZ UDPゴシック" panose="020B0400000000000000" pitchFamily="50" charset="-128"/>
            </a:rPr>
            <a:t>横</a:t>
          </a:r>
          <a:r>
            <a:rPr kumimoji="1" lang="ja-JP" altLang="en-US" sz="12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12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1200" b="1">
              <a:solidFill>
                <a:srgbClr val="FF0000"/>
              </a:solidFill>
              <a:latin typeface="BIZ UDPゴシック" panose="020B0400000000000000" pitchFamily="50" charset="-128"/>
              <a:ea typeface="BIZ UDPゴシック" panose="020B0400000000000000" pitchFamily="50" charset="-128"/>
            </a:rPr>
            <a:t>-</a:t>
          </a:r>
        </a:p>
        <a:p>
          <a:pPr marL="0" indent="0">
            <a:lnSpc>
              <a:spcPts val="1300"/>
            </a:lnSpc>
            <a:buFontTx/>
            <a:buNone/>
          </a:pPr>
          <a:endParaRPr kumimoji="1" lang="en-US" altLang="ja-JP" sz="1000" b="1">
            <a:solidFill>
              <a:srgbClr val="FF0000"/>
            </a:solidFill>
            <a:latin typeface="BIZ UDPゴシック" panose="020B0400000000000000" pitchFamily="50" charset="-128"/>
            <a:ea typeface="BIZ UDPゴシック" panose="020B0400000000000000" pitchFamily="50" charset="-128"/>
          </a:endParaRPr>
        </a:p>
        <a:p>
          <a:r>
            <a:rPr kumimoji="1" lang="ja-JP" altLang="ja-JP" sz="1050" b="0">
              <a:solidFill>
                <a:schemeClr val="dk1"/>
              </a:solidFill>
              <a:effectLst/>
              <a:latin typeface="BIZ UDPゴシック" panose="020B0400000000000000" pitchFamily="50" charset="-128"/>
              <a:ea typeface="BIZ UDPゴシック" panose="020B0400000000000000" pitchFamily="50" charset="-128"/>
              <a:cs typeface="+mn-cs"/>
            </a:rPr>
            <a:t>東　海運株式会社　京浜事業部　物流部　横浜港物流センター</a:t>
          </a:r>
          <a:endParaRPr lang="ja-JP" altLang="ja-JP" sz="1050" b="0">
            <a:effectLst/>
            <a:latin typeface="BIZ UDPゴシック" panose="020B0400000000000000" pitchFamily="50" charset="-128"/>
            <a:ea typeface="BIZ UDPゴシック" panose="020B0400000000000000" pitchFamily="50" charset="-128"/>
          </a:endParaRPr>
        </a:p>
        <a:p>
          <a:r>
            <a:rPr kumimoji="1" lang="ja-JP" altLang="ja-JP" sz="1050" b="0">
              <a:solidFill>
                <a:schemeClr val="dk1"/>
              </a:solidFill>
              <a:effectLst/>
              <a:latin typeface="BIZ UDPゴシック" panose="020B0400000000000000" pitchFamily="50" charset="-128"/>
              <a:ea typeface="BIZ UDPゴシック" panose="020B0400000000000000" pitchFamily="50" charset="-128"/>
              <a:cs typeface="+mn-cs"/>
            </a:rPr>
            <a:t>住所：神奈川県横浜市中区本牧ふ頭 </a:t>
          </a:r>
          <a:r>
            <a:rPr kumimoji="1" lang="en-US" altLang="ja-JP" sz="1050" b="0">
              <a:solidFill>
                <a:schemeClr val="dk1"/>
              </a:solidFill>
              <a:effectLst/>
              <a:latin typeface="BIZ UDPゴシック" panose="020B0400000000000000" pitchFamily="50" charset="-128"/>
              <a:ea typeface="BIZ UDPゴシック" panose="020B0400000000000000" pitchFamily="50" charset="-128"/>
              <a:cs typeface="+mn-cs"/>
            </a:rPr>
            <a:t>9-78 </a:t>
          </a:r>
        </a:p>
        <a:p>
          <a:r>
            <a:rPr kumimoji="1" lang="en-US" altLang="ja-JP" sz="1050" b="0">
              <a:solidFill>
                <a:schemeClr val="dk1"/>
              </a:solidFill>
              <a:effectLst/>
              <a:latin typeface="BIZ UDPゴシック" panose="020B0400000000000000" pitchFamily="50" charset="-128"/>
              <a:ea typeface="BIZ UDPゴシック" panose="020B0400000000000000" pitchFamily="50" charset="-128"/>
              <a:cs typeface="+mn-cs"/>
            </a:rPr>
            <a:t>TEL:045-628-2050 FAX:</a:t>
          </a:r>
          <a:r>
            <a:rPr kumimoji="1" lang="en-US" altLang="ja-JP" sz="1050" b="0" baseline="0">
              <a:solidFill>
                <a:schemeClr val="dk1"/>
              </a:solidFill>
              <a:effectLst/>
              <a:latin typeface="BIZ UDPゴシック" panose="020B0400000000000000" pitchFamily="50" charset="-128"/>
              <a:ea typeface="BIZ UDPゴシック" panose="020B0400000000000000" pitchFamily="50" charset="-128"/>
              <a:cs typeface="+mn-cs"/>
            </a:rPr>
            <a:t> 045-628-2051</a:t>
          </a:r>
          <a:endParaRPr lang="ja-JP" altLang="ja-JP" sz="1050" b="0">
            <a:effectLst/>
            <a:latin typeface="BIZ UDPゴシック" panose="020B0400000000000000" pitchFamily="50" charset="-128"/>
            <a:ea typeface="BIZ UDPゴシック" panose="020B0400000000000000" pitchFamily="50" charset="-128"/>
          </a:endParaRPr>
        </a:p>
        <a:p>
          <a:r>
            <a:rPr kumimoji="1" lang="en-US" altLang="ja-JP" sz="1050" b="0">
              <a:solidFill>
                <a:schemeClr val="dk1"/>
              </a:solidFill>
              <a:effectLst/>
              <a:latin typeface="BIZ UDPゴシック" panose="020B0400000000000000" pitchFamily="50" charset="-128"/>
              <a:ea typeface="BIZ UDPゴシック" panose="020B0400000000000000" pitchFamily="50" charset="-128"/>
              <a:cs typeface="+mn-cs"/>
            </a:rPr>
            <a:t>NACCS: 2EWU3 </a:t>
          </a:r>
        </a:p>
        <a:p>
          <a:r>
            <a:rPr kumimoji="1" lang="ja-JP" altLang="ja-JP" sz="1050" b="0">
              <a:solidFill>
                <a:schemeClr val="dk1"/>
              </a:solidFill>
              <a:effectLst/>
              <a:latin typeface="BIZ UDPゴシック" panose="020B0400000000000000" pitchFamily="50" charset="-128"/>
              <a:ea typeface="BIZ UDPゴシック" panose="020B0400000000000000" pitchFamily="50" charset="-128"/>
              <a:cs typeface="+mn-cs"/>
            </a:rPr>
            <a:t>搬入受付時間：８：３０</a:t>
          </a:r>
          <a:r>
            <a:rPr kumimoji="1" lang="en-US" altLang="ja-JP" sz="1050" b="0">
              <a:solidFill>
                <a:schemeClr val="dk1"/>
              </a:solidFill>
              <a:effectLst/>
              <a:latin typeface="BIZ UDPゴシック" panose="020B0400000000000000" pitchFamily="50" charset="-128"/>
              <a:ea typeface="BIZ UDPゴシック" panose="020B0400000000000000" pitchFamily="50" charset="-128"/>
              <a:cs typeface="+mn-cs"/>
            </a:rPr>
            <a:t>-16:15</a:t>
          </a:r>
          <a:endParaRPr lang="ja-JP" altLang="ja-JP" sz="1050" b="0">
            <a:effectLst/>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50" b="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1050" b="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1050" b="0">
              <a:solidFill>
                <a:sysClr val="windowText" lastClr="000000"/>
              </a:solidFill>
              <a:latin typeface="BIZ UDPゴシック" panose="020B0400000000000000" pitchFamily="50" charset="-128"/>
              <a:ea typeface="BIZ UDPゴシック" panose="020B0400000000000000" pitchFamily="50" charset="-128"/>
            </a:rPr>
            <a:t>はこちらへもご送付お願いします</a:t>
          </a:r>
          <a:endParaRPr kumimoji="1" lang="en-US" altLang="ja-JP" sz="1050" b="0">
            <a:solidFill>
              <a:sysClr val="windowText" lastClr="000000"/>
            </a:solidFill>
            <a:latin typeface="BIZ UDPゴシック" panose="020B0400000000000000" pitchFamily="50" charset="-128"/>
            <a:ea typeface="BIZ UDPゴシック" panose="020B0400000000000000" pitchFamily="50" charset="-128"/>
          </a:endParaRPr>
        </a:p>
        <a:p>
          <a:r>
            <a:rPr kumimoji="1" lang="ja-JP" altLang="en-US" sz="1050" b="0">
              <a:solidFill>
                <a:sysClr val="windowText" lastClr="000000"/>
              </a:solidFill>
              <a:latin typeface="BIZ UDPゴシック" panose="020B0400000000000000" pitchFamily="50" charset="-128"/>
              <a:ea typeface="BIZ UDPゴシック" panose="020B0400000000000000" pitchFamily="50" charset="-128"/>
            </a:rPr>
            <a:t>弊社</a:t>
          </a:r>
          <a:r>
            <a:rPr kumimoji="1" lang="en-US" altLang="ja-JP" sz="1050" b="0">
              <a:solidFill>
                <a:sysClr val="windowText" lastClr="000000"/>
              </a:solidFill>
              <a:latin typeface="BIZ UDPゴシック" panose="020B0400000000000000" pitchFamily="50" charset="-128"/>
              <a:ea typeface="BIZ UDPゴシック" panose="020B0400000000000000" pitchFamily="50" charset="-128"/>
            </a:rPr>
            <a:t>B/L</a:t>
          </a:r>
          <a:r>
            <a:rPr kumimoji="1" lang="ja-JP" altLang="en-US" sz="1050" b="0">
              <a:solidFill>
                <a:sysClr val="windowText" lastClr="000000"/>
              </a:solidFill>
              <a:latin typeface="BIZ UDPゴシック" panose="020B0400000000000000" pitchFamily="50" charset="-128"/>
              <a:ea typeface="BIZ UDPゴシック" panose="020B0400000000000000" pitchFamily="50" charset="-128"/>
            </a:rPr>
            <a:t>作成部署： </a:t>
          </a:r>
          <a:r>
            <a:rPr kumimoji="1" lang="en-US" altLang="ja-JP" sz="1050" b="0">
              <a:solidFill>
                <a:sysClr val="windowText" lastClr="000000"/>
              </a:solidFill>
              <a:latin typeface="BIZ UDPゴシック" panose="020B0400000000000000" pitchFamily="50" charset="-128"/>
              <a:ea typeface="BIZ UDPゴシック" panose="020B0400000000000000" pitchFamily="50" charset="-128"/>
            </a:rPr>
            <a:t>docs-tokyo@oceanlinks.co.jp </a:t>
          </a:r>
          <a:r>
            <a:rPr kumimoji="1" lang="ja-JP" altLang="en-US" sz="1050" b="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1050" b="0">
              <a:solidFill>
                <a:sysClr val="windowText" lastClr="000000"/>
              </a:solidFill>
              <a:latin typeface="BIZ UDPゴシック" panose="020B0400000000000000" pitchFamily="50" charset="-128"/>
              <a:ea typeface="BIZ UDPゴシック" panose="020B0400000000000000" pitchFamily="50" charset="-128"/>
            </a:rPr>
            <a:t/>
          </a:r>
          <a:br>
            <a:rPr kumimoji="1" lang="en-US" altLang="ja-JP" sz="1050" b="0">
              <a:solidFill>
                <a:sysClr val="windowText" lastClr="000000"/>
              </a:solidFill>
              <a:latin typeface="BIZ UDPゴシック" panose="020B0400000000000000" pitchFamily="50" charset="-128"/>
              <a:ea typeface="BIZ UDPゴシック" panose="020B0400000000000000" pitchFamily="50" charset="-128"/>
            </a:rPr>
          </a:br>
          <a:endParaRPr kumimoji="1" lang="en-US" altLang="ja-JP" sz="1050" b="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wsDr>
</file>

<file path=xl/drawings/drawing37.xml><?xml version="1.0" encoding="utf-8"?>
<xdr:wsDr xmlns:xdr="http://schemas.openxmlformats.org/drawingml/2006/spreadsheetDrawing" xmlns:a="http://schemas.openxmlformats.org/drawingml/2006/main">
  <xdr:oneCellAnchor>
    <xdr:from>
      <xdr:col>19</xdr:col>
      <xdr:colOff>452782</xdr:colOff>
      <xdr:row>7</xdr:row>
      <xdr:rowOff>0</xdr:rowOff>
    </xdr:from>
    <xdr:ext cx="184731" cy="233397"/>
    <xdr:sp macro="" textlink="">
      <xdr:nvSpPr>
        <xdr:cNvPr id="2" name="テキスト ボックス 1">
          <a:extLst>
            <a:ext uri="{FF2B5EF4-FFF2-40B4-BE49-F238E27FC236}">
              <a16:creationId xmlns:a16="http://schemas.microsoft.com/office/drawing/2014/main" xmlns="" id="{BF3CACAD-5F4A-4FAD-99DD-D0F38E684147}"/>
            </a:ext>
          </a:extLst>
        </xdr:cNvPr>
        <xdr:cNvSpPr txBox="1"/>
      </xdr:nvSpPr>
      <xdr:spPr>
        <a:xfrm>
          <a:off x="787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8</xdr:row>
      <xdr:rowOff>0</xdr:rowOff>
    </xdr:from>
    <xdr:ext cx="184731" cy="233397"/>
    <xdr:sp macro="" textlink="">
      <xdr:nvSpPr>
        <xdr:cNvPr id="3" name="テキスト ボックス 2">
          <a:extLst>
            <a:ext uri="{FF2B5EF4-FFF2-40B4-BE49-F238E27FC236}">
              <a16:creationId xmlns:a16="http://schemas.microsoft.com/office/drawing/2014/main" xmlns="" id="{1C78537D-E159-455B-B52A-790A9BF44F4C}"/>
            </a:ext>
          </a:extLst>
        </xdr:cNvPr>
        <xdr:cNvSpPr txBox="1"/>
      </xdr:nvSpPr>
      <xdr:spPr>
        <a:xfrm>
          <a:off x="7875932" y="2794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4" name="テキスト ボックス 3">
          <a:extLst>
            <a:ext uri="{FF2B5EF4-FFF2-40B4-BE49-F238E27FC236}">
              <a16:creationId xmlns:a16="http://schemas.microsoft.com/office/drawing/2014/main" xmlns="" id="{94F02A26-37F1-4AB3-9D80-392F9D48ADA6}"/>
            </a:ext>
          </a:extLst>
        </xdr:cNvPr>
        <xdr:cNvSpPr txBox="1"/>
      </xdr:nvSpPr>
      <xdr:spPr>
        <a:xfrm>
          <a:off x="787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8</xdr:row>
      <xdr:rowOff>0</xdr:rowOff>
    </xdr:from>
    <xdr:ext cx="184731" cy="233397"/>
    <xdr:sp macro="" textlink="">
      <xdr:nvSpPr>
        <xdr:cNvPr id="5" name="テキスト ボックス 4">
          <a:extLst>
            <a:ext uri="{FF2B5EF4-FFF2-40B4-BE49-F238E27FC236}">
              <a16:creationId xmlns:a16="http://schemas.microsoft.com/office/drawing/2014/main" xmlns="" id="{8C305F61-C23D-4391-A403-BAE6B9CC86E2}"/>
            </a:ext>
          </a:extLst>
        </xdr:cNvPr>
        <xdr:cNvSpPr txBox="1"/>
      </xdr:nvSpPr>
      <xdr:spPr>
        <a:xfrm>
          <a:off x="7875932" y="2794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32</xdr:col>
      <xdr:colOff>452782</xdr:colOff>
      <xdr:row>7</xdr:row>
      <xdr:rowOff>0</xdr:rowOff>
    </xdr:from>
    <xdr:ext cx="184731" cy="233397"/>
    <xdr:sp macro="" textlink="">
      <xdr:nvSpPr>
        <xdr:cNvPr id="6" name="テキスト ボックス 5">
          <a:extLst>
            <a:ext uri="{FF2B5EF4-FFF2-40B4-BE49-F238E27FC236}">
              <a16:creationId xmlns:a16="http://schemas.microsoft.com/office/drawing/2014/main" xmlns="" id="{8A71BD7E-3C69-4D8F-8262-CE63389940D5}"/>
            </a:ext>
          </a:extLst>
        </xdr:cNvPr>
        <xdr:cNvSpPr txBox="1"/>
      </xdr:nvSpPr>
      <xdr:spPr>
        <a:xfrm>
          <a:off x="137560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619126</xdr:colOff>
      <xdr:row>19</xdr:row>
      <xdr:rowOff>0</xdr:rowOff>
    </xdr:from>
    <xdr:ext cx="184730" cy="255904"/>
    <xdr:sp macro="" textlink="">
      <xdr:nvSpPr>
        <xdr:cNvPr id="9" name="テキスト ボックス 8">
          <a:extLst>
            <a:ext uri="{FF2B5EF4-FFF2-40B4-BE49-F238E27FC236}">
              <a16:creationId xmlns:a16="http://schemas.microsoft.com/office/drawing/2014/main" xmlns="" id="{BF57192B-AEB8-49BA-9F2A-8C74DCB266B2}"/>
            </a:ext>
          </a:extLst>
        </xdr:cNvPr>
        <xdr:cNvSpPr txBox="1"/>
      </xdr:nvSpPr>
      <xdr:spPr>
        <a:xfrm>
          <a:off x="11020426" y="5867400"/>
          <a:ext cx="184730"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a:p>
      </xdr:txBody>
    </xdr:sp>
    <xdr:clientData/>
  </xdr:oneCellAnchor>
  <xdr:oneCellAnchor>
    <xdr:from>
      <xdr:col>31</xdr:col>
      <xdr:colOff>409575</xdr:colOff>
      <xdr:row>16</xdr:row>
      <xdr:rowOff>133350</xdr:rowOff>
    </xdr:from>
    <xdr:ext cx="184731" cy="255904"/>
    <xdr:sp macro="" textlink="">
      <xdr:nvSpPr>
        <xdr:cNvPr id="10" name="テキスト ボックス 9">
          <a:extLst>
            <a:ext uri="{FF2B5EF4-FFF2-40B4-BE49-F238E27FC236}">
              <a16:creationId xmlns:a16="http://schemas.microsoft.com/office/drawing/2014/main" xmlns="" id="{A7D2F2DF-CD4C-4FA7-B63E-BBA374AFAFD0}"/>
            </a:ext>
          </a:extLst>
        </xdr:cNvPr>
        <xdr:cNvSpPr txBox="1"/>
      </xdr:nvSpPr>
      <xdr:spPr>
        <a:xfrm>
          <a:off x="13084175" y="5162550"/>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11" name="テキスト ボックス 10">
          <a:extLst>
            <a:ext uri="{FF2B5EF4-FFF2-40B4-BE49-F238E27FC236}">
              <a16:creationId xmlns:a16="http://schemas.microsoft.com/office/drawing/2014/main" xmlns="" id="{0E6F35E8-F6AE-4A4A-AA74-5248ED0C5E52}"/>
            </a:ext>
          </a:extLst>
        </xdr:cNvPr>
        <xdr:cNvSpPr txBox="1"/>
      </xdr:nvSpPr>
      <xdr:spPr>
        <a:xfrm>
          <a:off x="787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8</xdr:row>
      <xdr:rowOff>0</xdr:rowOff>
    </xdr:from>
    <xdr:ext cx="184731" cy="233397"/>
    <xdr:sp macro="" textlink="">
      <xdr:nvSpPr>
        <xdr:cNvPr id="12" name="テキスト ボックス 11">
          <a:extLst>
            <a:ext uri="{FF2B5EF4-FFF2-40B4-BE49-F238E27FC236}">
              <a16:creationId xmlns:a16="http://schemas.microsoft.com/office/drawing/2014/main" xmlns="" id="{FEDBFB88-7D5E-4BA7-A566-1174B5E7AB59}"/>
            </a:ext>
          </a:extLst>
        </xdr:cNvPr>
        <xdr:cNvSpPr txBox="1"/>
      </xdr:nvSpPr>
      <xdr:spPr>
        <a:xfrm>
          <a:off x="7875932" y="2794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13" name="テキスト ボックス 12">
          <a:extLst>
            <a:ext uri="{FF2B5EF4-FFF2-40B4-BE49-F238E27FC236}">
              <a16:creationId xmlns:a16="http://schemas.microsoft.com/office/drawing/2014/main" xmlns="" id="{88CCB765-4D5A-4BB5-AEF0-1D5439E15466}"/>
            </a:ext>
          </a:extLst>
        </xdr:cNvPr>
        <xdr:cNvSpPr txBox="1"/>
      </xdr:nvSpPr>
      <xdr:spPr>
        <a:xfrm>
          <a:off x="787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8</xdr:row>
      <xdr:rowOff>0</xdr:rowOff>
    </xdr:from>
    <xdr:ext cx="184731" cy="233397"/>
    <xdr:sp macro="" textlink="">
      <xdr:nvSpPr>
        <xdr:cNvPr id="14" name="テキスト ボックス 13">
          <a:extLst>
            <a:ext uri="{FF2B5EF4-FFF2-40B4-BE49-F238E27FC236}">
              <a16:creationId xmlns:a16="http://schemas.microsoft.com/office/drawing/2014/main" xmlns="" id="{850C4C18-FD40-44F7-8A05-B2657E8E893F}"/>
            </a:ext>
          </a:extLst>
        </xdr:cNvPr>
        <xdr:cNvSpPr txBox="1"/>
      </xdr:nvSpPr>
      <xdr:spPr>
        <a:xfrm>
          <a:off x="7875932" y="2794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619126</xdr:colOff>
      <xdr:row>20</xdr:row>
      <xdr:rowOff>0</xdr:rowOff>
    </xdr:from>
    <xdr:ext cx="184730" cy="255904"/>
    <xdr:sp macro="" textlink="">
      <xdr:nvSpPr>
        <xdr:cNvPr id="17" name="テキスト ボックス 16">
          <a:extLst>
            <a:ext uri="{FF2B5EF4-FFF2-40B4-BE49-F238E27FC236}">
              <a16:creationId xmlns:a16="http://schemas.microsoft.com/office/drawing/2014/main" xmlns="" id="{47597816-E138-4B46-B42A-67346B38637F}"/>
            </a:ext>
          </a:extLst>
        </xdr:cNvPr>
        <xdr:cNvSpPr txBox="1"/>
      </xdr:nvSpPr>
      <xdr:spPr>
        <a:xfrm>
          <a:off x="11020426" y="6146800"/>
          <a:ext cx="184730"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a:p>
      </xdr:txBody>
    </xdr:sp>
    <xdr:clientData/>
  </xdr:oneCellAnchor>
  <xdr:twoCellAnchor>
    <xdr:from>
      <xdr:col>14</xdr:col>
      <xdr:colOff>171450</xdr:colOff>
      <xdr:row>22</xdr:row>
      <xdr:rowOff>38100</xdr:rowOff>
    </xdr:from>
    <xdr:to>
      <xdr:col>28</xdr:col>
      <xdr:colOff>1594</xdr:colOff>
      <xdr:row>24</xdr:row>
      <xdr:rowOff>226274</xdr:rowOff>
    </xdr:to>
    <xdr:grpSp>
      <xdr:nvGrpSpPr>
        <xdr:cNvPr id="18" name="グループ化 17">
          <a:extLst>
            <a:ext uri="{FF2B5EF4-FFF2-40B4-BE49-F238E27FC236}">
              <a16:creationId xmlns:a16="http://schemas.microsoft.com/office/drawing/2014/main" xmlns="" id="{5A871AB0-05A5-4CFC-82BD-6D6F2D789283}"/>
            </a:ext>
          </a:extLst>
        </xdr:cNvPr>
        <xdr:cNvGrpSpPr/>
      </xdr:nvGrpSpPr>
      <xdr:grpSpPr>
        <a:xfrm>
          <a:off x="5612130" y="6797040"/>
          <a:ext cx="5270824" cy="752054"/>
          <a:chOff x="3746579" y="10248900"/>
          <a:chExt cx="9216946" cy="1219200"/>
        </a:xfrm>
      </xdr:grpSpPr>
      <xdr:pic>
        <xdr:nvPicPr>
          <xdr:cNvPr id="19" name="図 18">
            <a:extLst>
              <a:ext uri="{FF2B5EF4-FFF2-40B4-BE49-F238E27FC236}">
                <a16:creationId xmlns:a16="http://schemas.microsoft.com/office/drawing/2014/main" xmlns="" id="{603D7517-553D-3DDF-4C60-A7802EC2432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20" name="図 19">
            <a:extLst>
              <a:ext uri="{FF2B5EF4-FFF2-40B4-BE49-F238E27FC236}">
                <a16:creationId xmlns:a16="http://schemas.microsoft.com/office/drawing/2014/main" xmlns="" id="{1B0DDB0E-F793-0453-5DA4-4C51B1EE79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wsDr>
</file>

<file path=xl/drawings/drawing38.xml><?xml version="1.0" encoding="utf-8"?>
<xdr:wsDr xmlns:xdr="http://schemas.openxmlformats.org/drawingml/2006/spreadsheetDrawing" xmlns:a="http://schemas.openxmlformats.org/drawingml/2006/main">
  <xdr:twoCellAnchor>
    <xdr:from>
      <xdr:col>8</xdr:col>
      <xdr:colOff>742950</xdr:colOff>
      <xdr:row>3</xdr:row>
      <xdr:rowOff>171449</xdr:rowOff>
    </xdr:from>
    <xdr:to>
      <xdr:col>14</xdr:col>
      <xdr:colOff>531494</xdr:colOff>
      <xdr:row>17</xdr:row>
      <xdr:rowOff>133350</xdr:rowOff>
    </xdr:to>
    <xdr:sp macro="" textlink="">
      <xdr:nvSpPr>
        <xdr:cNvPr id="2" name="テキスト ボックス 1">
          <a:extLst>
            <a:ext uri="{FF2B5EF4-FFF2-40B4-BE49-F238E27FC236}">
              <a16:creationId xmlns:a16="http://schemas.microsoft.com/office/drawing/2014/main" xmlns="" id="{00000000-0008-0000-1900-000002000000}"/>
            </a:ext>
          </a:extLst>
        </xdr:cNvPr>
        <xdr:cNvSpPr txBox="1"/>
      </xdr:nvSpPr>
      <xdr:spPr>
        <a:xfrm>
          <a:off x="6972300" y="1523999"/>
          <a:ext cx="3779519" cy="3124201"/>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indent="-171450">
            <a:buFont typeface="Wingdings" panose="05000000000000000000" pitchFamily="2" charset="2"/>
            <a:buChar char="l"/>
          </a:pPr>
          <a:endParaRPr lang="en-US" altLang="ja-JP" sz="1100" b="0" i="0" u="none" strike="noStrike" baseline="0">
            <a:solidFill>
              <a:schemeClr val="dk1"/>
            </a:solidFill>
            <a:latin typeface="+mn-lt"/>
            <a:ea typeface="+mn-ea"/>
            <a:cs typeface="+mn-cs"/>
          </a:endParaRPr>
        </a:p>
        <a:p>
          <a:pPr marL="171450" indent="-171450">
            <a:buFont typeface="Wingdings" panose="05000000000000000000" pitchFamily="2" charset="2"/>
            <a:buChar char="l"/>
          </a:pPr>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indent="-171450">
            <a:buFont typeface="Wingdings" panose="05000000000000000000" pitchFamily="2" charset="2"/>
            <a:buChar char="l"/>
          </a:pPr>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indent="-171450">
            <a:buFont typeface="Wingdings" panose="05000000000000000000" pitchFamily="2" charset="2"/>
            <a:buChar char="l"/>
          </a:pP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OSAKA</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受けの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BOOKING 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は</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日前日の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16:00</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までとなります。</a:t>
          </a:r>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en-US" sz="700" b="0" i="0" u="none" strike="noStrike" baseline="0">
              <a:solidFill>
                <a:schemeClr val="dk1"/>
              </a:solidFill>
              <a:effectLst/>
              <a:latin typeface="BIZ UDPゴシック" panose="020B0400000000000000" pitchFamily="50" charset="-128"/>
              <a:ea typeface="BIZ UDPゴシック" panose="020B0400000000000000" pitchFamily="50" charset="-128"/>
              <a:cs typeface="+mn-cs"/>
            </a:rPr>
            <a:t>国内消防法該当貨物は取り扱い不可となります</a:t>
          </a:r>
          <a:r>
            <a:rPr lang="en-US" altLang="ja-JP" sz="700" b="0" i="0" u="none" strike="noStrike" baseline="0">
              <a:solidFill>
                <a:schemeClr val="dk1"/>
              </a:solidFill>
              <a:effectLst/>
              <a:latin typeface="BIZ UDPゴシック" panose="020B0400000000000000" pitchFamily="50" charset="-128"/>
              <a:ea typeface="BIZ UDPゴシック" panose="020B0400000000000000" pitchFamily="50" charset="-128"/>
              <a:cs typeface="+mn-cs"/>
            </a:rPr>
            <a:t>.</a:t>
          </a:r>
          <a:endParaRPr kumimoji="1" lang="en-US" altLang="ja-JP" sz="8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800" b="0" i="0" baseline="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lang="ja-JP" altLang="ja-JP" sz="800" b="0" i="0" baseline="0">
              <a:solidFill>
                <a:schemeClr val="dk1"/>
              </a:solidFill>
              <a:effectLst/>
              <a:latin typeface="BIZ UDPゴシック" panose="020B0400000000000000" pitchFamily="50" charset="-128"/>
              <a:ea typeface="BIZ UDPゴシック" panose="020B0400000000000000" pitchFamily="50" charset="-128"/>
              <a:cs typeface="+mn-cs"/>
            </a:rPr>
            <a:t>＝規制事項＝</a:t>
          </a:r>
          <a:endParaRPr lang="ja-JP" altLang="ja-JP" sz="800">
            <a:effectLst/>
            <a:latin typeface="BIZ UDPゴシック" panose="020B0400000000000000" pitchFamily="50" charset="-128"/>
            <a:ea typeface="BIZ UDPゴシック" panose="020B0400000000000000" pitchFamily="50" charset="-128"/>
          </a:endParaRPr>
        </a:p>
        <a:p>
          <a:pPr eaLnBrk="1" fontAlgn="auto" latinLnBrk="0" hangingPunct="1"/>
          <a:r>
            <a:rPr lang="ja-JP" altLang="ja-JP" sz="800" b="0" i="0" baseline="0">
              <a:solidFill>
                <a:schemeClr val="dk1"/>
              </a:solidFill>
              <a:effectLst/>
              <a:latin typeface="BIZ UDPゴシック" panose="020B0400000000000000" pitchFamily="50" charset="-128"/>
              <a:ea typeface="BIZ UDPゴシック" panose="020B0400000000000000" pitchFamily="50" charset="-128"/>
              <a:cs typeface="+mn-cs"/>
            </a:rPr>
            <a:t>原産国日本の海産物の中国への輸出が禁止されております。</a:t>
          </a:r>
          <a:endParaRPr lang="ja-JP" altLang="ja-JP" sz="800">
            <a:effectLst/>
            <a:latin typeface="BIZ UDPゴシック" panose="020B0400000000000000" pitchFamily="50" charset="-128"/>
            <a:ea typeface="BIZ UDPゴシック" panose="020B0400000000000000" pitchFamily="50" charset="-128"/>
          </a:endParaRPr>
        </a:p>
        <a:p>
          <a:pPr eaLnBrk="1" fontAlgn="auto" latinLnBrk="0" hangingPunct="1"/>
          <a:r>
            <a:rPr lang="ja-JP" altLang="ja-JP" sz="800" b="0" i="0" baseline="0">
              <a:solidFill>
                <a:schemeClr val="dk1"/>
              </a:solidFill>
              <a:effectLst/>
              <a:latin typeface="BIZ UDPゴシック" panose="020B0400000000000000" pitchFamily="50" charset="-128"/>
              <a:ea typeface="BIZ UDPゴシック" panose="020B0400000000000000" pitchFamily="50" charset="-128"/>
              <a:cs typeface="+mn-cs"/>
            </a:rPr>
            <a:t>詳しくは担当の営業迄お問合せ下さいませ。</a:t>
          </a:r>
          <a:endParaRPr lang="en-US" altLang="ja-JP" sz="8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endParaRPr lang="ja-JP" altLang="ja-JP" sz="800">
            <a:effectLst/>
            <a:latin typeface="BIZ UDPゴシック" panose="020B0400000000000000" pitchFamily="50" charset="-128"/>
            <a:ea typeface="BIZ UDPゴシック" panose="020B0400000000000000" pitchFamily="50" charset="-128"/>
          </a:endParaRPr>
        </a:p>
        <a:p>
          <a:pPr eaLnBrk="1" fontAlgn="auto" latinLnBrk="0" hangingPunct="1"/>
          <a:r>
            <a:rPr lang="en-US" altLang="ja-JP" sz="800" b="0" i="0" baseline="0">
              <a:solidFill>
                <a:schemeClr val="dk1"/>
              </a:solidFill>
              <a:effectLst/>
              <a:latin typeface="BIZ UDPゴシック" panose="020B0400000000000000" pitchFamily="50" charset="-128"/>
              <a:ea typeface="BIZ UDPゴシック" panose="020B0400000000000000" pitchFamily="50" charset="-128"/>
              <a:cs typeface="+mn-cs"/>
            </a:rPr>
            <a:t>※</a:t>
          </a:r>
          <a:r>
            <a:rPr lang="ja-JP" altLang="ja-JP" sz="800" b="0" i="0" baseline="0">
              <a:solidFill>
                <a:schemeClr val="dk1"/>
              </a:solidFill>
              <a:effectLst/>
              <a:latin typeface="BIZ UDPゴシック" panose="020B0400000000000000" pitchFamily="50" charset="-128"/>
              <a:ea typeface="BIZ UDPゴシック" panose="020B0400000000000000" pitchFamily="50" charset="-128"/>
              <a:cs typeface="+mn-cs"/>
            </a:rPr>
            <a:t>海産物を輸送される場合、原産地が記載された</a:t>
          </a:r>
          <a:r>
            <a:rPr lang="en-US" altLang="ja-JP" sz="800" b="0" i="0" baseline="0">
              <a:solidFill>
                <a:schemeClr val="dk1"/>
              </a:solidFill>
              <a:effectLst/>
              <a:latin typeface="BIZ UDPゴシック" panose="020B0400000000000000" pitchFamily="50" charset="-128"/>
              <a:ea typeface="BIZ UDPゴシック" panose="020B0400000000000000" pitchFamily="50" charset="-128"/>
              <a:cs typeface="+mn-cs"/>
            </a:rPr>
            <a:t>PACKING LIST</a:t>
          </a:r>
          <a:r>
            <a:rPr lang="ja-JP" altLang="ja-JP" sz="800" b="0" i="0" baseline="0">
              <a:solidFill>
                <a:schemeClr val="dk1"/>
              </a:solidFill>
              <a:effectLst/>
              <a:latin typeface="BIZ UDPゴシック" panose="020B0400000000000000" pitchFamily="50" charset="-128"/>
              <a:ea typeface="BIZ UDPゴシック" panose="020B0400000000000000" pitchFamily="50" charset="-128"/>
              <a:cs typeface="+mn-cs"/>
            </a:rPr>
            <a:t>の</a:t>
          </a:r>
          <a:endParaRPr lang="en-US" altLang="ja-JP" sz="8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lang="ja-JP" altLang="en-US" sz="800" b="0" i="0" baseline="0">
              <a:solidFill>
                <a:schemeClr val="dk1"/>
              </a:solidFill>
              <a:effectLst/>
              <a:latin typeface="BIZ UDPゴシック" panose="020B0400000000000000" pitchFamily="50" charset="-128"/>
              <a:ea typeface="BIZ UDPゴシック" panose="020B0400000000000000" pitchFamily="50" charset="-128"/>
              <a:cs typeface="+mn-cs"/>
            </a:rPr>
            <a:t>　</a:t>
          </a:r>
          <a:r>
            <a:rPr lang="ja-JP" altLang="ja-JP" sz="800" b="0" i="0" baseline="0">
              <a:solidFill>
                <a:schemeClr val="dk1"/>
              </a:solidFill>
              <a:effectLst/>
              <a:latin typeface="BIZ UDPゴシック" panose="020B0400000000000000" pitchFamily="50" charset="-128"/>
              <a:ea typeface="BIZ UDPゴシック" panose="020B0400000000000000" pitchFamily="50" charset="-128"/>
              <a:cs typeface="+mn-cs"/>
            </a:rPr>
            <a:t>ご提出をお願いしております。</a:t>
          </a:r>
          <a:endParaRPr lang="en-US" altLang="ja-JP" sz="800" b="0" i="0" baseline="0">
            <a:solidFill>
              <a:srgbClr val="0070C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endParaRPr lang="ja-JP" altLang="ja-JP" sz="800">
            <a:effectLst/>
            <a:latin typeface="BIZ UDPゴシック" panose="020B0400000000000000" pitchFamily="50" charset="-128"/>
            <a:ea typeface="BIZ UDPゴシック" panose="020B0400000000000000" pitchFamily="50" charset="-128"/>
          </a:endParaRPr>
        </a:p>
        <a:p>
          <a:pPr eaLnBrk="1" fontAlgn="auto" latinLnBrk="0" hangingPunct="1"/>
          <a:r>
            <a:rPr lang="en-US" altLang="ja-JP" sz="800">
              <a:solidFill>
                <a:srgbClr val="0070C0"/>
              </a:solidFill>
              <a:latin typeface="BIZ UDPゴシック" panose="020B0400000000000000" pitchFamily="50" charset="-128"/>
              <a:ea typeface="BIZ UDPゴシック" panose="020B0400000000000000" pitchFamily="50" charset="-128"/>
            </a:rPr>
            <a:t/>
          </a:r>
          <a:br>
            <a:rPr lang="en-US" altLang="ja-JP" sz="800">
              <a:solidFill>
                <a:srgbClr val="0070C0"/>
              </a:solidFill>
              <a:latin typeface="BIZ UDPゴシック" panose="020B0400000000000000" pitchFamily="50" charset="-128"/>
              <a:ea typeface="BIZ UDPゴシック" panose="020B0400000000000000" pitchFamily="50" charset="-128"/>
            </a:rPr>
          </a:br>
          <a:r>
            <a:rPr lang="ja-JP" altLang="en-US" sz="800">
              <a:solidFill>
                <a:srgbClr val="4F6228"/>
              </a:solidFill>
              <a:latin typeface="BIZ UDPゴシック" panose="020B0400000000000000" pitchFamily="50" charset="-128"/>
              <a:ea typeface="BIZ UDPゴシック" panose="020B0400000000000000" pitchFamily="50" charset="-128"/>
            </a:rPr>
            <a:t>●　　</a:t>
          </a:r>
          <a:r>
            <a:rPr lang="en-US" altLang="ja-JP" sz="800">
              <a:solidFill>
                <a:srgbClr val="4F6228"/>
              </a:solidFill>
              <a:latin typeface="BIZ UDPゴシック" panose="020B0400000000000000" pitchFamily="50" charset="-128"/>
              <a:ea typeface="BIZ UDPゴシック" panose="020B0400000000000000" pitchFamily="50" charset="-128"/>
            </a:rPr>
            <a:t>VOY No</a:t>
          </a:r>
          <a:r>
            <a:rPr lang="ja-JP" altLang="en-US" sz="800">
              <a:solidFill>
                <a:srgbClr val="4F6228"/>
              </a:solidFill>
              <a:latin typeface="BIZ UDPゴシック" panose="020B0400000000000000" pitchFamily="50" charset="-128"/>
              <a:ea typeface="BIZ UDPゴシック" panose="020B0400000000000000" pitchFamily="50" charset="-128"/>
            </a:rPr>
            <a:t>が変更になりました。</a:t>
          </a:r>
          <a:endParaRPr lang="en-US" altLang="ja-JP" sz="800">
            <a:solidFill>
              <a:srgbClr val="4F6228"/>
            </a:solidFill>
            <a:latin typeface="BIZ UDPゴシック" panose="020B0400000000000000" pitchFamily="50" charset="-128"/>
            <a:ea typeface="BIZ UDPゴシック" panose="020B0400000000000000" pitchFamily="50" charset="-128"/>
          </a:endParaRPr>
        </a:p>
      </xdr:txBody>
    </xdr:sp>
    <xdr:clientData/>
  </xdr:twoCellAnchor>
  <xdr:twoCellAnchor>
    <xdr:from>
      <xdr:col>9</xdr:col>
      <xdr:colOff>391584</xdr:colOff>
      <xdr:row>4</xdr:row>
      <xdr:rowOff>100119</xdr:rowOff>
    </xdr:from>
    <xdr:to>
      <xdr:col>14</xdr:col>
      <xdr:colOff>169544</xdr:colOff>
      <xdr:row>5</xdr:row>
      <xdr:rowOff>95250</xdr:rowOff>
    </xdr:to>
    <xdr:sp macro="" textlink="">
      <xdr:nvSpPr>
        <xdr:cNvPr id="3" name="テキスト ボックス 2">
          <a:extLst>
            <a:ext uri="{FF2B5EF4-FFF2-40B4-BE49-F238E27FC236}">
              <a16:creationId xmlns:a16="http://schemas.microsoft.com/office/drawing/2014/main" xmlns="" id="{00000000-0008-0000-1900-000003000000}"/>
            </a:ext>
          </a:extLst>
        </xdr:cNvPr>
        <xdr:cNvSpPr txBox="1"/>
      </xdr:nvSpPr>
      <xdr:spPr>
        <a:xfrm>
          <a:off x="6704542" y="1618827"/>
          <a:ext cx="2640752" cy="249131"/>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clientData/>
  </xdr:twoCellAnchor>
  <xdr:twoCellAnchor editAs="absolute">
    <xdr:from>
      <xdr:col>0</xdr:col>
      <xdr:colOff>0</xdr:colOff>
      <xdr:row>0</xdr:row>
      <xdr:rowOff>0</xdr:rowOff>
    </xdr:from>
    <xdr:to>
      <xdr:col>14</xdr:col>
      <xdr:colOff>448970</xdr:colOff>
      <xdr:row>1</xdr:row>
      <xdr:rowOff>15929</xdr:rowOff>
    </xdr:to>
    <xdr:pic>
      <xdr:nvPicPr>
        <xdr:cNvPr id="8" name="図 7">
          <a:extLst>
            <a:ext uri="{FF2B5EF4-FFF2-40B4-BE49-F238E27FC236}">
              <a16:creationId xmlns:a16="http://schemas.microsoft.com/office/drawing/2014/main" xmlns=""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10642307" cy="850319"/>
        </a:xfrm>
        <a:prstGeom prst="rect">
          <a:avLst/>
        </a:prstGeom>
      </xdr:spPr>
    </xdr:pic>
    <xdr:clientData/>
  </xdr:twoCellAnchor>
  <xdr:twoCellAnchor>
    <xdr:from>
      <xdr:col>9</xdr:col>
      <xdr:colOff>47030</xdr:colOff>
      <xdr:row>18</xdr:row>
      <xdr:rowOff>28575</xdr:rowOff>
    </xdr:from>
    <xdr:to>
      <xdr:col>14</xdr:col>
      <xdr:colOff>545725</xdr:colOff>
      <xdr:row>24</xdr:row>
      <xdr:rowOff>222250</xdr:rowOff>
    </xdr:to>
    <xdr:sp macro="" textlink="">
      <xdr:nvSpPr>
        <xdr:cNvPr id="12" name="正方形/長方形 11">
          <a:extLst>
            <a:ext uri="{FF2B5EF4-FFF2-40B4-BE49-F238E27FC236}">
              <a16:creationId xmlns:a16="http://schemas.microsoft.com/office/drawing/2014/main" xmlns="" id="{00000000-0008-0000-1900-00000C000000}"/>
            </a:ext>
          </a:extLst>
        </xdr:cNvPr>
        <xdr:cNvSpPr/>
      </xdr:nvSpPr>
      <xdr:spPr>
        <a:xfrm>
          <a:off x="7086005" y="4772025"/>
          <a:ext cx="3680045" cy="1622425"/>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11</xdr:col>
      <xdr:colOff>26367</xdr:colOff>
      <xdr:row>19</xdr:row>
      <xdr:rowOff>85557</xdr:rowOff>
    </xdr:from>
    <xdr:ext cx="3119782" cy="1170610"/>
    <xdr:sp macro="" textlink="">
      <xdr:nvSpPr>
        <xdr:cNvPr id="13" name="テキスト ボックス 12">
          <a:extLst>
            <a:ext uri="{FF2B5EF4-FFF2-40B4-BE49-F238E27FC236}">
              <a16:creationId xmlns:a16="http://schemas.microsoft.com/office/drawing/2014/main" xmlns="" id="{00000000-0008-0000-1900-00000D000000}"/>
            </a:ext>
          </a:extLst>
        </xdr:cNvPr>
        <xdr:cNvSpPr txBox="1"/>
      </xdr:nvSpPr>
      <xdr:spPr>
        <a:xfrm>
          <a:off x="8198817" y="4371807"/>
          <a:ext cx="3119782" cy="117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clientData/>
  </xdr:oneCellAnchor>
  <xdr:twoCellAnchor editAs="oneCell">
    <xdr:from>
      <xdr:col>10</xdr:col>
      <xdr:colOff>68806</xdr:colOff>
      <xdr:row>20</xdr:row>
      <xdr:rowOff>12681</xdr:rowOff>
    </xdr:from>
    <xdr:to>
      <xdr:col>11</xdr:col>
      <xdr:colOff>1238</xdr:colOff>
      <xdr:row>22</xdr:row>
      <xdr:rowOff>102229</xdr:rowOff>
    </xdr:to>
    <xdr:pic>
      <xdr:nvPicPr>
        <xdr:cNvPr id="14" name="図 13">
          <a:extLst>
            <a:ext uri="{FF2B5EF4-FFF2-40B4-BE49-F238E27FC236}">
              <a16:creationId xmlns:a16="http://schemas.microsoft.com/office/drawing/2014/main" xmlns="" id="{00000000-0008-0000-19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55456" y="4584681"/>
          <a:ext cx="548382" cy="508648"/>
        </a:xfrm>
        <a:prstGeom prst="rect">
          <a:avLst/>
        </a:prstGeom>
      </xdr:spPr>
    </xdr:pic>
    <xdr:clientData/>
  </xdr:twoCellAnchor>
  <xdr:oneCellAnchor>
    <xdr:from>
      <xdr:col>11</xdr:col>
      <xdr:colOff>124180</xdr:colOff>
      <xdr:row>18</xdr:row>
      <xdr:rowOff>101808</xdr:rowOff>
    </xdr:from>
    <xdr:ext cx="1202380" cy="366767"/>
    <xdr:sp macro="" textlink="">
      <xdr:nvSpPr>
        <xdr:cNvPr id="15" name="テキスト ボックス 14">
          <a:extLst>
            <a:ext uri="{FF2B5EF4-FFF2-40B4-BE49-F238E27FC236}">
              <a16:creationId xmlns:a16="http://schemas.microsoft.com/office/drawing/2014/main" xmlns="" id="{00000000-0008-0000-1900-00000F000000}"/>
            </a:ext>
          </a:extLst>
        </xdr:cNvPr>
        <xdr:cNvSpPr txBox="1"/>
      </xdr:nvSpPr>
      <xdr:spPr>
        <a:xfrm>
          <a:off x="8296630" y="4845258"/>
          <a:ext cx="1202380" cy="3667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a:p>
          <a:endParaRPr kumimoji="1" lang="ja-JP" altLang="en-US" sz="1100"/>
        </a:p>
      </xdr:txBody>
    </xdr:sp>
    <xdr:clientData/>
  </xdr:oneCellAnchor>
  <xdr:oneCellAnchor>
    <xdr:from>
      <xdr:col>5</xdr:col>
      <xdr:colOff>738188</xdr:colOff>
      <xdr:row>2</xdr:row>
      <xdr:rowOff>63500</xdr:rowOff>
    </xdr:from>
    <xdr:ext cx="5632450" cy="239712"/>
    <xdr:sp macro="" textlink="">
      <xdr:nvSpPr>
        <xdr:cNvPr id="17" name="テキスト ボックス 16">
          <a:extLst>
            <a:ext uri="{FF2B5EF4-FFF2-40B4-BE49-F238E27FC236}">
              <a16:creationId xmlns:a16="http://schemas.microsoft.com/office/drawing/2014/main" xmlns="" id="{00000000-0008-0000-1900-000011000000}"/>
            </a:ext>
          </a:extLst>
        </xdr:cNvPr>
        <xdr:cNvSpPr txBox="1"/>
      </xdr:nvSpPr>
      <xdr:spPr>
        <a:xfrm>
          <a:off x="4103688" y="1135063"/>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oneCellAnchor>
    <xdr:from>
      <xdr:col>9</xdr:col>
      <xdr:colOff>57150</xdr:colOff>
      <xdr:row>25</xdr:row>
      <xdr:rowOff>76200</xdr:rowOff>
    </xdr:from>
    <xdr:ext cx="3305175" cy="525256"/>
    <xdr:sp macro="" textlink="">
      <xdr:nvSpPr>
        <xdr:cNvPr id="7" name="テキスト ボックス 6">
          <a:extLst>
            <a:ext uri="{FF2B5EF4-FFF2-40B4-BE49-F238E27FC236}">
              <a16:creationId xmlns:a16="http://schemas.microsoft.com/office/drawing/2014/main" xmlns="" id="{00000000-0008-0000-1900-000007000000}"/>
            </a:ext>
          </a:extLst>
        </xdr:cNvPr>
        <xdr:cNvSpPr txBox="1"/>
      </xdr:nvSpPr>
      <xdr:spPr>
        <a:xfrm>
          <a:off x="6515100" y="6515100"/>
          <a:ext cx="3305175" cy="525256"/>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1100">
              <a:latin typeface="BIZ UDPゴシック" panose="020B0400000000000000" pitchFamily="50" charset="-128"/>
              <a:ea typeface="BIZ UDPゴシック" panose="020B0400000000000000" pitchFamily="50" charset="-128"/>
            </a:rPr>
            <a:t>1 BOOKING</a:t>
          </a:r>
          <a:r>
            <a:rPr kumimoji="1" lang="ja-JP" altLang="en-US" sz="1100">
              <a:latin typeface="BIZ UDPゴシック" panose="020B0400000000000000" pitchFamily="50" charset="-128"/>
              <a:ea typeface="BIZ UDPゴシック" panose="020B0400000000000000" pitchFamily="50" charset="-128"/>
            </a:rPr>
            <a:t>につき </a:t>
          </a:r>
          <a:r>
            <a:rPr kumimoji="1" lang="en-US" altLang="ja-JP" sz="1100">
              <a:latin typeface="BIZ UDPゴシック" panose="020B0400000000000000" pitchFamily="50" charset="-128"/>
              <a:ea typeface="BIZ UDPゴシック" panose="020B0400000000000000" pitchFamily="50" charset="-128"/>
            </a:rPr>
            <a:t/>
          </a:r>
          <a:br>
            <a:rPr kumimoji="1" lang="en-US" altLang="ja-JP" sz="1100">
              <a:latin typeface="BIZ UDPゴシック" panose="020B0400000000000000" pitchFamily="50" charset="-128"/>
              <a:ea typeface="BIZ UDPゴシック" panose="020B0400000000000000" pitchFamily="50" charset="-128"/>
            </a:rPr>
          </a:br>
          <a:r>
            <a:rPr kumimoji="1" lang="en-US" altLang="ja-JP" sz="1100">
              <a:latin typeface="BIZ UDPゴシック" panose="020B0400000000000000" pitchFamily="50" charset="-128"/>
              <a:ea typeface="BIZ UDPゴシック" panose="020B0400000000000000" pitchFamily="50" charset="-128"/>
            </a:rPr>
            <a:t>1 DOC</a:t>
          </a:r>
          <a:r>
            <a:rPr kumimoji="1" lang="ja-JP" altLang="en-US" sz="11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twoCellAnchor editAs="oneCell">
    <xdr:from>
      <xdr:col>0</xdr:col>
      <xdr:colOff>101600</xdr:colOff>
      <xdr:row>27</xdr:row>
      <xdr:rowOff>209550</xdr:rowOff>
    </xdr:from>
    <xdr:to>
      <xdr:col>14</xdr:col>
      <xdr:colOff>479377</xdr:colOff>
      <xdr:row>30</xdr:row>
      <xdr:rowOff>169982</xdr:rowOff>
    </xdr:to>
    <xdr:pic>
      <xdr:nvPicPr>
        <xdr:cNvPr id="6" name="図 5">
          <a:extLst>
            <a:ext uri="{FF2B5EF4-FFF2-40B4-BE49-F238E27FC236}">
              <a16:creationId xmlns:a16="http://schemas.microsoft.com/office/drawing/2014/main" xmlns="" id="{00000000-0008-0000-1900-000006000000}"/>
            </a:ext>
          </a:extLst>
        </xdr:cNvPr>
        <xdr:cNvPicPr>
          <a:picLocks noChangeAspect="1"/>
        </xdr:cNvPicPr>
      </xdr:nvPicPr>
      <xdr:blipFill>
        <a:blip xmlns:r="http://schemas.openxmlformats.org/officeDocument/2006/relationships" r:embed="rId3"/>
        <a:stretch>
          <a:fillRect/>
        </a:stretch>
      </xdr:blipFill>
      <xdr:spPr>
        <a:xfrm>
          <a:off x="101600" y="6407150"/>
          <a:ext cx="9699577" cy="646232"/>
        </a:xfrm>
        <a:prstGeom prst="rect">
          <a:avLst/>
        </a:prstGeom>
      </xdr:spPr>
    </xdr:pic>
    <xdr:clientData/>
  </xdr:twoCellAnchor>
  <xdr:oneCellAnchor>
    <xdr:from>
      <xdr:col>18</xdr:col>
      <xdr:colOff>452782</xdr:colOff>
      <xdr:row>5</xdr:row>
      <xdr:rowOff>0</xdr:rowOff>
    </xdr:from>
    <xdr:ext cx="184731" cy="233397"/>
    <xdr:sp macro="" textlink="">
      <xdr:nvSpPr>
        <xdr:cNvPr id="9" name="テキスト ボックス 8">
          <a:extLst>
            <a:ext uri="{FF2B5EF4-FFF2-40B4-BE49-F238E27FC236}">
              <a16:creationId xmlns:a16="http://schemas.microsoft.com/office/drawing/2014/main" xmlns="" id="{00000000-0008-0000-1900-000009000000}"/>
            </a:ext>
          </a:extLst>
        </xdr:cNvPr>
        <xdr:cNvSpPr txBox="1"/>
      </xdr:nvSpPr>
      <xdr:spPr>
        <a:xfrm>
          <a:off x="10955682" y="17811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6</xdr:row>
      <xdr:rowOff>0</xdr:rowOff>
    </xdr:from>
    <xdr:ext cx="184731" cy="233397"/>
    <xdr:sp macro="" textlink="">
      <xdr:nvSpPr>
        <xdr:cNvPr id="10" name="テキスト ボックス 9">
          <a:extLst>
            <a:ext uri="{FF2B5EF4-FFF2-40B4-BE49-F238E27FC236}">
              <a16:creationId xmlns:a16="http://schemas.microsoft.com/office/drawing/2014/main" xmlns="" id="{00000000-0008-0000-1900-00000A000000}"/>
            </a:ext>
          </a:extLst>
        </xdr:cNvPr>
        <xdr:cNvSpPr txBox="1"/>
      </xdr:nvSpPr>
      <xdr:spPr>
        <a:xfrm>
          <a:off x="10955682"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5</xdr:row>
      <xdr:rowOff>0</xdr:rowOff>
    </xdr:from>
    <xdr:ext cx="184731" cy="233397"/>
    <xdr:sp macro="" textlink="">
      <xdr:nvSpPr>
        <xdr:cNvPr id="11" name="テキスト ボックス 10">
          <a:extLst>
            <a:ext uri="{FF2B5EF4-FFF2-40B4-BE49-F238E27FC236}">
              <a16:creationId xmlns:a16="http://schemas.microsoft.com/office/drawing/2014/main" xmlns="" id="{00000000-0008-0000-1900-00000B000000}"/>
            </a:ext>
          </a:extLst>
        </xdr:cNvPr>
        <xdr:cNvSpPr txBox="1"/>
      </xdr:nvSpPr>
      <xdr:spPr>
        <a:xfrm>
          <a:off x="10955682" y="17811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6</xdr:row>
      <xdr:rowOff>0</xdr:rowOff>
    </xdr:from>
    <xdr:ext cx="184731" cy="233397"/>
    <xdr:sp macro="" textlink="">
      <xdr:nvSpPr>
        <xdr:cNvPr id="16" name="テキスト ボックス 15">
          <a:extLst>
            <a:ext uri="{FF2B5EF4-FFF2-40B4-BE49-F238E27FC236}">
              <a16:creationId xmlns:a16="http://schemas.microsoft.com/office/drawing/2014/main" xmlns="" id="{00000000-0008-0000-1900-000010000000}"/>
            </a:ext>
          </a:extLst>
        </xdr:cNvPr>
        <xdr:cNvSpPr txBox="1"/>
      </xdr:nvSpPr>
      <xdr:spPr>
        <a:xfrm>
          <a:off x="10955682"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4</xdr:col>
      <xdr:colOff>571184</xdr:colOff>
      <xdr:row>17</xdr:row>
      <xdr:rowOff>152312</xdr:rowOff>
    </xdr:from>
    <xdr:to>
      <xdr:col>8</xdr:col>
      <xdr:colOff>671157</xdr:colOff>
      <xdr:row>26</xdr:row>
      <xdr:rowOff>171362</xdr:rowOff>
    </xdr:to>
    <xdr:sp macro="" textlink="">
      <xdr:nvSpPr>
        <xdr:cNvPr id="18" name="テキスト ボックス 17">
          <a:extLst>
            <a:ext uri="{FF2B5EF4-FFF2-40B4-BE49-F238E27FC236}">
              <a16:creationId xmlns:a16="http://schemas.microsoft.com/office/drawing/2014/main" xmlns="" id="{00000000-0008-0000-1900-000012000000}"/>
            </a:ext>
          </a:extLst>
        </xdr:cNvPr>
        <xdr:cNvSpPr txBox="1"/>
      </xdr:nvSpPr>
      <xdr:spPr>
        <a:xfrm>
          <a:off x="3562034" y="4667162"/>
          <a:ext cx="3338473" cy="2133600"/>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r>
            <a:rPr lang="ja-JP" altLang="en-US" sz="700" b="0" i="0" u="none" strike="noStrike" baseline="0">
              <a:solidFill>
                <a:srgbClr val="FF0000"/>
              </a:solidFill>
              <a:latin typeface="BIZ UDPゴシック" panose="020B0400000000000000" pitchFamily="50" charset="-128"/>
              <a:ea typeface="BIZ UDPゴシック" panose="020B0400000000000000" pitchFamily="50" charset="-128"/>
              <a:cs typeface="+mn-cs"/>
            </a:rPr>
            <a:t> </a:t>
          </a:r>
          <a:r>
            <a:rPr lang="en-US" altLang="ja-JP" sz="700" b="1" i="0" u="none" strike="noStrike" baseline="0">
              <a:solidFill>
                <a:srgbClr val="FF0000"/>
              </a:solidFill>
              <a:latin typeface="BIZ UDPゴシック" panose="020B0400000000000000" pitchFamily="50" charset="-128"/>
              <a:ea typeface="BIZ UDPゴシック" panose="020B0400000000000000" pitchFamily="50" charset="-128"/>
              <a:cs typeface="+mn-cs"/>
            </a:rPr>
            <a:t>- </a:t>
          </a:r>
          <a:r>
            <a:rPr lang="ja-JP" altLang="en-US" sz="700" b="1" i="0" u="none" strike="noStrike" baseline="0">
              <a:solidFill>
                <a:srgbClr val="FF0000"/>
              </a:solidFill>
              <a:latin typeface="BIZ UDPゴシック" panose="020B0400000000000000" pitchFamily="50" charset="-128"/>
              <a:ea typeface="BIZ UDPゴシック" panose="020B0400000000000000" pitchFamily="50" charset="-128"/>
              <a:cs typeface="+mn-cs"/>
            </a:rPr>
            <a:t>神 戸 貨 物 搬 入 先 </a:t>
          </a:r>
          <a:r>
            <a:rPr lang="en-US" altLang="ja-JP" sz="700" b="1" i="0" u="none" strike="noStrike" baseline="0">
              <a:solidFill>
                <a:srgbClr val="FF0000"/>
              </a:solidFill>
              <a:latin typeface="BIZ UDPゴシック" panose="020B0400000000000000" pitchFamily="50" charset="-128"/>
              <a:ea typeface="BIZ UDPゴシック" panose="020B0400000000000000" pitchFamily="50" charset="-128"/>
              <a:cs typeface="+mn-cs"/>
            </a:rPr>
            <a:t>-</a:t>
          </a:r>
        </a:p>
        <a:p>
          <a:endParaRPr lang="ja-JP" altLang="en-US" sz="700" b="0" i="0" u="none" strike="noStrike" baseline="0">
            <a:solidFill>
              <a:srgbClr val="FF0000"/>
            </a:solidFill>
            <a:latin typeface="BIZ UDPゴシック" panose="020B0400000000000000" pitchFamily="50" charset="-128"/>
            <a:ea typeface="BIZ UDPゴシック" panose="020B0400000000000000" pitchFamily="50" charset="-128"/>
            <a:cs typeface="+mn-cs"/>
          </a:endParaRPr>
        </a:p>
        <a:p>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㈱カンロジ摩耶</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2</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号　上屋　気付オーシャンリンクス</a:t>
          </a:r>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endPar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657-0854</a:t>
          </a:r>
        </a:p>
        <a:p>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神戸市灘区摩耶埠頭</a:t>
          </a:r>
        </a:p>
        <a:p>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TEL078-801-2458/FAX 078-871-5240</a:t>
          </a:r>
        </a:p>
        <a:p>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NACCS NO3DW30 </a:t>
          </a:r>
        </a:p>
        <a:p>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DOCK</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送付先  ①</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FAX</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(078)871-5240(</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カンロジ</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a:t>
          </a:r>
        </a:p>
        <a:p>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                     ②B/L</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作成部署送付先</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docs@oceanlinks.co.jp</a:t>
          </a: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ヨンエーオーシーエル）</a:t>
          </a:r>
          <a:endParaRPr lang="en-US" altLang="ja-JP" sz="700">
            <a:solidFill>
              <a:schemeClr val="dk1"/>
            </a:solidFill>
            <a:effectLst/>
            <a:latin typeface="BIZ UDPゴシック" panose="020B0400000000000000" pitchFamily="50" charset="-128"/>
            <a:ea typeface="BIZ UDPゴシック" panose="020B0400000000000000" pitchFamily="50" charset="-128"/>
            <a:cs typeface="+mn-cs"/>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3DW30(</a:t>
          </a:r>
          <a:r>
            <a:rPr lang="ja-JP" altLang="en-US" sz="700">
              <a:solidFill>
                <a:schemeClr val="dk1"/>
              </a:solidFill>
              <a:effectLst/>
              <a:latin typeface="BIZ UDPゴシック" panose="020B0400000000000000" pitchFamily="50" charset="-128"/>
              <a:ea typeface="BIZ UDPゴシック" panose="020B0400000000000000" pitchFamily="50" charset="-128"/>
              <a:cs typeface="+mn-cs"/>
            </a:rPr>
            <a:t>サンディーダブリューサンゼロ</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a:t>
          </a:r>
          <a:endParaRPr lang="ja-JP" altLang="ja-JP" sz="700">
            <a:effectLst/>
            <a:latin typeface="BIZ UDPゴシック" panose="020B0400000000000000" pitchFamily="50" charset="-128"/>
            <a:ea typeface="BIZ UDPゴシック" panose="020B0400000000000000" pitchFamily="50" charset="-128"/>
          </a:endParaRPr>
        </a:p>
      </xdr:txBody>
    </xdr:sp>
    <xdr:clientData/>
  </xdr:twoCellAnchor>
  <xdr:twoCellAnchor>
    <xdr:from>
      <xdr:col>0</xdr:col>
      <xdr:colOff>180975</xdr:colOff>
      <xdr:row>17</xdr:row>
      <xdr:rowOff>142875</xdr:rowOff>
    </xdr:from>
    <xdr:to>
      <xdr:col>4</xdr:col>
      <xdr:colOff>427286</xdr:colOff>
      <xdr:row>26</xdr:row>
      <xdr:rowOff>172153</xdr:rowOff>
    </xdr:to>
    <xdr:sp macro="" textlink="">
      <xdr:nvSpPr>
        <xdr:cNvPr id="19" name="テキスト ボックス 18">
          <a:extLst>
            <a:ext uri="{FF2B5EF4-FFF2-40B4-BE49-F238E27FC236}">
              <a16:creationId xmlns:a16="http://schemas.microsoft.com/office/drawing/2014/main" xmlns="" id="{00000000-0008-0000-1900-000013000000}"/>
            </a:ext>
          </a:extLst>
        </xdr:cNvPr>
        <xdr:cNvSpPr txBox="1"/>
      </xdr:nvSpPr>
      <xdr:spPr>
        <a:xfrm>
          <a:off x="180975" y="4657725"/>
          <a:ext cx="3237161" cy="2143828"/>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0070C0"/>
              </a:solidFill>
              <a:latin typeface="BIZ UDPゴシック" panose="020B0400000000000000" pitchFamily="50" charset="-128"/>
              <a:ea typeface="BIZ UDPゴシック" panose="020B0400000000000000" pitchFamily="50" charset="-128"/>
            </a:rPr>
            <a:t>- </a:t>
          </a:r>
          <a:r>
            <a:rPr kumimoji="1" lang="ja-JP" altLang="en-US" sz="7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700" b="1">
              <a:solidFill>
                <a:srgbClr val="0070C0"/>
              </a:solidFill>
              <a:latin typeface="BIZ UDPゴシック" panose="020B0400000000000000" pitchFamily="50" charset="-128"/>
              <a:ea typeface="BIZ UDPゴシック" panose="020B0400000000000000" pitchFamily="50" charset="-128"/>
            </a:rPr>
            <a:t>-</a:t>
          </a:r>
        </a:p>
        <a:p>
          <a:endPar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 ㈱辰巳商會南港</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NO.1 H.W. </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気付オーシャンリンクス</a:t>
          </a:r>
        </a:p>
        <a:p>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559-0031</a:t>
          </a:r>
        </a:p>
        <a:p>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大阪市住之江区南港東</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7-1-24</a:t>
          </a:r>
        </a:p>
        <a:p>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TEL06-6612-</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３１５３</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/FAX 06-6612-6256</a:t>
          </a:r>
        </a:p>
        <a:p>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NACCS NO4IW62 </a:t>
          </a:r>
        </a:p>
        <a:p>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DOCK</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送付先</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   </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①搬入倉庫送信先</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FAX06-6612-6256</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（辰巳商会）</a:t>
          </a:r>
        </a:p>
        <a:p>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                      ②B/L</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作成部署送付先</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docs@oceanlinks.co.jp</a:t>
          </a:r>
          <a:endParaRPr kumimoji="1" lang="en-US" altLang="ja-JP" sz="700">
            <a:solidFill>
              <a:schemeClr val="tx1"/>
            </a:solidFill>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ヨンエーオーシーエル）</a:t>
          </a:r>
          <a:endParaRPr lang="en-US" altLang="ja-JP" sz="700">
            <a:solidFill>
              <a:schemeClr val="dk1"/>
            </a:solidFill>
            <a:effectLst/>
            <a:latin typeface="BIZ UDPゴシック" panose="020B0400000000000000" pitchFamily="50" charset="-128"/>
            <a:ea typeface="BIZ UDPゴシック" panose="020B0400000000000000" pitchFamily="50" charset="-128"/>
            <a:cs typeface="+mn-cs"/>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4IW62(</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a:t>
          </a:r>
          <a:r>
            <a:rPr lang="ja-JP" altLang="en-US" sz="700">
              <a:solidFill>
                <a:schemeClr val="dk1"/>
              </a:solidFill>
              <a:effectLst/>
              <a:latin typeface="BIZ UDPゴシック" panose="020B0400000000000000" pitchFamily="50" charset="-128"/>
              <a:ea typeface="BIZ UDPゴシック" panose="020B0400000000000000" pitchFamily="50" charset="-128"/>
              <a:cs typeface="+mn-cs"/>
            </a:rPr>
            <a:t>アイダブリューロクニ</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a:t>
          </a:r>
          <a:endParaRPr kumimoji="1" lang="ja-JP" altLang="en-US" sz="700">
            <a:solidFill>
              <a:schemeClr val="tx1"/>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11</xdr:col>
      <xdr:colOff>58950</xdr:colOff>
      <xdr:row>3</xdr:row>
      <xdr:rowOff>30164</xdr:rowOff>
    </xdr:from>
    <xdr:to>
      <xdr:col>16</xdr:col>
      <xdr:colOff>517253</xdr:colOff>
      <xdr:row>24</xdr:row>
      <xdr:rowOff>171450</xdr:rowOff>
    </xdr:to>
    <xdr:grpSp>
      <xdr:nvGrpSpPr>
        <xdr:cNvPr id="4" name="グループ化 3">
          <a:extLst>
            <a:ext uri="{FF2B5EF4-FFF2-40B4-BE49-F238E27FC236}">
              <a16:creationId xmlns:a16="http://schemas.microsoft.com/office/drawing/2014/main" xmlns="" id="{00000000-0008-0000-1B00-000004000000}"/>
            </a:ext>
          </a:extLst>
        </xdr:cNvPr>
        <xdr:cNvGrpSpPr/>
      </xdr:nvGrpSpPr>
      <xdr:grpSpPr>
        <a:xfrm>
          <a:off x="7653550" y="1389064"/>
          <a:ext cx="3519003" cy="4878386"/>
          <a:chOff x="6613451" y="1524001"/>
          <a:chExt cx="3440310" cy="3352199"/>
        </a:xfrm>
      </xdr:grpSpPr>
      <xdr:sp macro="" textlink="">
        <xdr:nvSpPr>
          <xdr:cNvPr id="2" name="テキスト ボックス 1">
            <a:extLst>
              <a:ext uri="{FF2B5EF4-FFF2-40B4-BE49-F238E27FC236}">
                <a16:creationId xmlns:a16="http://schemas.microsoft.com/office/drawing/2014/main" xmlns="" id="{00000000-0008-0000-1B00-000002000000}"/>
              </a:ext>
            </a:extLst>
          </xdr:cNvPr>
          <xdr:cNvSpPr txBox="1"/>
        </xdr:nvSpPr>
        <xdr:spPr>
          <a:xfrm>
            <a:off x="6613458" y="1615566"/>
            <a:ext cx="3440303" cy="3260634"/>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indent="-171450">
              <a:lnSpc>
                <a:spcPct val="150000"/>
              </a:lnSpc>
              <a:buFont typeface="Wingdings" panose="05000000000000000000" pitchFamily="2" charset="2"/>
              <a:buChar char="l"/>
            </a:pP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香港経由のサービスに関してはお気軽にお問合せください。</a:t>
            </a:r>
            <a:endPar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endParaRPr>
          </a:p>
          <a:p>
            <a:pPr marL="171450" indent="-171450">
              <a:lnSpc>
                <a:spcPct val="150000"/>
              </a:lnSpc>
              <a:buFont typeface="Wingdings" panose="05000000000000000000" pitchFamily="2" charset="2"/>
              <a:buChar char="l"/>
            </a:pP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TRANSIT TIME</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に加え、香港入港後、接続まで</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7</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10</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日程かかりますが、接続状況や天候、その他の事情により変更になる可能性がございます。</a:t>
            </a:r>
          </a:p>
          <a:p>
            <a:pPr marL="171450" indent="-171450">
              <a:lnSpc>
                <a:spcPct val="150000"/>
              </a:lnSpc>
              <a:buFont typeface="Wingdings" panose="05000000000000000000" pitchFamily="2" charset="2"/>
              <a:buChar char="l"/>
            </a:pP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マカオ向け</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P-5</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バースご指定の場合、本船をずらして頂く可能性がございます。</a:t>
            </a:r>
            <a:endPar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endParaRPr>
          </a:p>
          <a:p>
            <a:pPr marL="171450" indent="-171450">
              <a:lnSpc>
                <a:spcPct val="150000"/>
              </a:lnSpc>
              <a:buFont typeface="Wingdings" panose="05000000000000000000" pitchFamily="2" charset="2"/>
              <a:buChar char="l"/>
            </a:pP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香港経由での食品</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アルコール飲料</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医薬品</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日用品</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生活雑貨）のお船積みにつきましては、出港前に</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INVOICE/PACKING LIST</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の提出をお願いします。</a:t>
            </a:r>
          </a:p>
          <a:p>
            <a:pPr marL="171450" indent="-171450">
              <a:lnSpc>
                <a:spcPct val="150000"/>
              </a:lnSpc>
              <a:buFont typeface="Wingdings" panose="05000000000000000000" pitchFamily="2" charset="2"/>
              <a:buChar char="l"/>
            </a:pP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アルコール度数</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30</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％以上のアルコール飲料は香港でトランジット手配ができません。</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CHEMICAL</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品については、手配の可否を</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BOOKING</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前にお問い合わせいただけますようお願いいたします。</a:t>
            </a:r>
            <a:endPar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50000"/>
              </a:lnSpc>
              <a:spcBef>
                <a:spcPts val="0"/>
              </a:spcBef>
              <a:spcAft>
                <a:spcPts val="0"/>
              </a:spcAft>
              <a:buClrTx/>
              <a:buSzTx/>
              <a:buFont typeface="Wingdings" panose="05000000000000000000" pitchFamily="2" charset="2"/>
              <a:buNone/>
              <a:tabLst/>
              <a:defRPr/>
            </a:pP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＝香港規制事項＝</a:t>
            </a:r>
            <a:endPar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50000"/>
              </a:lnSpc>
              <a:spcBef>
                <a:spcPts val="0"/>
              </a:spcBef>
              <a:spcAft>
                <a:spcPts val="0"/>
              </a:spcAft>
              <a:buClrTx/>
              <a:buSzTx/>
              <a:buFont typeface="Wingdings" panose="05000000000000000000" pitchFamily="2" charset="2"/>
              <a:buNone/>
              <a:tabLst/>
              <a:defRPr/>
            </a:pP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2023</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年</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8</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月</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22</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日より香港政府は日本の下記都県を原産地とする</a:t>
            </a:r>
            <a:endPar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50000"/>
              </a:lnSpc>
              <a:spcBef>
                <a:spcPts val="0"/>
              </a:spcBef>
              <a:spcAft>
                <a:spcPts val="0"/>
              </a:spcAft>
              <a:buClrTx/>
              <a:buSzTx/>
              <a:buFont typeface="Wingdings" panose="05000000000000000000" pitchFamily="2" charset="2"/>
              <a:buNone/>
              <a:tabLst/>
              <a:defRPr/>
            </a:pP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以下の貨物の輸入を禁止しております。</a:t>
            </a:r>
            <a:endPar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50000"/>
              </a:lnSpc>
              <a:spcBef>
                <a:spcPts val="0"/>
              </a:spcBef>
              <a:spcAft>
                <a:spcPts val="0"/>
              </a:spcAft>
              <a:buClrTx/>
              <a:buSzTx/>
              <a:buFont typeface="Wingdings" panose="05000000000000000000" pitchFamily="2" charset="2"/>
              <a:buNone/>
              <a:tabLst/>
              <a:defRPr/>
            </a:pP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東京都</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福島県</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千葉県</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栃木県</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茨城県</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群馬県</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宮城県</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長野県</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埼玉県</a:t>
            </a:r>
            <a:endPar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50000"/>
              </a:lnSpc>
              <a:spcBef>
                <a:spcPts val="0"/>
              </a:spcBef>
              <a:spcAft>
                <a:spcPts val="0"/>
              </a:spcAft>
              <a:buClrTx/>
              <a:buSzTx/>
              <a:buFont typeface="Wingdings" panose="05000000000000000000" pitchFamily="2" charset="2"/>
              <a:buNone/>
              <a:tabLst/>
              <a:defRPr/>
            </a:pP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昆布、海藻、海塩などの乾燥水産物</a:t>
            </a:r>
            <a:endPar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50000"/>
              </a:lnSpc>
              <a:spcBef>
                <a:spcPts val="0"/>
              </a:spcBef>
              <a:spcAft>
                <a:spcPts val="0"/>
              </a:spcAft>
              <a:buClrTx/>
              <a:buSzTx/>
              <a:buFont typeface="Wingdings" panose="05000000000000000000" pitchFamily="2" charset="2"/>
              <a:buNone/>
              <a:tabLst/>
              <a:defRPr/>
            </a:pP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上記貨物を輸送される場合、原産地が記載されたＰＡＣＫＩＮＧ　ＬＩＳＴを　　ご提出お願いしております。</a:t>
            </a:r>
            <a:endPar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endParaRPr>
          </a:p>
          <a:p>
            <a:pPr eaLnBrk="1" fontAlgn="auto" latinLnBrk="0" hangingPunct="1"/>
            <a:endParaRPr lang="en-US" altLang="ja-JP" sz="800" b="0" i="0" u="none" strike="noStrike">
              <a:solidFill>
                <a:srgbClr val="4F6228"/>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lang="ja-JP" altLang="en-US" sz="800" b="0" i="0" u="none" strike="noStrike">
                <a:solidFill>
                  <a:srgbClr val="4F6228"/>
                </a:solidFill>
                <a:effectLst/>
                <a:latin typeface="BIZ UDPゴシック" panose="020B0400000000000000" pitchFamily="50" charset="-128"/>
                <a:ea typeface="BIZ UDPゴシック" panose="020B0400000000000000" pitchFamily="50" charset="-128"/>
                <a:cs typeface="+mn-cs"/>
              </a:rPr>
              <a:t>●本船変更となりました。</a:t>
            </a:r>
            <a:endParaRPr lang="en-US" altLang="ja-JP" sz="800" b="0" i="0" u="none" strike="noStrike">
              <a:solidFill>
                <a:srgbClr val="4F6228"/>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endParaRPr lang="en-US" altLang="ja-JP" sz="800" b="0" i="0" u="none" strike="noStrike">
              <a:solidFill>
                <a:srgbClr val="4F6228"/>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lang="ja-JP" altLang="en-US" sz="800" b="0" i="0" u="none" strike="noStrike">
                <a:solidFill>
                  <a:srgbClr val="0070C0"/>
                </a:solidFill>
                <a:effectLst/>
                <a:latin typeface="BIZ UDPゴシック" panose="020B0400000000000000" pitchFamily="50" charset="-128"/>
                <a:ea typeface="BIZ UDPゴシック" panose="020B0400000000000000" pitchFamily="50" charset="-128"/>
                <a:cs typeface="+mn-cs"/>
              </a:rPr>
              <a:t>●祝日の為</a:t>
            </a:r>
            <a:r>
              <a:rPr lang="en-US" altLang="ja-JP" sz="800" b="0" i="0" u="none" strike="noStrike">
                <a:solidFill>
                  <a:srgbClr val="0070C0"/>
                </a:solidFill>
                <a:effectLst/>
                <a:latin typeface="BIZ UDPゴシック" panose="020B0400000000000000" pitchFamily="50" charset="-128"/>
                <a:ea typeface="BIZ UDPゴシック" panose="020B0400000000000000" pitchFamily="50" charset="-128"/>
                <a:cs typeface="+mn-cs"/>
              </a:rPr>
              <a:t>CUT</a:t>
            </a:r>
            <a:r>
              <a:rPr lang="ja-JP" altLang="en-US" sz="800" b="0" i="0" u="none" strike="noStrike">
                <a:solidFill>
                  <a:srgbClr val="0070C0"/>
                </a:solidFill>
                <a:effectLst/>
                <a:latin typeface="BIZ UDPゴシック" panose="020B0400000000000000" pitchFamily="50" charset="-128"/>
                <a:ea typeface="BIZ UDPゴシック" panose="020B0400000000000000" pitchFamily="50" charset="-128"/>
                <a:cs typeface="+mn-cs"/>
              </a:rPr>
              <a:t>日変更となります。</a:t>
            </a:r>
            <a:endParaRPr lang="en-US" altLang="ja-JP" sz="800" b="0" i="0" u="none" strike="noStrike">
              <a:solidFill>
                <a:srgbClr val="0070C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endParaRPr lang="en-US" altLang="ja-JP" sz="800" b="0" i="0" u="none" strike="noStrike">
              <a:solidFill>
                <a:srgbClr val="4F6228"/>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lang="ja-JP" altLang="en-US" sz="800" b="0" i="0" u="none" strike="noStrike">
                <a:solidFill>
                  <a:srgbClr val="FF0000"/>
                </a:solidFill>
                <a:effectLst/>
                <a:latin typeface="BIZ UDPゴシック" panose="020B0400000000000000" pitchFamily="50" charset="-128"/>
                <a:ea typeface="BIZ UDPゴシック" panose="020B0400000000000000" pitchFamily="50" charset="-128"/>
                <a:cs typeface="+mn-cs"/>
              </a:rPr>
              <a:t>●船社都合の為、不使用となりました。</a:t>
            </a:r>
            <a:endParaRPr lang="en-US" altLang="ja-JP" sz="800" b="0" i="0" u="none" strike="noStrike">
              <a:solidFill>
                <a:srgbClr val="FF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endParaRPr lang="en-US" altLang="ja-JP" sz="800" b="0" i="0" u="none" strike="noStrike">
              <a:solidFill>
                <a:srgbClr val="FF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lang="ja-JP" altLang="en-US" sz="800" b="0" i="0" u="none" strike="noStrike">
                <a:solidFill>
                  <a:srgbClr val="A87308"/>
                </a:solidFill>
                <a:effectLst/>
                <a:latin typeface="BIZ UDPゴシック" panose="020B0400000000000000" pitchFamily="50" charset="-128"/>
                <a:ea typeface="BIZ UDPゴシック" panose="020B0400000000000000" pitchFamily="50" charset="-128"/>
                <a:cs typeface="+mn-cs"/>
              </a:rPr>
              <a:t>●</a:t>
            </a:r>
            <a:r>
              <a:rPr lang="en-US" altLang="ja-JP" sz="800" b="0" i="0" u="none" strike="noStrike">
                <a:solidFill>
                  <a:srgbClr val="A87308"/>
                </a:solidFill>
                <a:effectLst/>
                <a:latin typeface="BIZ UDPゴシック" panose="020B0400000000000000" pitchFamily="50" charset="-128"/>
                <a:ea typeface="BIZ UDPゴシック" panose="020B0400000000000000" pitchFamily="50" charset="-128"/>
                <a:cs typeface="+mn-cs"/>
              </a:rPr>
              <a:t>VOY </a:t>
            </a:r>
            <a:r>
              <a:rPr lang="ja-JP" altLang="en-US" sz="800" b="0" i="0" u="none" strike="noStrike">
                <a:solidFill>
                  <a:srgbClr val="A87308"/>
                </a:solidFill>
                <a:effectLst/>
                <a:latin typeface="BIZ UDPゴシック" panose="020B0400000000000000" pitchFamily="50" charset="-128"/>
                <a:ea typeface="BIZ UDPゴシック" panose="020B0400000000000000" pitchFamily="50" charset="-128"/>
                <a:cs typeface="+mn-cs"/>
              </a:rPr>
              <a:t>ＮＯを修正しました。</a:t>
            </a:r>
            <a:endParaRPr lang="en-US" altLang="ja-JP" sz="800" b="0" i="0" u="none" strike="noStrike">
              <a:solidFill>
                <a:srgbClr val="A87308"/>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800" b="0" i="0" baseline="0">
              <a:solidFill>
                <a:srgbClr val="A87308"/>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800" b="0" i="0" baseline="0">
                <a:solidFill>
                  <a:schemeClr val="tx1"/>
                </a:solidFill>
                <a:effectLst/>
                <a:latin typeface="BIZ UDPゴシック" panose="020B0400000000000000" pitchFamily="50" charset="-128"/>
                <a:ea typeface="BIZ UDPゴシック" panose="020B0400000000000000" pitchFamily="50" charset="-128"/>
                <a:cs typeface="+mn-cs"/>
              </a:rPr>
              <a:t>※GW</a:t>
            </a:r>
            <a:r>
              <a:rPr lang="ja-JP" altLang="en-US" sz="800" b="0" i="0" baseline="0">
                <a:solidFill>
                  <a:schemeClr val="tx1"/>
                </a:solidFill>
                <a:effectLst/>
                <a:latin typeface="BIZ UDPゴシック" panose="020B0400000000000000" pitchFamily="50" charset="-128"/>
                <a:ea typeface="BIZ UDPゴシック" panose="020B0400000000000000" pitchFamily="50" charset="-128"/>
                <a:cs typeface="+mn-cs"/>
              </a:rPr>
              <a:t>前後のスケジュールは、急遽変更となる場合がございますので</a:t>
            </a:r>
            <a:endParaRPr lang="en-US" altLang="ja-JP" sz="800" b="0" i="0" baseline="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800" b="0" i="0" baseline="0">
                <a:solidFill>
                  <a:schemeClr val="tx1"/>
                </a:solidFill>
                <a:effectLst/>
                <a:latin typeface="BIZ UDPゴシック" panose="020B0400000000000000" pitchFamily="50" charset="-128"/>
                <a:ea typeface="BIZ UDPゴシック" panose="020B0400000000000000" pitchFamily="50" charset="-128"/>
                <a:cs typeface="+mn-cs"/>
              </a:rPr>
              <a:t>　 ご注意ください。</a:t>
            </a: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800" b="0" i="0" baseline="0">
              <a:solidFill>
                <a:srgbClr val="A87308"/>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800" b="0" i="0" baseline="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800" b="0" i="0" baseline="0">
              <a:solidFill>
                <a:srgbClr val="0070C0"/>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800" b="0" i="0" baseline="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lang="ja-JP" altLang="en-US" sz="800">
                <a:solidFill>
                  <a:srgbClr val="FF0000"/>
                </a:solidFill>
                <a:latin typeface="BIZ UDPゴシック" panose="020B0400000000000000" pitchFamily="50" charset="-128"/>
                <a:ea typeface="BIZ UDPゴシック" panose="020B0400000000000000" pitchFamily="50" charset="-128"/>
              </a:rPr>
              <a:t> </a:t>
            </a:r>
            <a:endParaRPr kumimoji="1" lang="en-US" altLang="ja-JP" sz="800">
              <a:solidFill>
                <a:schemeClr val="bg2">
                  <a:lumMod val="10000"/>
                </a:schemeClr>
              </a:solidFill>
              <a:latin typeface="BIZ UDPゴシック" panose="020B0400000000000000" pitchFamily="50" charset="-128"/>
              <a:ea typeface="BIZ UDPゴシック" panose="020B0400000000000000" pitchFamily="50" charset="-128"/>
            </a:endParaRPr>
          </a:p>
          <a:p>
            <a:pPr eaLnBrk="1" fontAlgn="auto" latinLnBrk="0" hangingPunct="1"/>
            <a:r>
              <a:rPr lang="ja-JP" altLang="ja-JP" sz="800" b="1">
                <a:solidFill>
                  <a:schemeClr val="dk1"/>
                </a:solidFill>
                <a:effectLst/>
                <a:latin typeface="BIZ UDPゴシック" panose="020B0400000000000000" pitchFamily="50" charset="-128"/>
                <a:ea typeface="BIZ UDPゴシック" panose="020B0400000000000000" pitchFamily="50" charset="-128"/>
                <a:cs typeface="+mn-cs"/>
              </a:rPr>
              <a:t>　</a:t>
            </a:r>
            <a:endParaRPr kumimoji="0" lang="en-US" altLang="ja-JP" sz="800" b="0" i="0" u="none" strike="noStrike" kern="0" cap="none" spc="0" normalizeH="0" baseline="0" noProof="0">
              <a:ln>
                <a:noFill/>
              </a:ln>
              <a:solidFill>
                <a:srgbClr val="0070C0"/>
              </a:solidFill>
              <a:effectLst/>
              <a:uLnTx/>
              <a:uFillTx/>
              <a:latin typeface="BIZ UDPゴシック" panose="020B0400000000000000" pitchFamily="50" charset="-128"/>
              <a:ea typeface="BIZ UDPゴシック" panose="020B0400000000000000" pitchFamily="50" charset="-128"/>
              <a:cs typeface="+mn-cs"/>
            </a:endParaRPr>
          </a:p>
        </xdr:txBody>
      </xdr:sp>
      <xdr:sp macro="" textlink="">
        <xdr:nvSpPr>
          <xdr:cNvPr id="3" name="テキスト ボックス 2">
            <a:extLst>
              <a:ext uri="{FF2B5EF4-FFF2-40B4-BE49-F238E27FC236}">
                <a16:creationId xmlns:a16="http://schemas.microsoft.com/office/drawing/2014/main" xmlns="" id="{00000000-0008-0000-1B00-000003000000}"/>
              </a:ext>
            </a:extLst>
          </xdr:cNvPr>
          <xdr:cNvSpPr txBox="1"/>
        </xdr:nvSpPr>
        <xdr:spPr>
          <a:xfrm>
            <a:off x="6613451" y="1524001"/>
            <a:ext cx="3440302" cy="147118"/>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grpSp>
    <xdr:clientData/>
  </xdr:twoCellAnchor>
  <xdr:twoCellAnchor editAs="absolute">
    <xdr:from>
      <xdr:col>0</xdr:col>
      <xdr:colOff>31198</xdr:colOff>
      <xdr:row>0</xdr:row>
      <xdr:rowOff>132522</xdr:rowOff>
    </xdr:from>
    <xdr:to>
      <xdr:col>14</xdr:col>
      <xdr:colOff>331200</xdr:colOff>
      <xdr:row>1</xdr:row>
      <xdr:rowOff>152896</xdr:rowOff>
    </xdr:to>
    <xdr:pic>
      <xdr:nvPicPr>
        <xdr:cNvPr id="9" name="図 8">
          <a:extLst>
            <a:ext uri="{FF2B5EF4-FFF2-40B4-BE49-F238E27FC236}">
              <a16:creationId xmlns:a16="http://schemas.microsoft.com/office/drawing/2014/main" xmlns="" id="{00000000-0008-0000-1B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4848" y="132522"/>
          <a:ext cx="9763159" cy="856917"/>
        </a:xfrm>
        <a:prstGeom prst="rect">
          <a:avLst/>
        </a:prstGeom>
      </xdr:spPr>
    </xdr:pic>
    <xdr:clientData/>
  </xdr:twoCellAnchor>
  <xdr:twoCellAnchor>
    <xdr:from>
      <xdr:col>11</xdr:col>
      <xdr:colOff>31200</xdr:colOff>
      <xdr:row>25</xdr:row>
      <xdr:rowOff>692</xdr:rowOff>
    </xdr:from>
    <xdr:to>
      <xdr:col>17</xdr:col>
      <xdr:colOff>550519</xdr:colOff>
      <xdr:row>31</xdr:row>
      <xdr:rowOff>115267</xdr:rowOff>
    </xdr:to>
    <xdr:grpSp>
      <xdr:nvGrpSpPr>
        <xdr:cNvPr id="7" name="グループ化 6">
          <a:extLst>
            <a:ext uri="{FF2B5EF4-FFF2-40B4-BE49-F238E27FC236}">
              <a16:creationId xmlns:a16="http://schemas.microsoft.com/office/drawing/2014/main" xmlns="" id="{00000000-0008-0000-1B00-000007000000}"/>
            </a:ext>
          </a:extLst>
        </xdr:cNvPr>
        <xdr:cNvGrpSpPr/>
      </xdr:nvGrpSpPr>
      <xdr:grpSpPr>
        <a:xfrm>
          <a:off x="7625800" y="6325292"/>
          <a:ext cx="4189619" cy="1486175"/>
          <a:chOff x="6684639" y="5665696"/>
          <a:chExt cx="3750881" cy="2001523"/>
        </a:xfrm>
      </xdr:grpSpPr>
      <xdr:sp macro="" textlink="">
        <xdr:nvSpPr>
          <xdr:cNvPr id="13" name="正方形/長方形 12">
            <a:extLst>
              <a:ext uri="{FF2B5EF4-FFF2-40B4-BE49-F238E27FC236}">
                <a16:creationId xmlns:a16="http://schemas.microsoft.com/office/drawing/2014/main" xmlns="" id="{00000000-0008-0000-1B00-00000D000000}"/>
              </a:ext>
            </a:extLst>
          </xdr:cNvPr>
          <xdr:cNvSpPr/>
        </xdr:nvSpPr>
        <xdr:spPr>
          <a:xfrm>
            <a:off x="6684639" y="5665696"/>
            <a:ext cx="3133565" cy="1986423"/>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テキスト ボックス 15">
            <a:extLst>
              <a:ext uri="{FF2B5EF4-FFF2-40B4-BE49-F238E27FC236}">
                <a16:creationId xmlns:a16="http://schemas.microsoft.com/office/drawing/2014/main" xmlns="" id="{00000000-0008-0000-1B00-000010000000}"/>
              </a:ext>
            </a:extLst>
          </xdr:cNvPr>
          <xdr:cNvSpPr txBox="1"/>
        </xdr:nvSpPr>
        <xdr:spPr>
          <a:xfrm>
            <a:off x="7460850" y="6087964"/>
            <a:ext cx="2974670" cy="15792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pic>
        <xdr:nvPicPr>
          <xdr:cNvPr id="19" name="図 18">
            <a:extLst>
              <a:ext uri="{FF2B5EF4-FFF2-40B4-BE49-F238E27FC236}">
                <a16:creationId xmlns:a16="http://schemas.microsoft.com/office/drawing/2014/main" xmlns="" id="{00000000-0008-0000-1B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21926" y="6295690"/>
            <a:ext cx="427657" cy="653843"/>
          </a:xfrm>
          <a:prstGeom prst="rect">
            <a:avLst/>
          </a:prstGeom>
        </xdr:spPr>
      </xdr:pic>
      <xdr:sp macro="" textlink="">
        <xdr:nvSpPr>
          <xdr:cNvPr id="20" name="テキスト ボックス 19">
            <a:extLst>
              <a:ext uri="{FF2B5EF4-FFF2-40B4-BE49-F238E27FC236}">
                <a16:creationId xmlns:a16="http://schemas.microsoft.com/office/drawing/2014/main" xmlns="" id="{00000000-0008-0000-1B00-000014000000}"/>
              </a:ext>
            </a:extLst>
          </xdr:cNvPr>
          <xdr:cNvSpPr txBox="1"/>
        </xdr:nvSpPr>
        <xdr:spPr>
          <a:xfrm>
            <a:off x="7536527" y="5827448"/>
            <a:ext cx="1202380" cy="209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a:p>
            <a:endParaRPr kumimoji="1" lang="ja-JP" altLang="en-US" sz="1100"/>
          </a:p>
        </xdr:txBody>
      </xdr:sp>
    </xdr:grpSp>
    <xdr:clientData/>
  </xdr:twoCellAnchor>
  <xdr:oneCellAnchor>
    <xdr:from>
      <xdr:col>0</xdr:col>
      <xdr:colOff>343633</xdr:colOff>
      <xdr:row>22</xdr:row>
      <xdr:rowOff>60004</xdr:rowOff>
    </xdr:from>
    <xdr:ext cx="6109273" cy="427037"/>
    <xdr:sp macro="" textlink="">
      <xdr:nvSpPr>
        <xdr:cNvPr id="12" name="テキスト ボックス 11">
          <a:extLst>
            <a:ext uri="{FF2B5EF4-FFF2-40B4-BE49-F238E27FC236}">
              <a16:creationId xmlns:a16="http://schemas.microsoft.com/office/drawing/2014/main" xmlns="" id="{00000000-0008-0000-1B00-00000C000000}"/>
            </a:ext>
          </a:extLst>
        </xdr:cNvPr>
        <xdr:cNvSpPr txBox="1"/>
      </xdr:nvSpPr>
      <xdr:spPr>
        <a:xfrm>
          <a:off x="343633" y="5708329"/>
          <a:ext cx="6109273" cy="427037"/>
        </a:xfrm>
        <a:prstGeom prst="rect">
          <a:avLst/>
        </a:prstGeom>
        <a:solidFill>
          <a:schemeClr val="accent5">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ja-JP" altLang="en-US" sz="900">
              <a:latin typeface="BIZ UDPゴシック" panose="020B0400000000000000" pitchFamily="50" charset="-128"/>
              <a:ea typeface="BIZ UDPゴシック" panose="020B0400000000000000" pitchFamily="50" charset="-128"/>
            </a:rPr>
            <a:t>★</a:t>
          </a:r>
          <a:r>
            <a:rPr lang="en-US" altLang="ja-JP" sz="900">
              <a:latin typeface="BIZ UDPゴシック" panose="020B0400000000000000" pitchFamily="50" charset="-128"/>
              <a:ea typeface="BIZ UDPゴシック" panose="020B0400000000000000" pitchFamily="50" charset="-128"/>
            </a:rPr>
            <a:t>『</a:t>
          </a:r>
          <a:r>
            <a:rPr lang="ja-JP" altLang="en-US" sz="900">
              <a:latin typeface="BIZ UDPゴシック" panose="020B0400000000000000" pitchFamily="50" charset="-128"/>
              <a:ea typeface="BIZ UDPゴシック" panose="020B0400000000000000" pitchFamily="50" charset="-128"/>
            </a:rPr>
            <a:t>輸出貨物</a:t>
          </a:r>
          <a:r>
            <a:rPr lang="en-US" altLang="ja-JP" sz="900">
              <a:latin typeface="BIZ UDPゴシック" panose="020B0400000000000000" pitchFamily="50" charset="-128"/>
              <a:ea typeface="BIZ UDPゴシック" panose="020B0400000000000000" pitchFamily="50" charset="-128"/>
            </a:rPr>
            <a:t>』</a:t>
          </a:r>
          <a:r>
            <a:rPr lang="ja-JP" altLang="en-US" sz="900">
              <a:latin typeface="BIZ UDPゴシック" panose="020B0400000000000000" pitchFamily="50" charset="-128"/>
              <a:ea typeface="BIZ UDPゴシック" panose="020B0400000000000000" pitchFamily="50" charset="-128"/>
            </a:rPr>
            <a:t>経済制裁対象国への輸送に関して★　</a:t>
          </a:r>
          <a:r>
            <a:rPr kumimoji="1" lang="ja-JP" altLang="en-US" sz="800">
              <a:latin typeface="BIZ UDPゴシック" panose="020B0400000000000000" pitchFamily="50" charset="-128"/>
              <a:ea typeface="BIZ UDPゴシック" panose="020B0400000000000000" pitchFamily="50" charset="-128"/>
            </a:rPr>
            <a:t>詳しくはお知らせをご確認ください</a:t>
          </a:r>
          <a:r>
            <a:rPr kumimoji="1" lang="en-US" altLang="ja-JP" sz="1100">
              <a:latin typeface="BIZ UDPゴシック" panose="020B0400000000000000" pitchFamily="50" charset="-128"/>
              <a:ea typeface="BIZ UDPゴシック" panose="020B0400000000000000" pitchFamily="50" charset="-128"/>
            </a:rPr>
            <a:t/>
          </a:r>
          <a:br>
            <a:rPr kumimoji="1" lang="en-US" altLang="ja-JP" sz="1100">
              <a:latin typeface="BIZ UDPゴシック" panose="020B0400000000000000" pitchFamily="50" charset="-128"/>
              <a:ea typeface="BIZ UDPゴシック" panose="020B0400000000000000" pitchFamily="50" charset="-128"/>
            </a:rPr>
          </a:br>
          <a:r>
            <a:rPr kumimoji="1" lang="en-US" altLang="ja-JP" sz="900">
              <a:latin typeface="BIZ UDPゴシック" panose="020B0400000000000000" pitchFamily="50" charset="-128"/>
              <a:ea typeface="BIZ UDPゴシック" panose="020B0400000000000000" pitchFamily="50" charset="-128"/>
            </a:rPr>
            <a:t>http://www.oceanlinks.co.jp/wp-content/uploads/2015/10/INFORMATION-3.pdf</a:t>
          </a:r>
          <a:endParaRPr kumimoji="1" lang="ja-JP" altLang="en-US" sz="900">
            <a:latin typeface="BIZ UDPゴシック" panose="020B0400000000000000" pitchFamily="50" charset="-128"/>
            <a:ea typeface="BIZ UDPゴシック" panose="020B0400000000000000" pitchFamily="50" charset="-128"/>
          </a:endParaRPr>
        </a:p>
      </xdr:txBody>
    </xdr:sp>
    <xdr:clientData/>
  </xdr:oneCellAnchor>
  <xdr:oneCellAnchor>
    <xdr:from>
      <xdr:col>5</xdr:col>
      <xdr:colOff>358775</xdr:colOff>
      <xdr:row>2</xdr:row>
      <xdr:rowOff>53975</xdr:rowOff>
    </xdr:from>
    <xdr:ext cx="5632450" cy="239712"/>
    <xdr:sp macro="" textlink="">
      <xdr:nvSpPr>
        <xdr:cNvPr id="22" name="テキスト ボックス 21">
          <a:extLst>
            <a:ext uri="{FF2B5EF4-FFF2-40B4-BE49-F238E27FC236}">
              <a16:creationId xmlns:a16="http://schemas.microsoft.com/office/drawing/2014/main" xmlns="" id="{00000000-0008-0000-1B00-000016000000}"/>
            </a:ext>
          </a:extLst>
        </xdr:cNvPr>
        <xdr:cNvSpPr txBox="1"/>
      </xdr:nvSpPr>
      <xdr:spPr>
        <a:xfrm>
          <a:off x="3825875" y="1120775"/>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oneCellAnchor>
    <xdr:from>
      <xdr:col>11</xdr:col>
      <xdr:colOff>77167</xdr:colOff>
      <xdr:row>31</xdr:row>
      <xdr:rowOff>142875</xdr:rowOff>
    </xdr:from>
    <xdr:ext cx="3432175" cy="485912"/>
    <xdr:sp macro="" textlink="">
      <xdr:nvSpPr>
        <xdr:cNvPr id="24" name="テキスト ボックス 23">
          <a:extLst>
            <a:ext uri="{FF2B5EF4-FFF2-40B4-BE49-F238E27FC236}">
              <a16:creationId xmlns:a16="http://schemas.microsoft.com/office/drawing/2014/main" xmlns="" id="{00000000-0008-0000-1B00-000018000000}"/>
            </a:ext>
          </a:extLst>
        </xdr:cNvPr>
        <xdr:cNvSpPr txBox="1"/>
      </xdr:nvSpPr>
      <xdr:spPr>
        <a:xfrm>
          <a:off x="7668592" y="7848600"/>
          <a:ext cx="3432175" cy="485912"/>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latin typeface="BIZ UDPゴシック" panose="020B0400000000000000" pitchFamily="50" charset="-128"/>
              <a:ea typeface="BIZ UDPゴシック" panose="020B0400000000000000" pitchFamily="50" charset="-128"/>
            </a:rPr>
            <a:t>1 BOOKING</a:t>
          </a:r>
          <a:r>
            <a:rPr kumimoji="1" lang="ja-JP" altLang="en-US" sz="900">
              <a:latin typeface="BIZ UDPゴシック" panose="020B0400000000000000" pitchFamily="50" charset="-128"/>
              <a:ea typeface="BIZ UDPゴシック" panose="020B0400000000000000" pitchFamily="50" charset="-128"/>
            </a:rPr>
            <a:t>につき </a:t>
          </a:r>
          <a:endParaRPr kumimoji="1" lang="en-US" altLang="ja-JP" sz="900">
            <a:latin typeface="BIZ UDPゴシック" panose="020B0400000000000000" pitchFamily="50" charset="-128"/>
            <a:ea typeface="BIZ UDPゴシック" panose="020B0400000000000000" pitchFamily="50" charset="-128"/>
          </a:endParaRPr>
        </a:p>
        <a:p>
          <a:pPr algn="ctr"/>
          <a:r>
            <a:rPr kumimoji="1" lang="en-US" altLang="ja-JP" sz="900">
              <a:latin typeface="BIZ UDPゴシック" panose="020B0400000000000000" pitchFamily="50" charset="-128"/>
              <a:ea typeface="BIZ UDPゴシック" panose="020B0400000000000000" pitchFamily="50" charset="-128"/>
            </a:rPr>
            <a:t>1 DOC</a:t>
          </a:r>
          <a:r>
            <a:rPr kumimoji="1" lang="ja-JP" altLang="en-US" sz="9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twoCellAnchor editAs="oneCell">
    <xdr:from>
      <xdr:col>0</xdr:col>
      <xdr:colOff>49694</xdr:colOff>
      <xdr:row>34</xdr:row>
      <xdr:rowOff>88280</xdr:rowOff>
    </xdr:from>
    <xdr:to>
      <xdr:col>15</xdr:col>
      <xdr:colOff>410403</xdr:colOff>
      <xdr:row>38</xdr:row>
      <xdr:rowOff>143247</xdr:rowOff>
    </xdr:to>
    <xdr:pic>
      <xdr:nvPicPr>
        <xdr:cNvPr id="6" name="図 5">
          <a:extLst>
            <a:ext uri="{FF2B5EF4-FFF2-40B4-BE49-F238E27FC236}">
              <a16:creationId xmlns:a16="http://schemas.microsoft.com/office/drawing/2014/main" xmlns="" id="{00000000-0008-0000-1B00-000006000000}"/>
            </a:ext>
          </a:extLst>
        </xdr:cNvPr>
        <xdr:cNvPicPr>
          <a:picLocks noChangeAspect="1"/>
        </xdr:cNvPicPr>
      </xdr:nvPicPr>
      <xdr:blipFill rotWithShape="1">
        <a:blip xmlns:r="http://schemas.openxmlformats.org/officeDocument/2006/relationships" r:embed="rId3"/>
        <a:srcRect r="2845"/>
        <a:stretch/>
      </xdr:blipFill>
      <xdr:spPr>
        <a:xfrm>
          <a:off x="49694" y="8613155"/>
          <a:ext cx="10433397" cy="689967"/>
        </a:xfrm>
        <a:prstGeom prst="rect">
          <a:avLst/>
        </a:prstGeom>
      </xdr:spPr>
    </xdr:pic>
    <xdr:clientData/>
  </xdr:twoCellAnchor>
  <xdr:oneCellAnchor>
    <xdr:from>
      <xdr:col>20</xdr:col>
      <xdr:colOff>452782</xdr:colOff>
      <xdr:row>6</xdr:row>
      <xdr:rowOff>0</xdr:rowOff>
    </xdr:from>
    <xdr:ext cx="184731" cy="233397"/>
    <xdr:sp macro="" textlink="">
      <xdr:nvSpPr>
        <xdr:cNvPr id="8" name="テキスト ボックス 7">
          <a:extLst>
            <a:ext uri="{FF2B5EF4-FFF2-40B4-BE49-F238E27FC236}">
              <a16:creationId xmlns:a16="http://schemas.microsoft.com/office/drawing/2014/main" xmlns="" id="{00000000-0008-0000-1B00-000008000000}"/>
            </a:ext>
          </a:extLst>
        </xdr:cNvPr>
        <xdr:cNvSpPr txBox="1"/>
      </xdr:nvSpPr>
      <xdr:spPr>
        <a:xfrm>
          <a:off x="10955682" y="17811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7</xdr:row>
      <xdr:rowOff>0</xdr:rowOff>
    </xdr:from>
    <xdr:ext cx="184731" cy="233397"/>
    <xdr:sp macro="" textlink="">
      <xdr:nvSpPr>
        <xdr:cNvPr id="10" name="テキスト ボックス 9">
          <a:extLst>
            <a:ext uri="{FF2B5EF4-FFF2-40B4-BE49-F238E27FC236}">
              <a16:creationId xmlns:a16="http://schemas.microsoft.com/office/drawing/2014/main" xmlns="" id="{00000000-0008-0000-1B00-00000A000000}"/>
            </a:ext>
          </a:extLst>
        </xdr:cNvPr>
        <xdr:cNvSpPr txBox="1"/>
      </xdr:nvSpPr>
      <xdr:spPr>
        <a:xfrm>
          <a:off x="10955682"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6</xdr:row>
      <xdr:rowOff>0</xdr:rowOff>
    </xdr:from>
    <xdr:ext cx="184731" cy="233397"/>
    <xdr:sp macro="" textlink="">
      <xdr:nvSpPr>
        <xdr:cNvPr id="11" name="テキスト ボックス 10">
          <a:extLst>
            <a:ext uri="{FF2B5EF4-FFF2-40B4-BE49-F238E27FC236}">
              <a16:creationId xmlns:a16="http://schemas.microsoft.com/office/drawing/2014/main" xmlns="" id="{00000000-0008-0000-1B00-00000B000000}"/>
            </a:ext>
          </a:extLst>
        </xdr:cNvPr>
        <xdr:cNvSpPr txBox="1"/>
      </xdr:nvSpPr>
      <xdr:spPr>
        <a:xfrm>
          <a:off x="10955682" y="17811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7</xdr:row>
      <xdr:rowOff>0</xdr:rowOff>
    </xdr:from>
    <xdr:ext cx="184731" cy="233397"/>
    <xdr:sp macro="" textlink="">
      <xdr:nvSpPr>
        <xdr:cNvPr id="14" name="テキスト ボックス 13">
          <a:extLst>
            <a:ext uri="{FF2B5EF4-FFF2-40B4-BE49-F238E27FC236}">
              <a16:creationId xmlns:a16="http://schemas.microsoft.com/office/drawing/2014/main" xmlns="" id="{00000000-0008-0000-1B00-00000E000000}"/>
            </a:ext>
          </a:extLst>
        </xdr:cNvPr>
        <xdr:cNvSpPr txBox="1"/>
      </xdr:nvSpPr>
      <xdr:spPr>
        <a:xfrm>
          <a:off x="10955682"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0</xdr:col>
      <xdr:colOff>95250</xdr:colOff>
      <xdr:row>24</xdr:row>
      <xdr:rowOff>57151</xdr:rowOff>
    </xdr:from>
    <xdr:to>
      <xdr:col>5</xdr:col>
      <xdr:colOff>0</xdr:colOff>
      <xdr:row>34</xdr:row>
      <xdr:rowOff>45931</xdr:rowOff>
    </xdr:to>
    <xdr:sp macro="" textlink="">
      <xdr:nvSpPr>
        <xdr:cNvPr id="17" name="テキスト ボックス 16">
          <a:extLst>
            <a:ext uri="{FF2B5EF4-FFF2-40B4-BE49-F238E27FC236}">
              <a16:creationId xmlns:a16="http://schemas.microsoft.com/office/drawing/2014/main" xmlns="" id="{00000000-0008-0000-1B00-000011000000}"/>
            </a:ext>
          </a:extLst>
        </xdr:cNvPr>
        <xdr:cNvSpPr txBox="1"/>
      </xdr:nvSpPr>
      <xdr:spPr>
        <a:xfrm>
          <a:off x="95250" y="6162676"/>
          <a:ext cx="3371850" cy="2141430"/>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800" b="1">
              <a:solidFill>
                <a:srgbClr val="0070C0"/>
              </a:solidFill>
              <a:latin typeface="BIZ UDPゴシック" panose="020B0400000000000000" pitchFamily="50" charset="-128"/>
              <a:ea typeface="BIZ UDPゴシック" panose="020B0400000000000000" pitchFamily="50" charset="-128"/>
            </a:rPr>
            <a:t>- </a:t>
          </a:r>
          <a:r>
            <a:rPr kumimoji="1" lang="ja-JP" altLang="en-US" sz="8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800" b="1">
              <a:solidFill>
                <a:srgbClr val="0070C0"/>
              </a:solidFill>
              <a:latin typeface="BIZ UDPゴシック" panose="020B0400000000000000" pitchFamily="50" charset="-128"/>
              <a:ea typeface="BIZ UDPゴシック" panose="020B0400000000000000" pitchFamily="50" charset="-128"/>
            </a:rPr>
            <a:t>-</a:t>
          </a: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baseline="0">
              <a:solidFill>
                <a:schemeClr val="dk1"/>
              </a:solidFill>
              <a:effectLst/>
              <a:latin typeface="BIZ UDPゴシック" panose="020B0400000000000000" pitchFamily="50" charset="-128"/>
              <a:ea typeface="BIZ UDPゴシック" panose="020B0400000000000000" pitchFamily="50" charset="-128"/>
              <a:cs typeface="+mn-cs"/>
            </a:rPr>
            <a:t>丸山物流株式会社 </a:t>
          </a:r>
          <a:r>
            <a:rPr kumimoji="1" lang="en-US" altLang="ja-JP" sz="800" b="0" i="0" baseline="0">
              <a:solidFill>
                <a:schemeClr val="dk1"/>
              </a:solidFill>
              <a:effectLst/>
              <a:latin typeface="BIZ UDPゴシック" panose="020B0400000000000000" pitchFamily="50" charset="-128"/>
              <a:ea typeface="BIZ UDPゴシック" panose="020B0400000000000000" pitchFamily="50" charset="-128"/>
              <a:cs typeface="+mn-cs"/>
            </a:rPr>
            <a:t>Q-2</a:t>
          </a:r>
          <a:r>
            <a:rPr kumimoji="1" lang="ja-JP" altLang="en-US" sz="800" b="0" i="0" baseline="0">
              <a:solidFill>
                <a:schemeClr val="dk1"/>
              </a:solidFill>
              <a:effectLst/>
              <a:latin typeface="BIZ UDPゴシック" panose="020B0400000000000000" pitchFamily="50" charset="-128"/>
              <a:ea typeface="BIZ UDPゴシック" panose="020B0400000000000000" pitchFamily="50" charset="-128"/>
              <a:cs typeface="+mn-cs"/>
            </a:rPr>
            <a:t>営業所</a:t>
          </a:r>
          <a:endParaRPr kumimoji="1" lang="en-US" altLang="ja-JP" sz="8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気付　オーシャンリンクス </a:t>
          </a:r>
          <a:endPar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559-0033</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大阪市住之江区南港中</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6-7-35                                                                                TEL 06-6115-8811/FAX 06-6614-1655</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NACCS NO</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4IDD2 </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担当 山下様</a:t>
          </a:r>
        </a:p>
        <a:p>
          <a:pPr marL="0" marR="0" lvl="0" indent="0" algn="l"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DOCK</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送付先 ①搬入倉庫送信先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osu-q2@yosun.co.jp</a:t>
          </a:r>
        </a:p>
        <a:p>
          <a:pPr marL="0" marR="0" lvl="0" indent="0" algn="l"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②B/L</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作成部署送付先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docs@oceanlinks.co.jp</a:t>
          </a:r>
        </a:p>
        <a:p>
          <a:pPr algn="l"/>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800">
            <a:effectLst/>
            <a:latin typeface="BIZ UDPゴシック" panose="020B0400000000000000" pitchFamily="50" charset="-128"/>
            <a:ea typeface="BIZ UDPゴシック" panose="020B0400000000000000" pitchFamily="50" charset="-128"/>
          </a:endParaRPr>
        </a:p>
        <a:p>
          <a:pPr algn="l"/>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800">
            <a:effectLst/>
            <a:latin typeface="BIZ UDPゴシック" panose="020B0400000000000000" pitchFamily="50" charset="-128"/>
            <a:ea typeface="BIZ UDPゴシック" panose="020B0400000000000000" pitchFamily="50" charset="-128"/>
          </a:endParaRPr>
        </a:p>
        <a:p>
          <a:pPr algn="l"/>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800">
              <a:latin typeface="BIZ UDPゴシック" panose="020B0400000000000000" pitchFamily="50" charset="-128"/>
              <a:ea typeface="BIZ UDPゴシック" panose="020B0400000000000000" pitchFamily="50" charset="-128"/>
            </a:rPr>
            <a:t>4CMAR</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a:t>
          </a:r>
          <a:r>
            <a:rPr lang="ja-JP" altLang="en-US" sz="800">
              <a:solidFill>
                <a:schemeClr val="dk1"/>
              </a:solidFill>
              <a:effectLst/>
              <a:latin typeface="BIZ UDPゴシック" panose="020B0400000000000000" pitchFamily="50" charset="-128"/>
              <a:ea typeface="BIZ UDPゴシック" panose="020B0400000000000000" pitchFamily="50" charset="-128"/>
              <a:cs typeface="+mn-cs"/>
            </a:rPr>
            <a:t>ヨンシーエムエーアール</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a:t>
          </a:r>
          <a:endParaRPr lang="ja-JP" altLang="ja-JP" sz="800">
            <a:effectLst/>
            <a:latin typeface="BIZ UDPゴシック" panose="020B0400000000000000" pitchFamily="50" charset="-128"/>
            <a:ea typeface="BIZ UDPゴシック" panose="020B0400000000000000" pitchFamily="50" charset="-128"/>
          </a:endParaRPr>
        </a:p>
      </xdr:txBody>
    </xdr:sp>
    <xdr:clientData/>
  </xdr:twoCellAnchor>
  <xdr:twoCellAnchor>
    <xdr:from>
      <xdr:col>5</xdr:col>
      <xdr:colOff>125343</xdr:colOff>
      <xdr:row>24</xdr:row>
      <xdr:rowOff>65089</xdr:rowOff>
    </xdr:from>
    <xdr:to>
      <xdr:col>10</xdr:col>
      <xdr:colOff>278433</xdr:colOff>
      <xdr:row>34</xdr:row>
      <xdr:rowOff>57151</xdr:rowOff>
    </xdr:to>
    <xdr:sp macro="" textlink="">
      <xdr:nvSpPr>
        <xdr:cNvPr id="18" name="テキスト ボックス 17">
          <a:extLst>
            <a:ext uri="{FF2B5EF4-FFF2-40B4-BE49-F238E27FC236}">
              <a16:creationId xmlns:a16="http://schemas.microsoft.com/office/drawing/2014/main" xmlns="" id="{00000000-0008-0000-1B00-000012000000}"/>
            </a:ext>
          </a:extLst>
        </xdr:cNvPr>
        <xdr:cNvSpPr txBox="1"/>
      </xdr:nvSpPr>
      <xdr:spPr>
        <a:xfrm>
          <a:off x="3592443" y="6170614"/>
          <a:ext cx="3867840" cy="2144712"/>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800" b="1">
              <a:solidFill>
                <a:srgbClr val="FF0000"/>
              </a:solidFill>
              <a:latin typeface="BIZ UDPゴシック" panose="020B0400000000000000" pitchFamily="50" charset="-128"/>
              <a:ea typeface="BIZ UDPゴシック" panose="020B0400000000000000" pitchFamily="50" charset="-128"/>
            </a:rPr>
            <a:t>- </a:t>
          </a:r>
          <a:r>
            <a:rPr kumimoji="1" lang="ja-JP" altLang="en-US" sz="8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8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650-0045</a:t>
          </a:r>
          <a:r>
            <a:rPr kumimoji="1" lang="en-US" altLang="ja-JP" sz="800" baseline="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8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docs@oceanlinks.co.jp</a:t>
          </a:r>
        </a:p>
        <a:p>
          <a:pPr marL="0" indent="0">
            <a:lnSpc>
              <a:spcPct val="150000"/>
            </a:lnSpc>
            <a:buFontTx/>
            <a:buNone/>
          </a:pPr>
          <a:r>
            <a:rPr lang="en-US" altLang="ja-JP" sz="800">
              <a:latin typeface="BIZ UDPゴシック" panose="020B0400000000000000" pitchFamily="50" charset="-128"/>
              <a:ea typeface="BIZ UDPゴシック" panose="020B0400000000000000" pitchFamily="50" charset="-128"/>
            </a:rPr>
            <a:t>ACL </a:t>
          </a:r>
          <a:r>
            <a:rPr lang="ja-JP" altLang="en-US" sz="800">
              <a:latin typeface="BIZ UDPゴシック" panose="020B0400000000000000" pitchFamily="50" charset="-128"/>
              <a:ea typeface="BIZ UDPゴシック" panose="020B0400000000000000" pitchFamily="50" charset="-128"/>
            </a:rPr>
            <a:t>船会社 コード：</a:t>
          </a:r>
          <a:r>
            <a:rPr lang="en-US" altLang="ja-JP" sz="800">
              <a:latin typeface="BIZ UDPゴシック" panose="020B0400000000000000" pitchFamily="50" charset="-128"/>
              <a:ea typeface="BIZ UDPゴシック" panose="020B0400000000000000" pitchFamily="50" charset="-128"/>
            </a:rPr>
            <a:t>OCL1</a:t>
          </a:r>
          <a:r>
            <a:rPr lang="ja-JP" altLang="en-US" sz="800">
              <a:latin typeface="BIZ UDPゴシック" panose="020B0400000000000000" pitchFamily="50" charset="-128"/>
              <a:ea typeface="BIZ UDPゴシック" panose="020B0400000000000000" pitchFamily="50" charset="-128"/>
            </a:rPr>
            <a:t>（オーシーエルイチ）</a:t>
          </a:r>
          <a:endParaRPr lang="en-US" altLang="ja-JP" sz="8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800">
              <a:latin typeface="BIZ UDPゴシック" panose="020B0400000000000000" pitchFamily="50" charset="-128"/>
              <a:ea typeface="BIZ UDPゴシック" panose="020B0400000000000000" pitchFamily="50" charset="-128"/>
            </a:rPr>
            <a:t>ACL </a:t>
          </a:r>
          <a:r>
            <a:rPr lang="ja-JP" altLang="en-US" sz="800">
              <a:latin typeface="BIZ UDPゴシック" panose="020B0400000000000000" pitchFamily="50" charset="-128"/>
              <a:ea typeface="BIZ UDPゴシック" panose="020B0400000000000000" pitchFamily="50" charset="-128"/>
            </a:rPr>
            <a:t>通知先コード：</a:t>
          </a:r>
          <a:r>
            <a:rPr lang="en-US" altLang="ja-JP" sz="800">
              <a:latin typeface="BIZ UDPゴシック" panose="020B0400000000000000" pitchFamily="50" charset="-128"/>
              <a:ea typeface="BIZ UDPゴシック" panose="020B0400000000000000" pitchFamily="50" charset="-128"/>
            </a:rPr>
            <a:t>4AOCL(</a:t>
          </a:r>
          <a:r>
            <a:rPr lang="ja-JP" altLang="en-US" sz="800">
              <a:latin typeface="BIZ UDPゴシック" panose="020B0400000000000000" pitchFamily="50" charset="-128"/>
              <a:ea typeface="BIZ UDPゴシック" panose="020B0400000000000000" pitchFamily="50" charset="-128"/>
            </a:rPr>
            <a:t>ヨンエーオーシーエル） </a:t>
          </a:r>
          <a:endParaRPr lang="en-US" altLang="ja-JP" sz="8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800">
              <a:latin typeface="BIZ UDPゴシック" panose="020B0400000000000000" pitchFamily="50" charset="-128"/>
              <a:ea typeface="BIZ UDPゴシック" panose="020B0400000000000000" pitchFamily="50" charset="-128"/>
            </a:rPr>
            <a:t>ACL </a:t>
          </a:r>
          <a:r>
            <a:rPr lang="ja-JP" altLang="en-US" sz="800">
              <a:latin typeface="BIZ UDPゴシック" panose="020B0400000000000000" pitchFamily="50" charset="-128"/>
              <a:ea typeface="BIZ UDPゴシック" panose="020B0400000000000000" pitchFamily="50" charset="-128"/>
            </a:rPr>
            <a:t>通知先コード：</a:t>
          </a:r>
          <a:r>
            <a:rPr lang="en-US" altLang="ja-JP" sz="800">
              <a:latin typeface="BIZ UDPゴシック" panose="020B0400000000000000" pitchFamily="50" charset="-128"/>
              <a:ea typeface="BIZ UDPゴシック" panose="020B0400000000000000" pitchFamily="50" charset="-128"/>
            </a:rPr>
            <a:t>3OKAM</a:t>
          </a:r>
          <a:r>
            <a:rPr lang="ja-JP" altLang="en-US" sz="800">
              <a:latin typeface="BIZ UDPゴシック" panose="020B0400000000000000" pitchFamily="50" charset="-128"/>
              <a:ea typeface="BIZ UDPゴシック" panose="020B0400000000000000" pitchFamily="50" charset="-128"/>
            </a:rPr>
            <a:t>（サンオーケーエーエム）</a:t>
          </a:r>
          <a:endParaRPr kumimoji="1" lang="ja-JP" altLang="en-US" sz="8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480391</xdr:colOff>
      <xdr:row>3</xdr:row>
      <xdr:rowOff>41413</xdr:rowOff>
    </xdr:from>
    <xdr:to>
      <xdr:col>13</xdr:col>
      <xdr:colOff>513522</xdr:colOff>
      <xdr:row>20</xdr:row>
      <xdr:rowOff>16565</xdr:rowOff>
    </xdr:to>
    <xdr:sp macro="" textlink="">
      <xdr:nvSpPr>
        <xdr:cNvPr id="2" name="テキスト ボックス 1">
          <a:extLst>
            <a:ext uri="{FF2B5EF4-FFF2-40B4-BE49-F238E27FC236}">
              <a16:creationId xmlns:a16="http://schemas.microsoft.com/office/drawing/2014/main" xmlns="" id="{00000000-0008-0000-0500-000002000000}"/>
            </a:ext>
          </a:extLst>
        </xdr:cNvPr>
        <xdr:cNvSpPr txBox="1"/>
      </xdr:nvSpPr>
      <xdr:spPr>
        <a:xfrm>
          <a:off x="6833152" y="1399761"/>
          <a:ext cx="3876261" cy="3876261"/>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marR="0" lvl="0" indent="-171450" algn="ctr"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ja-JP" sz="800">
              <a:solidFill>
                <a:schemeClr val="dk1"/>
              </a:solidFill>
              <a:effectLst/>
              <a:latin typeface="+mn-lt"/>
              <a:ea typeface="+mn-ea"/>
              <a:cs typeface="+mn-cs"/>
            </a:rPr>
            <a:t>－注意事項－</a:t>
          </a:r>
          <a:endPar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endParaRPr>
        </a:p>
        <a:p>
          <a:pPr marL="171450" indent="-171450">
            <a:lnSpc>
              <a:spcPct val="150000"/>
            </a:lnSpc>
            <a:buFont typeface="Wingdings" panose="05000000000000000000" pitchFamily="2" charset="2"/>
            <a:buChar char="l"/>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ドバイ経由のサービスに関してはお気軽にお問合せください。</a:t>
          </a:r>
          <a:endParaRPr kumimoji="1" lang="en-US" altLang="ja-JP" sz="800">
            <a:solidFill>
              <a:schemeClr val="bg2">
                <a:lumMod val="10000"/>
              </a:schemeClr>
            </a:solidFill>
            <a:latin typeface="BIZ UDPゴシック" panose="020B0400000000000000" pitchFamily="50" charset="-128"/>
            <a:ea typeface="BIZ UDPゴシック" panose="020B0400000000000000" pitchFamily="50" charset="-128"/>
          </a:endParaRPr>
        </a:p>
        <a:p>
          <a:pPr marL="171450" indent="-171450">
            <a:lnSpc>
              <a:spcPct val="150000"/>
            </a:lnSpc>
            <a:buFont typeface="Wingdings" panose="05000000000000000000" pitchFamily="2" charset="2"/>
            <a:buChar char="l"/>
          </a:pPr>
          <a:r>
            <a:rPr kumimoji="1" lang="en-US" altLang="ja-JP" sz="800">
              <a:solidFill>
                <a:schemeClr val="bg2">
                  <a:lumMod val="10000"/>
                </a:schemeClr>
              </a:solidFill>
              <a:latin typeface="BIZ UDPゴシック" panose="020B0400000000000000" pitchFamily="50" charset="-128"/>
              <a:ea typeface="BIZ UDPゴシック" panose="020B0400000000000000" pitchFamily="50" charset="-128"/>
            </a:rPr>
            <a:t>TRANSIT TIME</a:t>
          </a: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は接続状況や天候、その他の事情により変更になる可能性がございます。</a:t>
          </a:r>
        </a:p>
        <a:p>
          <a:pPr marL="171450" indent="-171450">
            <a:lnSpc>
              <a:spcPct val="150000"/>
            </a:lnSpc>
            <a:buFont typeface="Wingdings" panose="05000000000000000000" pitchFamily="2" charset="2"/>
            <a:buChar char="l"/>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向け地により、商品詳細や</a:t>
          </a:r>
          <a:r>
            <a:rPr kumimoji="1" lang="en-US" altLang="ja-JP" sz="800">
              <a:solidFill>
                <a:schemeClr val="bg2">
                  <a:lumMod val="10000"/>
                </a:schemeClr>
              </a:solidFill>
              <a:latin typeface="BIZ UDPゴシック" panose="020B0400000000000000" pitchFamily="50" charset="-128"/>
              <a:ea typeface="BIZ UDPゴシック" panose="020B0400000000000000" pitchFamily="50" charset="-128"/>
            </a:rPr>
            <a:t>INVOICE</a:t>
          </a: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a:t>
          </a:r>
          <a:r>
            <a:rPr kumimoji="1" lang="en-US" altLang="ja-JP" sz="800">
              <a:solidFill>
                <a:schemeClr val="bg2">
                  <a:lumMod val="10000"/>
                </a:schemeClr>
              </a:solidFill>
              <a:latin typeface="BIZ UDPゴシック" panose="020B0400000000000000" pitchFamily="50" charset="-128"/>
              <a:ea typeface="BIZ UDPゴシック" panose="020B0400000000000000" pitchFamily="50" charset="-128"/>
            </a:rPr>
            <a:t>PACKING LIST</a:t>
          </a: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等、書類を頂く場合がございます。</a:t>
          </a:r>
        </a:p>
        <a:p>
          <a:pPr marL="171450" indent="-171450">
            <a:lnSpc>
              <a:spcPct val="150000"/>
            </a:lnSpc>
            <a:buFont typeface="Wingdings" panose="05000000000000000000" pitchFamily="2" charset="2"/>
            <a:buChar char="l"/>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ご案内以外の向け地に関しましても、お気軽にお問合せください。</a:t>
          </a:r>
        </a:p>
        <a:p>
          <a:pPr marL="171450" indent="-171450">
            <a:lnSpc>
              <a:spcPct val="150000"/>
            </a:lnSpc>
            <a:buFont typeface="Wingdings" panose="05000000000000000000" pitchFamily="2" charset="2"/>
            <a:buChar char="l"/>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パキスタン向け</a:t>
          </a:r>
          <a:r>
            <a:rPr kumimoji="1" lang="ja-JP" altLang="en-US" sz="800">
              <a:solidFill>
                <a:srgbClr val="FF0000"/>
              </a:solidFill>
              <a:latin typeface="BIZ UDPゴシック" panose="020B0400000000000000" pitchFamily="50" charset="-128"/>
              <a:ea typeface="BIZ UDPゴシック" panose="020B0400000000000000" pitchFamily="50" charset="-128"/>
            </a:rPr>
            <a:t>実荷主様</a:t>
          </a: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からのご用命に関してましても、</a:t>
          </a:r>
          <a:r>
            <a:rPr kumimoji="1" lang="en-US" altLang="ja-JP" sz="800">
              <a:solidFill>
                <a:schemeClr val="bg2">
                  <a:lumMod val="10000"/>
                </a:schemeClr>
              </a:solidFill>
              <a:latin typeface="BIZ UDPゴシック" panose="020B0400000000000000" pitchFamily="50" charset="-128"/>
              <a:ea typeface="BIZ UDPゴシック" panose="020B0400000000000000" pitchFamily="50" charset="-128"/>
            </a:rPr>
            <a:t>B/L TYPE</a:t>
          </a: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はオリジナルのみの手配となります。</a:t>
          </a:r>
          <a:endPar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DOCK</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送付の際に必ず</a:t>
          </a: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8</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桁の</a:t>
          </a: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HS CODE</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をご記載願います。</a:t>
          </a:r>
          <a:endPar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800" b="1" i="0" u="none" strike="noStrike" baseline="0">
              <a:solidFill>
                <a:schemeClr val="dk1"/>
              </a:solidFill>
              <a:latin typeface="BIZ UDPゴシック" panose="020B0400000000000000" pitchFamily="50" charset="-128"/>
              <a:ea typeface="BIZ UDPゴシック" panose="020B0400000000000000" pitchFamily="50" charset="-128"/>
              <a:cs typeface="+mn-cs"/>
            </a:rPr>
            <a:t>JEDDAH</a:t>
          </a:r>
          <a:r>
            <a:rPr lang="ja-JP" altLang="en-US" sz="800" b="1" i="0" u="none" strike="noStrike" baseline="0">
              <a:solidFill>
                <a:schemeClr val="dk1"/>
              </a:solidFill>
              <a:latin typeface="BIZ UDPゴシック" panose="020B0400000000000000" pitchFamily="50" charset="-128"/>
              <a:ea typeface="BIZ UDPゴシック" panose="020B0400000000000000" pitchFamily="50" charset="-128"/>
              <a:cs typeface="+mn-cs"/>
            </a:rPr>
            <a:t>向けサービス休止しており、紅海向けは各営業担当にお問い合わせください。</a:t>
          </a:r>
          <a:endParaRPr lang="en-US" altLang="ja-JP" sz="800" b="1"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800" b="1"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l"/>
            <a:tabLst/>
            <a:defRPr/>
          </a:pPr>
          <a:r>
            <a:rPr lang="ja-JP"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t>祝日の為、</a:t>
          </a:r>
          <a:r>
            <a:rPr lang="en-US"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t>CUT</a:t>
          </a:r>
          <a:r>
            <a:rPr lang="ja-JP"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t>日が変更となります。</a:t>
          </a:r>
          <a:endParaRPr lang="en-US" altLang="ja-JP" sz="800" b="0" i="0" baseline="0">
            <a:solidFill>
              <a:srgbClr val="0070C0"/>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l"/>
            <a:tabLst/>
            <a:defRPr/>
          </a:pPr>
          <a:r>
            <a:rPr lang="ja-JP" altLang="en-US" sz="800" b="0" i="0" baseline="0">
              <a:solidFill>
                <a:srgbClr val="FF0000"/>
              </a:solidFill>
              <a:effectLst/>
              <a:latin typeface="BIZ UDPゴシック" panose="020B0400000000000000" pitchFamily="50" charset="-128"/>
              <a:ea typeface="BIZ UDPゴシック" panose="020B0400000000000000" pitchFamily="50" charset="-128"/>
              <a:cs typeface="+mn-cs"/>
            </a:rPr>
            <a:t>船社都合により</a:t>
          </a:r>
          <a:r>
            <a:rPr lang="en-US" altLang="ja-JP" sz="800" b="0" i="0" baseline="0">
              <a:solidFill>
                <a:srgbClr val="FF0000"/>
              </a:solidFill>
              <a:effectLst/>
              <a:latin typeface="BIZ UDPゴシック" panose="020B0400000000000000" pitchFamily="50" charset="-128"/>
              <a:ea typeface="BIZ UDPゴシック" panose="020B0400000000000000" pitchFamily="50" charset="-128"/>
              <a:cs typeface="+mn-cs"/>
            </a:rPr>
            <a:t>NO SERVICE</a:t>
          </a:r>
          <a:r>
            <a:rPr lang="ja-JP" altLang="en-US" sz="800" b="0" i="0" baseline="0">
              <a:solidFill>
                <a:srgbClr val="FF0000"/>
              </a:solidFill>
              <a:effectLst/>
              <a:latin typeface="BIZ UDPゴシック" panose="020B0400000000000000" pitchFamily="50" charset="-128"/>
              <a:ea typeface="BIZ UDPゴシック" panose="020B0400000000000000" pitchFamily="50" charset="-128"/>
              <a:cs typeface="+mn-cs"/>
            </a:rPr>
            <a:t>となります。</a:t>
          </a:r>
          <a:endParaRPr lang="en-US" altLang="ja-JP" sz="800" b="0" i="0" baseline="0">
            <a:solidFill>
              <a:srgbClr val="FF0000"/>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l"/>
            <a:tabLst/>
            <a:defRPr/>
          </a:pPr>
          <a:r>
            <a:rPr lang="ja-JP" altLang="ja-JP" sz="800" b="0" i="0" baseline="0">
              <a:solidFill>
                <a:srgbClr val="4F6228"/>
              </a:solidFill>
              <a:effectLst/>
              <a:latin typeface="BIZ UDPゴシック" panose="020B0400000000000000" pitchFamily="50" charset="-128"/>
              <a:ea typeface="BIZ UDPゴシック" panose="020B0400000000000000" pitchFamily="50" charset="-128"/>
              <a:cs typeface="+mn-cs"/>
            </a:rPr>
            <a:t>本船変更となりました。</a:t>
          </a:r>
          <a:endParaRPr lang="ja-JP" altLang="ja-JP" sz="800">
            <a:solidFill>
              <a:srgbClr val="4F6228"/>
            </a:solidFill>
            <a:effectLst/>
            <a:latin typeface="BIZ UDPゴシック" panose="020B0400000000000000" pitchFamily="50" charset="-128"/>
            <a:ea typeface="BIZ UDPゴシック" panose="020B0400000000000000" pitchFamily="50" charset="-128"/>
          </a:endParaRP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l"/>
            <a:tabLst/>
            <a:defRPr/>
          </a:pPr>
          <a:endParaRPr lang="en-US" altLang="ja-JP" sz="800" b="0" i="0" baseline="0">
            <a:solidFill>
              <a:srgbClr val="FF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94358</xdr:colOff>
      <xdr:row>19</xdr:row>
      <xdr:rowOff>49741</xdr:rowOff>
    </xdr:from>
    <xdr:to>
      <xdr:col>4</xdr:col>
      <xdr:colOff>384011</xdr:colOff>
      <xdr:row>29</xdr:row>
      <xdr:rowOff>94485</xdr:rowOff>
    </xdr:to>
    <xdr:sp macro="" textlink="">
      <xdr:nvSpPr>
        <xdr:cNvPr id="10" name="テキスト ボックス 9">
          <a:extLst>
            <a:ext uri="{FF2B5EF4-FFF2-40B4-BE49-F238E27FC236}">
              <a16:creationId xmlns:a16="http://schemas.microsoft.com/office/drawing/2014/main" xmlns="" id="{00000000-0008-0000-0500-00000A000000}"/>
            </a:ext>
          </a:extLst>
        </xdr:cNvPr>
        <xdr:cNvSpPr txBox="1"/>
      </xdr:nvSpPr>
      <xdr:spPr>
        <a:xfrm>
          <a:off x="94358" y="5021791"/>
          <a:ext cx="3394803" cy="2216444"/>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0070C0"/>
              </a:solidFill>
              <a:latin typeface="BIZ UDPゴシック" panose="020B0400000000000000" pitchFamily="50" charset="-128"/>
              <a:ea typeface="BIZ UDPゴシック" panose="020B0400000000000000" pitchFamily="50" charset="-128"/>
            </a:rPr>
            <a:t>- </a:t>
          </a:r>
          <a:r>
            <a:rPr kumimoji="1" lang="ja-JP" altLang="en-US" sz="7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700" b="1">
              <a:solidFill>
                <a:srgbClr val="0070C0"/>
              </a:solidFill>
              <a:latin typeface="BIZ UDPゴシック" panose="020B0400000000000000" pitchFamily="50" charset="-128"/>
              <a:ea typeface="BIZ UDPゴシック" panose="020B0400000000000000" pitchFamily="50" charset="-128"/>
            </a:rPr>
            <a:t>-</a:t>
          </a:r>
        </a:p>
        <a:p>
          <a:pPr eaLnBrk="1" fontAlgn="auto" latinLnBrk="0" hangingPunct="1"/>
          <a:r>
            <a:rPr kumimoji="1" lang="ja-JP" altLang="ja-JP" sz="700" b="0" i="0" baseline="0">
              <a:solidFill>
                <a:schemeClr val="dk1"/>
              </a:solidFill>
              <a:effectLst/>
              <a:latin typeface="BIZ UDPゴシック" panose="020B0400000000000000" pitchFamily="50" charset="-128"/>
              <a:ea typeface="BIZ UDPゴシック" panose="020B0400000000000000" pitchFamily="50" charset="-128"/>
              <a:cs typeface="+mn-cs"/>
            </a:rPr>
            <a:t>丸山物流株式会社 </a:t>
          </a:r>
          <a:r>
            <a:rPr kumimoji="1" lang="en-US" altLang="ja-JP" sz="700" b="0" i="0" baseline="0">
              <a:solidFill>
                <a:schemeClr val="dk1"/>
              </a:solidFill>
              <a:effectLst/>
              <a:latin typeface="BIZ UDPゴシック" panose="020B0400000000000000" pitchFamily="50" charset="-128"/>
              <a:ea typeface="BIZ UDPゴシック" panose="020B0400000000000000" pitchFamily="50" charset="-128"/>
              <a:cs typeface="+mn-cs"/>
            </a:rPr>
            <a:t>Q-2</a:t>
          </a:r>
          <a:r>
            <a:rPr kumimoji="1" lang="ja-JP" altLang="ja-JP" sz="700" b="0" i="0" baseline="0">
              <a:solidFill>
                <a:schemeClr val="dk1"/>
              </a:solidFill>
              <a:effectLst/>
              <a:latin typeface="BIZ UDPゴシック" panose="020B0400000000000000" pitchFamily="50" charset="-128"/>
              <a:ea typeface="BIZ UDPゴシック" panose="020B0400000000000000" pitchFamily="50" charset="-128"/>
              <a:cs typeface="+mn-cs"/>
            </a:rPr>
            <a:t>営業所</a:t>
          </a:r>
          <a:endParaRPr lang="ja-JP" altLang="ja-JP" sz="700">
            <a:effectLst/>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気付　オーシャンリンクス</a:t>
          </a:r>
          <a:endParaRPr kumimoji="1" lang="en-US" altLang="ja-JP" sz="7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a:t>
          </a:r>
          <a:r>
            <a:rPr kumimoji="1" lang="en-US" altLang="ja-JP" sz="700">
              <a:solidFill>
                <a:schemeClr val="tx1"/>
              </a:solidFill>
              <a:latin typeface="BIZ UDPゴシック" panose="020B0400000000000000" pitchFamily="50" charset="-128"/>
              <a:ea typeface="BIZ UDPゴシック" panose="020B0400000000000000" pitchFamily="50" charset="-128"/>
            </a:rPr>
            <a:t>559-0033</a:t>
          </a: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大阪市住之江区南港中</a:t>
          </a:r>
          <a:r>
            <a:rPr kumimoji="1" lang="en-US" altLang="ja-JP" sz="700">
              <a:solidFill>
                <a:schemeClr val="tx1"/>
              </a:solidFill>
              <a:latin typeface="BIZ UDPゴシック" panose="020B0400000000000000" pitchFamily="50" charset="-128"/>
              <a:ea typeface="BIZ UDPゴシック" panose="020B0400000000000000" pitchFamily="50" charset="-128"/>
            </a:rPr>
            <a:t>6-7-35                                                </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TEL</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06-6115-8811/FAX 06-6614-1655</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NACCS NO</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4IDD2 </a:t>
          </a:r>
          <a:r>
            <a:rPr kumimoji="1" lang="ja-JP" altLang="en-US" sz="700">
              <a:solidFill>
                <a:schemeClr val="tx1"/>
              </a:solidFill>
              <a:latin typeface="BIZ UDPゴシック" panose="020B0400000000000000" pitchFamily="50" charset="-128"/>
              <a:ea typeface="BIZ UDPゴシック" panose="020B0400000000000000" pitchFamily="50" charset="-128"/>
            </a:rPr>
            <a:t>担当 山下様</a:t>
          </a:r>
          <a:endParaRPr kumimoji="1" lang="en-US" altLang="ja-JP" sz="7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DOCK</a:t>
          </a:r>
          <a:r>
            <a:rPr kumimoji="1" lang="ja-JP" altLang="en-US" sz="700">
              <a:solidFill>
                <a:schemeClr val="tx1"/>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chemeClr val="tx1"/>
              </a:solidFill>
              <a:latin typeface="BIZ UDPゴシック" panose="020B0400000000000000" pitchFamily="50" charset="-128"/>
              <a:ea typeface="BIZ UDPゴシック" panose="020B0400000000000000" pitchFamily="50" charset="-128"/>
            </a:rPr>
            <a:t>osu-q2@yosun.co.jp</a:t>
          </a:r>
        </a:p>
        <a:p>
          <a:r>
            <a:rPr kumimoji="1" lang="en-US" altLang="ja-JP" sz="700">
              <a:solidFill>
                <a:schemeClr val="tx1"/>
              </a:solidFill>
              <a:latin typeface="BIZ UDPゴシック" panose="020B0400000000000000" pitchFamily="50" charset="-128"/>
              <a:ea typeface="BIZ UDPゴシック" panose="020B0400000000000000" pitchFamily="50" charset="-128"/>
            </a:rPr>
            <a:t>                  </a:t>
          </a:r>
          <a:r>
            <a:rPr kumimoji="1" lang="ja-JP" altLang="en-US" sz="700" baseline="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②B/L</a:t>
          </a:r>
          <a:r>
            <a:rPr kumimoji="1" lang="ja-JP" altLang="en-US" sz="700">
              <a:solidFill>
                <a:schemeClr val="tx1"/>
              </a:solidFill>
              <a:latin typeface="BIZ UDPゴシック" panose="020B0400000000000000" pitchFamily="50" charset="-128"/>
              <a:ea typeface="BIZ UDPゴシック" panose="020B0400000000000000" pitchFamily="50" charset="-128"/>
            </a:rPr>
            <a:t>作成部署送付</a:t>
          </a:r>
          <a:r>
            <a:rPr kumimoji="1" lang="ja-JP" altLang="en-US" sz="700" baseline="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docs@oceanlinks.co.jp</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4CMAR</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（ヨンシーエムエーアール）</a:t>
          </a:r>
          <a:endParaRPr kumimoji="1" lang="ja-JP" altLang="en-US" sz="7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4</xdr:col>
      <xdr:colOff>470040</xdr:colOff>
      <xdr:row>19</xdr:row>
      <xdr:rowOff>41415</xdr:rowOff>
    </xdr:from>
    <xdr:to>
      <xdr:col>8</xdr:col>
      <xdr:colOff>435148</xdr:colOff>
      <xdr:row>29</xdr:row>
      <xdr:rowOff>70331</xdr:rowOff>
    </xdr:to>
    <xdr:sp macro="" textlink="">
      <xdr:nvSpPr>
        <xdr:cNvPr id="11" name="テキスト ボックス 10">
          <a:extLst>
            <a:ext uri="{FF2B5EF4-FFF2-40B4-BE49-F238E27FC236}">
              <a16:creationId xmlns:a16="http://schemas.microsoft.com/office/drawing/2014/main" xmlns="" id="{00000000-0008-0000-0500-00000B000000}"/>
            </a:ext>
          </a:extLst>
        </xdr:cNvPr>
        <xdr:cNvSpPr txBox="1"/>
      </xdr:nvSpPr>
      <xdr:spPr>
        <a:xfrm>
          <a:off x="3576018" y="5068958"/>
          <a:ext cx="3211891" cy="2232090"/>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FF0000"/>
              </a:solidFill>
              <a:latin typeface="BIZ UDPゴシック" panose="020B0400000000000000" pitchFamily="50" charset="-128"/>
              <a:ea typeface="BIZ UDPゴシック" panose="020B0400000000000000" pitchFamily="50" charset="-128"/>
            </a:rPr>
            <a:t>- </a:t>
          </a:r>
          <a:r>
            <a:rPr kumimoji="1" lang="ja-JP" altLang="en-US" sz="7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7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650-0045</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送付先 ①搬入倉庫送信</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docs@oceanlinks.co.jp</a:t>
          </a: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3OKAM</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（サンオーケーエーエム）</a:t>
          </a:r>
          <a:endParaRPr kumimoji="1" lang="ja-JP" altLang="en-US" sz="7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oneCellAnchor>
    <xdr:from>
      <xdr:col>0</xdr:col>
      <xdr:colOff>91406</xdr:colOff>
      <xdr:row>15</xdr:row>
      <xdr:rowOff>56724</xdr:rowOff>
    </xdr:from>
    <xdr:ext cx="2874456" cy="727364"/>
    <xdr:sp macro="" textlink="">
      <xdr:nvSpPr>
        <xdr:cNvPr id="5" name="テキスト ボックス 4">
          <a:extLst>
            <a:ext uri="{FF2B5EF4-FFF2-40B4-BE49-F238E27FC236}">
              <a16:creationId xmlns:a16="http://schemas.microsoft.com/office/drawing/2014/main" xmlns="" id="{00000000-0008-0000-0500-000005000000}"/>
            </a:ext>
          </a:extLst>
        </xdr:cNvPr>
        <xdr:cNvSpPr txBox="1"/>
      </xdr:nvSpPr>
      <xdr:spPr>
        <a:xfrm>
          <a:off x="91406" y="4156615"/>
          <a:ext cx="2874456" cy="727364"/>
        </a:xfrm>
        <a:prstGeom prst="rect">
          <a:avLst/>
        </a:prstGeom>
        <a:solidFill>
          <a:schemeClr val="accent5">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900">
              <a:latin typeface="BIZ UDPゴシック" panose="020B0400000000000000" pitchFamily="50" charset="-128"/>
              <a:ea typeface="BIZ UDPゴシック" panose="020B0400000000000000" pitchFamily="50" charset="-128"/>
            </a:rPr>
            <a:t>★８桁の</a:t>
          </a:r>
          <a:r>
            <a:rPr kumimoji="1" lang="en-US" altLang="ja-JP" sz="900">
              <a:latin typeface="BIZ UDPゴシック" panose="020B0400000000000000" pitchFamily="50" charset="-128"/>
              <a:ea typeface="BIZ UDPゴシック" panose="020B0400000000000000" pitchFamily="50" charset="-128"/>
            </a:rPr>
            <a:t>HS CODE</a:t>
          </a:r>
          <a:r>
            <a:rPr kumimoji="1" lang="ja-JP" altLang="en-US" sz="900">
              <a:latin typeface="BIZ UDPゴシック" panose="020B0400000000000000" pitchFamily="50" charset="-128"/>
              <a:ea typeface="BIZ UDPゴシック" panose="020B0400000000000000" pitchFamily="50" charset="-128"/>
            </a:rPr>
            <a:t>記載必須★</a:t>
          </a:r>
          <a:endParaRPr kumimoji="1" lang="en-US" altLang="ja-JP" sz="900">
            <a:latin typeface="BIZ UDPゴシック" panose="020B0400000000000000" pitchFamily="50" charset="-128"/>
            <a:ea typeface="BIZ UDPゴシック" panose="020B0400000000000000" pitchFamily="50" charset="-128"/>
          </a:endParaRPr>
        </a:p>
        <a:p>
          <a:pPr algn="ctr"/>
          <a:r>
            <a:rPr kumimoji="1" lang="ja-JP" altLang="en-US" sz="900">
              <a:latin typeface="BIZ UDPゴシック" panose="020B0400000000000000" pitchFamily="50" charset="-128"/>
              <a:ea typeface="BIZ UDPゴシック" panose="020B0400000000000000" pitchFamily="50" charset="-128"/>
            </a:rPr>
            <a:t>詳しくはお知らせをご確認ください</a:t>
          </a:r>
          <a:r>
            <a:rPr kumimoji="1" lang="en-US" altLang="ja-JP" sz="900">
              <a:latin typeface="BIZ UDPゴシック" panose="020B0400000000000000" pitchFamily="50" charset="-128"/>
              <a:ea typeface="BIZ UDPゴシック" panose="020B0400000000000000" pitchFamily="50" charset="-128"/>
            </a:rPr>
            <a:t/>
          </a:r>
          <a:br>
            <a:rPr kumimoji="1" lang="en-US" altLang="ja-JP" sz="900">
              <a:latin typeface="BIZ UDPゴシック" panose="020B0400000000000000" pitchFamily="50" charset="-128"/>
              <a:ea typeface="BIZ UDPゴシック" panose="020B0400000000000000" pitchFamily="50" charset="-128"/>
            </a:rPr>
          </a:br>
          <a:r>
            <a:rPr kumimoji="1" lang="en-US" altLang="ja-JP" sz="900">
              <a:latin typeface="BIZ UDPゴシック" panose="020B0400000000000000" pitchFamily="50" charset="-128"/>
              <a:ea typeface="BIZ UDPゴシック" panose="020B0400000000000000" pitchFamily="50" charset="-128"/>
            </a:rPr>
            <a:t>http://www.oceanlinks.co.jp/info-19496/</a:t>
          </a:r>
          <a:endParaRPr kumimoji="1" lang="ja-JP" altLang="en-US" sz="900">
            <a:latin typeface="BIZ UDPゴシック" panose="020B0400000000000000" pitchFamily="50" charset="-128"/>
            <a:ea typeface="BIZ UDPゴシック" panose="020B0400000000000000" pitchFamily="50" charset="-128"/>
          </a:endParaRPr>
        </a:p>
      </xdr:txBody>
    </xdr:sp>
    <xdr:clientData/>
  </xdr:oneCellAnchor>
  <xdr:twoCellAnchor>
    <xdr:from>
      <xdr:col>8</xdr:col>
      <xdr:colOff>513522</xdr:colOff>
      <xdr:row>23</xdr:row>
      <xdr:rowOff>173934</xdr:rowOff>
    </xdr:from>
    <xdr:to>
      <xdr:col>13</xdr:col>
      <xdr:colOff>513522</xdr:colOff>
      <xdr:row>29</xdr:row>
      <xdr:rowOff>60614</xdr:rowOff>
    </xdr:to>
    <xdr:sp macro="" textlink="">
      <xdr:nvSpPr>
        <xdr:cNvPr id="19" name="正方形/長方形 18">
          <a:extLst>
            <a:ext uri="{FF2B5EF4-FFF2-40B4-BE49-F238E27FC236}">
              <a16:creationId xmlns:a16="http://schemas.microsoft.com/office/drawing/2014/main" xmlns="" id="{00000000-0008-0000-0500-000013000000}"/>
            </a:ext>
          </a:extLst>
        </xdr:cNvPr>
        <xdr:cNvSpPr/>
      </xdr:nvSpPr>
      <xdr:spPr>
        <a:xfrm>
          <a:off x="6866283" y="6129130"/>
          <a:ext cx="3843130" cy="1162201"/>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9</xdr:col>
      <xdr:colOff>518683</xdr:colOff>
      <xdr:row>24</xdr:row>
      <xdr:rowOff>80570</xdr:rowOff>
    </xdr:from>
    <xdr:ext cx="2786076" cy="979602"/>
    <xdr:sp macro="" textlink="">
      <xdr:nvSpPr>
        <xdr:cNvPr id="20" name="テキスト ボックス 19">
          <a:extLst>
            <a:ext uri="{FF2B5EF4-FFF2-40B4-BE49-F238E27FC236}">
              <a16:creationId xmlns:a16="http://schemas.microsoft.com/office/drawing/2014/main" xmlns="" id="{00000000-0008-0000-0500-000014000000}"/>
            </a:ext>
          </a:extLst>
        </xdr:cNvPr>
        <xdr:cNvSpPr txBox="1"/>
      </xdr:nvSpPr>
      <xdr:spPr>
        <a:xfrm>
          <a:off x="7683140" y="6267679"/>
          <a:ext cx="2786076" cy="9796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clientData/>
  </xdr:oneCellAnchor>
  <xdr:twoCellAnchor editAs="oneCell">
    <xdr:from>
      <xdr:col>8</xdr:col>
      <xdr:colOff>765542</xdr:colOff>
      <xdr:row>25</xdr:row>
      <xdr:rowOff>24478</xdr:rowOff>
    </xdr:from>
    <xdr:to>
      <xdr:col>9</xdr:col>
      <xdr:colOff>563201</xdr:colOff>
      <xdr:row>27</xdr:row>
      <xdr:rowOff>82614</xdr:rowOff>
    </xdr:to>
    <xdr:pic>
      <xdr:nvPicPr>
        <xdr:cNvPr id="24" name="図 23">
          <a:extLst>
            <a:ext uri="{FF2B5EF4-FFF2-40B4-BE49-F238E27FC236}">
              <a16:creationId xmlns:a16="http://schemas.microsoft.com/office/drawing/2014/main" xmlns="" id="{00000000-0008-0000-05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18303" y="6443500"/>
          <a:ext cx="603005" cy="521962"/>
        </a:xfrm>
        <a:prstGeom prst="rect">
          <a:avLst/>
        </a:prstGeom>
      </xdr:spPr>
    </xdr:pic>
    <xdr:clientData/>
  </xdr:twoCellAnchor>
  <xdr:oneCellAnchor>
    <xdr:from>
      <xdr:col>10</xdr:col>
      <xdr:colOff>32587</xdr:colOff>
      <xdr:row>23</xdr:row>
      <xdr:rowOff>214606</xdr:rowOff>
    </xdr:from>
    <xdr:ext cx="1202380" cy="225703"/>
    <xdr:sp macro="" textlink="">
      <xdr:nvSpPr>
        <xdr:cNvPr id="25" name="テキスト ボックス 24">
          <a:extLst>
            <a:ext uri="{FF2B5EF4-FFF2-40B4-BE49-F238E27FC236}">
              <a16:creationId xmlns:a16="http://schemas.microsoft.com/office/drawing/2014/main" xmlns="" id="{00000000-0008-0000-0500-000019000000}"/>
            </a:ext>
          </a:extLst>
        </xdr:cNvPr>
        <xdr:cNvSpPr txBox="1"/>
      </xdr:nvSpPr>
      <xdr:spPr>
        <a:xfrm>
          <a:off x="8008739" y="6169802"/>
          <a:ext cx="120238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xdr:txBody>
    </xdr:sp>
    <xdr:clientData/>
  </xdr:oneCellAnchor>
  <xdr:oneCellAnchor>
    <xdr:from>
      <xdr:col>4</xdr:col>
      <xdr:colOff>224542</xdr:colOff>
      <xdr:row>15</xdr:row>
      <xdr:rowOff>55018</xdr:rowOff>
    </xdr:from>
    <xdr:ext cx="2887084" cy="743239"/>
    <xdr:sp macro="" textlink="">
      <xdr:nvSpPr>
        <xdr:cNvPr id="15" name="テキスト ボックス 14">
          <a:extLst>
            <a:ext uri="{FF2B5EF4-FFF2-40B4-BE49-F238E27FC236}">
              <a16:creationId xmlns:a16="http://schemas.microsoft.com/office/drawing/2014/main" xmlns="" id="{00000000-0008-0000-0500-00000F000000}"/>
            </a:ext>
          </a:extLst>
        </xdr:cNvPr>
        <xdr:cNvSpPr txBox="1"/>
      </xdr:nvSpPr>
      <xdr:spPr>
        <a:xfrm>
          <a:off x="3330520" y="4154909"/>
          <a:ext cx="2887084" cy="743239"/>
        </a:xfrm>
        <a:prstGeom prst="rect">
          <a:avLst/>
        </a:prstGeom>
        <a:solidFill>
          <a:schemeClr val="accent5">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ja-JP" altLang="en-US" sz="900">
              <a:latin typeface="BIZ UDPゴシック" panose="020B0400000000000000" pitchFamily="50" charset="-128"/>
              <a:ea typeface="BIZ UDPゴシック" panose="020B0400000000000000" pitchFamily="50" charset="-128"/>
            </a:rPr>
            <a:t>★</a:t>
          </a:r>
          <a:r>
            <a:rPr lang="en-US" altLang="ja-JP" sz="900">
              <a:latin typeface="BIZ UDPゴシック" panose="020B0400000000000000" pitchFamily="50" charset="-128"/>
              <a:ea typeface="BIZ UDPゴシック" panose="020B0400000000000000" pitchFamily="50" charset="-128"/>
            </a:rPr>
            <a:t>『</a:t>
          </a:r>
          <a:r>
            <a:rPr lang="ja-JP" altLang="en-US" sz="900">
              <a:latin typeface="BIZ UDPゴシック" panose="020B0400000000000000" pitchFamily="50" charset="-128"/>
              <a:ea typeface="BIZ UDPゴシック" panose="020B0400000000000000" pitchFamily="50" charset="-128"/>
            </a:rPr>
            <a:t>輸出貨物</a:t>
          </a:r>
          <a:r>
            <a:rPr lang="en-US" altLang="ja-JP" sz="900">
              <a:latin typeface="BIZ UDPゴシック" panose="020B0400000000000000" pitchFamily="50" charset="-128"/>
              <a:ea typeface="BIZ UDPゴシック" panose="020B0400000000000000" pitchFamily="50" charset="-128"/>
            </a:rPr>
            <a:t>』</a:t>
          </a:r>
          <a:r>
            <a:rPr lang="ja-JP" altLang="en-US" sz="900">
              <a:latin typeface="BIZ UDPゴシック" panose="020B0400000000000000" pitchFamily="50" charset="-128"/>
              <a:ea typeface="BIZ UDPゴシック" panose="020B0400000000000000" pitchFamily="50" charset="-128"/>
            </a:rPr>
            <a:t>経済制裁対象国への輸送に関して★</a:t>
          </a:r>
          <a:endParaRPr lang="en-US" altLang="ja-JP" sz="900">
            <a:latin typeface="BIZ UDPゴシック" panose="020B0400000000000000" pitchFamily="50" charset="-128"/>
            <a:ea typeface="BIZ UDPゴシック" panose="020B0400000000000000" pitchFamily="50" charset="-128"/>
          </a:endParaRPr>
        </a:p>
        <a:p>
          <a:pPr algn="ctr"/>
          <a:r>
            <a:rPr kumimoji="1" lang="ja-JP" altLang="en-US" sz="800">
              <a:latin typeface="BIZ UDPゴシック" panose="020B0400000000000000" pitchFamily="50" charset="-128"/>
              <a:ea typeface="BIZ UDPゴシック" panose="020B0400000000000000" pitchFamily="50" charset="-128"/>
            </a:rPr>
            <a:t>詳しくはお知らせをご確認ください</a:t>
          </a:r>
          <a:r>
            <a:rPr kumimoji="1" lang="en-US" altLang="ja-JP" sz="1100">
              <a:latin typeface="BIZ UDPゴシック" panose="020B0400000000000000" pitchFamily="50" charset="-128"/>
              <a:ea typeface="BIZ UDPゴシック" panose="020B0400000000000000" pitchFamily="50" charset="-128"/>
            </a:rPr>
            <a:t/>
          </a:r>
          <a:br>
            <a:rPr kumimoji="1" lang="en-US" altLang="ja-JP" sz="1100">
              <a:latin typeface="BIZ UDPゴシック" panose="020B0400000000000000" pitchFamily="50" charset="-128"/>
              <a:ea typeface="BIZ UDPゴシック" panose="020B0400000000000000" pitchFamily="50" charset="-128"/>
            </a:rPr>
          </a:br>
          <a:r>
            <a:rPr kumimoji="1" lang="en-US" altLang="ja-JP" sz="900">
              <a:latin typeface="BIZ UDPゴシック" panose="020B0400000000000000" pitchFamily="50" charset="-128"/>
              <a:ea typeface="BIZ UDPゴシック" panose="020B0400000000000000" pitchFamily="50" charset="-128"/>
            </a:rPr>
            <a:t>http://www.oceanlinks.co.jp/wp-content/uploads/2015/10/INFORMATION-3.pdf</a:t>
          </a:r>
          <a:endParaRPr kumimoji="1" lang="ja-JP" altLang="en-US" sz="900">
            <a:latin typeface="BIZ UDPゴシック" panose="020B0400000000000000" pitchFamily="50" charset="-128"/>
            <a:ea typeface="BIZ UDPゴシック" panose="020B0400000000000000" pitchFamily="50" charset="-128"/>
          </a:endParaRPr>
        </a:p>
      </xdr:txBody>
    </xdr:sp>
    <xdr:clientData/>
  </xdr:oneCellAnchor>
  <xdr:oneCellAnchor>
    <xdr:from>
      <xdr:col>8</xdr:col>
      <xdr:colOff>472109</xdr:colOff>
      <xdr:row>20</xdr:row>
      <xdr:rowOff>156701</xdr:rowOff>
    </xdr:from>
    <xdr:ext cx="3544956" cy="536380"/>
    <xdr:sp macro="" textlink="">
      <xdr:nvSpPr>
        <xdr:cNvPr id="16" name="テキスト ボックス 15">
          <a:extLst>
            <a:ext uri="{FF2B5EF4-FFF2-40B4-BE49-F238E27FC236}">
              <a16:creationId xmlns:a16="http://schemas.microsoft.com/office/drawing/2014/main" xmlns="" id="{00000000-0008-0000-0500-000010000000}"/>
            </a:ext>
          </a:extLst>
        </xdr:cNvPr>
        <xdr:cNvSpPr txBox="1"/>
      </xdr:nvSpPr>
      <xdr:spPr>
        <a:xfrm>
          <a:off x="6824870" y="5416158"/>
          <a:ext cx="3544956" cy="536380"/>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latin typeface="BIZ UDPゴシック" panose="020B0400000000000000" pitchFamily="50" charset="-128"/>
              <a:ea typeface="BIZ UDPゴシック" panose="020B0400000000000000" pitchFamily="50" charset="-128"/>
            </a:rPr>
            <a:t>1 BOOKING</a:t>
          </a:r>
          <a:r>
            <a:rPr kumimoji="1" lang="ja-JP" altLang="en-US" sz="900">
              <a:latin typeface="BIZ UDPゴシック" panose="020B0400000000000000" pitchFamily="50" charset="-128"/>
              <a:ea typeface="BIZ UDPゴシック" panose="020B0400000000000000" pitchFamily="50" charset="-128"/>
            </a:rPr>
            <a:t>につき </a:t>
          </a:r>
          <a:endParaRPr kumimoji="1" lang="en-US" altLang="ja-JP" sz="900">
            <a:latin typeface="BIZ UDPゴシック" panose="020B0400000000000000" pitchFamily="50" charset="-128"/>
            <a:ea typeface="BIZ UDPゴシック" panose="020B0400000000000000" pitchFamily="50" charset="-128"/>
          </a:endParaRPr>
        </a:p>
        <a:p>
          <a:pPr algn="ctr"/>
          <a:r>
            <a:rPr kumimoji="1" lang="en-US" altLang="ja-JP" sz="900">
              <a:latin typeface="BIZ UDPゴシック" panose="020B0400000000000000" pitchFamily="50" charset="-128"/>
              <a:ea typeface="BIZ UDPゴシック" panose="020B0400000000000000" pitchFamily="50" charset="-128"/>
            </a:rPr>
            <a:t>1 DOC</a:t>
          </a:r>
          <a:r>
            <a:rPr kumimoji="1" lang="ja-JP" altLang="en-US" sz="9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oneCellAnchor>
    <xdr:from>
      <xdr:col>5</xdr:col>
      <xdr:colOff>11555</xdr:colOff>
      <xdr:row>2</xdr:row>
      <xdr:rowOff>51374</xdr:rowOff>
    </xdr:from>
    <xdr:ext cx="6282652" cy="239712"/>
    <xdr:sp macro="" textlink="">
      <xdr:nvSpPr>
        <xdr:cNvPr id="17" name="テキスト ボックス 16">
          <a:extLst>
            <a:ext uri="{FF2B5EF4-FFF2-40B4-BE49-F238E27FC236}">
              <a16:creationId xmlns:a16="http://schemas.microsoft.com/office/drawing/2014/main" xmlns="" id="{00000000-0008-0000-0500-000011000000}"/>
            </a:ext>
          </a:extLst>
        </xdr:cNvPr>
        <xdr:cNvSpPr txBox="1"/>
      </xdr:nvSpPr>
      <xdr:spPr>
        <a:xfrm>
          <a:off x="3606207" y="1119831"/>
          <a:ext cx="6282652"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twoCellAnchor editAs="absolute">
    <xdr:from>
      <xdr:col>0</xdr:col>
      <xdr:colOff>38485</xdr:colOff>
      <xdr:row>0</xdr:row>
      <xdr:rowOff>21244</xdr:rowOff>
    </xdr:from>
    <xdr:to>
      <xdr:col>13</xdr:col>
      <xdr:colOff>542303</xdr:colOff>
      <xdr:row>1</xdr:row>
      <xdr:rowOff>9027</xdr:rowOff>
    </xdr:to>
    <xdr:pic>
      <xdr:nvPicPr>
        <xdr:cNvPr id="21" name="図 20">
          <a:extLst>
            <a:ext uri="{FF2B5EF4-FFF2-40B4-BE49-F238E27FC236}">
              <a16:creationId xmlns:a16="http://schemas.microsoft.com/office/drawing/2014/main" xmlns="" id="{00000000-0008-0000-05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8485" y="32039"/>
          <a:ext cx="9800368" cy="824193"/>
        </a:xfrm>
        <a:prstGeom prst="rect">
          <a:avLst/>
        </a:prstGeom>
      </xdr:spPr>
    </xdr:pic>
    <xdr:clientData/>
  </xdr:twoCellAnchor>
  <xdr:twoCellAnchor editAs="oneCell">
    <xdr:from>
      <xdr:col>0</xdr:col>
      <xdr:colOff>0</xdr:colOff>
      <xdr:row>29</xdr:row>
      <xdr:rowOff>118428</xdr:rowOff>
    </xdr:from>
    <xdr:to>
      <xdr:col>13</xdr:col>
      <xdr:colOff>554182</xdr:colOff>
      <xdr:row>33</xdr:row>
      <xdr:rowOff>142109</xdr:rowOff>
    </xdr:to>
    <xdr:pic>
      <xdr:nvPicPr>
        <xdr:cNvPr id="4" name="図 3">
          <a:extLst>
            <a:ext uri="{FF2B5EF4-FFF2-40B4-BE49-F238E27FC236}">
              <a16:creationId xmlns:a16="http://schemas.microsoft.com/office/drawing/2014/main" xmlns="" id="{00000000-0008-0000-0500-000004000000}"/>
            </a:ext>
          </a:extLst>
        </xdr:cNvPr>
        <xdr:cNvPicPr>
          <a:picLocks noChangeAspect="1"/>
        </xdr:cNvPicPr>
      </xdr:nvPicPr>
      <xdr:blipFill rotWithShape="1">
        <a:blip xmlns:r="http://schemas.openxmlformats.org/officeDocument/2006/relationships" r:embed="rId3"/>
        <a:srcRect r="2845"/>
        <a:stretch/>
      </xdr:blipFill>
      <xdr:spPr>
        <a:xfrm>
          <a:off x="0" y="7349145"/>
          <a:ext cx="10750073" cy="722596"/>
        </a:xfrm>
        <a:prstGeom prst="rect">
          <a:avLst/>
        </a:prstGeom>
      </xdr:spPr>
    </xdr:pic>
    <xdr:clientData/>
  </xdr:twoCellAnchor>
  <xdr:oneCellAnchor>
    <xdr:from>
      <xdr:col>15</xdr:col>
      <xdr:colOff>452782</xdr:colOff>
      <xdr:row>8</xdr:row>
      <xdr:rowOff>0</xdr:rowOff>
    </xdr:from>
    <xdr:ext cx="184731" cy="233397"/>
    <xdr:sp macro="" textlink="">
      <xdr:nvSpPr>
        <xdr:cNvPr id="3" name="テキスト ボックス 2">
          <a:extLst>
            <a:ext uri="{FF2B5EF4-FFF2-40B4-BE49-F238E27FC236}">
              <a16:creationId xmlns:a16="http://schemas.microsoft.com/office/drawing/2014/main" xmlns="" id="{00000000-0008-0000-0500-000003000000}"/>
            </a:ext>
          </a:extLst>
        </xdr:cNvPr>
        <xdr:cNvSpPr txBox="1"/>
      </xdr:nvSpPr>
      <xdr:spPr>
        <a:xfrm>
          <a:off x="10965207" y="27908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452782</xdr:colOff>
      <xdr:row>9</xdr:row>
      <xdr:rowOff>0</xdr:rowOff>
    </xdr:from>
    <xdr:ext cx="184731" cy="233397"/>
    <xdr:sp macro="" textlink="">
      <xdr:nvSpPr>
        <xdr:cNvPr id="6" name="テキスト ボックス 5">
          <a:extLst>
            <a:ext uri="{FF2B5EF4-FFF2-40B4-BE49-F238E27FC236}">
              <a16:creationId xmlns:a16="http://schemas.microsoft.com/office/drawing/2014/main" xmlns="" id="{00000000-0008-0000-0500-000006000000}"/>
            </a:ext>
          </a:extLst>
        </xdr:cNvPr>
        <xdr:cNvSpPr txBox="1"/>
      </xdr:nvSpPr>
      <xdr:spPr>
        <a:xfrm>
          <a:off x="10965207" y="2971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40.xml><?xml version="1.0" encoding="utf-8"?>
<xdr:wsDr xmlns:xdr="http://schemas.openxmlformats.org/drawingml/2006/spreadsheetDrawing" xmlns:a="http://schemas.openxmlformats.org/drawingml/2006/main">
  <xdr:oneCellAnchor>
    <xdr:from>
      <xdr:col>34</xdr:col>
      <xdr:colOff>452782</xdr:colOff>
      <xdr:row>5</xdr:row>
      <xdr:rowOff>0</xdr:rowOff>
    </xdr:from>
    <xdr:ext cx="184731" cy="233397"/>
    <xdr:sp macro="" textlink="">
      <xdr:nvSpPr>
        <xdr:cNvPr id="15" name="テキスト ボックス 14">
          <a:extLst>
            <a:ext uri="{FF2B5EF4-FFF2-40B4-BE49-F238E27FC236}">
              <a16:creationId xmlns:a16="http://schemas.microsoft.com/office/drawing/2014/main" xmlns="" id="{00000000-0008-0000-1C00-00000F000000}"/>
            </a:ext>
          </a:extLst>
        </xdr:cNvPr>
        <xdr:cNvSpPr txBox="1"/>
      </xdr:nvSpPr>
      <xdr:spPr>
        <a:xfrm>
          <a:off x="14892682"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34</xdr:col>
      <xdr:colOff>452782</xdr:colOff>
      <xdr:row>6</xdr:row>
      <xdr:rowOff>0</xdr:rowOff>
    </xdr:from>
    <xdr:ext cx="184731" cy="233397"/>
    <xdr:sp macro="" textlink="">
      <xdr:nvSpPr>
        <xdr:cNvPr id="16" name="テキスト ボックス 15">
          <a:extLst>
            <a:ext uri="{FF2B5EF4-FFF2-40B4-BE49-F238E27FC236}">
              <a16:creationId xmlns:a16="http://schemas.microsoft.com/office/drawing/2014/main" xmlns="" id="{00000000-0008-0000-1C00-000010000000}"/>
            </a:ext>
          </a:extLst>
        </xdr:cNvPr>
        <xdr:cNvSpPr txBox="1"/>
      </xdr:nvSpPr>
      <xdr:spPr>
        <a:xfrm>
          <a:off x="14892682" y="2228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34</xdr:col>
      <xdr:colOff>452782</xdr:colOff>
      <xdr:row>5</xdr:row>
      <xdr:rowOff>0</xdr:rowOff>
    </xdr:from>
    <xdr:ext cx="184731" cy="233397"/>
    <xdr:sp macro="" textlink="">
      <xdr:nvSpPr>
        <xdr:cNvPr id="17" name="テキスト ボックス 16">
          <a:extLst>
            <a:ext uri="{FF2B5EF4-FFF2-40B4-BE49-F238E27FC236}">
              <a16:creationId xmlns:a16="http://schemas.microsoft.com/office/drawing/2014/main" xmlns="" id="{00000000-0008-0000-1C00-000011000000}"/>
            </a:ext>
          </a:extLst>
        </xdr:cNvPr>
        <xdr:cNvSpPr txBox="1"/>
      </xdr:nvSpPr>
      <xdr:spPr>
        <a:xfrm>
          <a:off x="14892682"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34</xdr:col>
      <xdr:colOff>452782</xdr:colOff>
      <xdr:row>6</xdr:row>
      <xdr:rowOff>0</xdr:rowOff>
    </xdr:from>
    <xdr:ext cx="184731" cy="233397"/>
    <xdr:sp macro="" textlink="">
      <xdr:nvSpPr>
        <xdr:cNvPr id="18" name="テキスト ボックス 17">
          <a:extLst>
            <a:ext uri="{FF2B5EF4-FFF2-40B4-BE49-F238E27FC236}">
              <a16:creationId xmlns:a16="http://schemas.microsoft.com/office/drawing/2014/main" xmlns="" id="{00000000-0008-0000-1C00-000012000000}"/>
            </a:ext>
          </a:extLst>
        </xdr:cNvPr>
        <xdr:cNvSpPr txBox="1"/>
      </xdr:nvSpPr>
      <xdr:spPr>
        <a:xfrm>
          <a:off x="14892682" y="2228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34</xdr:col>
      <xdr:colOff>452782</xdr:colOff>
      <xdr:row>6</xdr:row>
      <xdr:rowOff>0</xdr:rowOff>
    </xdr:from>
    <xdr:ext cx="184731" cy="233397"/>
    <xdr:sp macro="" textlink="">
      <xdr:nvSpPr>
        <xdr:cNvPr id="22" name="テキスト ボックス 21">
          <a:extLst>
            <a:ext uri="{FF2B5EF4-FFF2-40B4-BE49-F238E27FC236}">
              <a16:creationId xmlns:a16="http://schemas.microsoft.com/office/drawing/2014/main" xmlns="" id="{00000000-0008-0000-1C00-000016000000}"/>
            </a:ext>
          </a:extLst>
        </xdr:cNvPr>
        <xdr:cNvSpPr txBox="1"/>
      </xdr:nvSpPr>
      <xdr:spPr>
        <a:xfrm>
          <a:off x="9263407"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21</xdr:col>
      <xdr:colOff>409575</xdr:colOff>
      <xdr:row>39</xdr:row>
      <xdr:rowOff>28575</xdr:rowOff>
    </xdr:from>
    <xdr:to>
      <xdr:col>35</xdr:col>
      <xdr:colOff>223844</xdr:colOff>
      <xdr:row>41</xdr:row>
      <xdr:rowOff>245324</xdr:rowOff>
    </xdr:to>
    <xdr:grpSp>
      <xdr:nvGrpSpPr>
        <xdr:cNvPr id="5" name="グループ化 4">
          <a:extLst>
            <a:ext uri="{FF2B5EF4-FFF2-40B4-BE49-F238E27FC236}">
              <a16:creationId xmlns:a16="http://schemas.microsoft.com/office/drawing/2014/main" xmlns="" id="{00000000-0008-0000-1C00-000005000000}"/>
            </a:ext>
          </a:extLst>
        </xdr:cNvPr>
        <xdr:cNvGrpSpPr/>
      </xdr:nvGrpSpPr>
      <xdr:grpSpPr>
        <a:xfrm>
          <a:off x="8387715" y="10029825"/>
          <a:ext cx="5171129" cy="788249"/>
          <a:chOff x="3746579" y="10248900"/>
          <a:chExt cx="9216946" cy="1219200"/>
        </a:xfrm>
      </xdr:grpSpPr>
      <xdr:pic>
        <xdr:nvPicPr>
          <xdr:cNvPr id="6" name="図 5">
            <a:extLst>
              <a:ext uri="{FF2B5EF4-FFF2-40B4-BE49-F238E27FC236}">
                <a16:creationId xmlns:a16="http://schemas.microsoft.com/office/drawing/2014/main" xmlns="" id="{00000000-0008-0000-1C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7" name="図 6">
            <a:extLst>
              <a:ext uri="{FF2B5EF4-FFF2-40B4-BE49-F238E27FC236}">
                <a16:creationId xmlns:a16="http://schemas.microsoft.com/office/drawing/2014/main" xmlns="" id="{00000000-0008-0000-1C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0</xdr:col>
      <xdr:colOff>44823</xdr:colOff>
      <xdr:row>24</xdr:row>
      <xdr:rowOff>80684</xdr:rowOff>
    </xdr:from>
    <xdr:ext cx="5002306" cy="2886634"/>
    <xdr:sp macro="" textlink="">
      <xdr:nvSpPr>
        <xdr:cNvPr id="2" name="テキスト ボックス 1">
          <a:extLst>
            <a:ext uri="{FF2B5EF4-FFF2-40B4-BE49-F238E27FC236}">
              <a16:creationId xmlns:a16="http://schemas.microsoft.com/office/drawing/2014/main" xmlns="" id="{00000000-0008-0000-1C00-000002000000}"/>
            </a:ext>
          </a:extLst>
        </xdr:cNvPr>
        <xdr:cNvSpPr txBox="1"/>
      </xdr:nvSpPr>
      <xdr:spPr>
        <a:xfrm>
          <a:off x="44823" y="6956613"/>
          <a:ext cx="5002306" cy="2886634"/>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東</a:t>
          </a:r>
          <a:r>
            <a:rPr kumimoji="1" lang="ja-JP" altLang="en-US" sz="9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9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株式会社宇徳　東京フレートセンター　気付　オーシャンリンクス</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東京都品川区八潮</a:t>
          </a:r>
          <a:r>
            <a:rPr kumimoji="1" lang="en-US" altLang="ja-JP" sz="900">
              <a:solidFill>
                <a:schemeClr val="tx1"/>
              </a:solidFill>
              <a:latin typeface="BIZ UDPゴシック" panose="020B0400000000000000" pitchFamily="50" charset="-128"/>
              <a:ea typeface="BIZ UDPゴシック" panose="020B0400000000000000" pitchFamily="50" charset="-128"/>
            </a:rPr>
            <a:t>2‐8‐1</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TEL</a:t>
          </a:r>
          <a:r>
            <a:rPr kumimoji="1" lang="ja-JP" altLang="en-US" sz="90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03-3790-1241/FAX 03-3790-0803</a:t>
          </a: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保税名称 </a:t>
          </a:r>
          <a:r>
            <a:rPr kumimoji="1" lang="en-US" altLang="ja-JP" sz="900" baseline="0">
              <a:solidFill>
                <a:schemeClr val="tx1"/>
              </a:solidFill>
              <a:latin typeface="BIZ UDPゴシック" panose="020B0400000000000000" pitchFamily="50" charset="-128"/>
              <a:ea typeface="BIZ UDPゴシック" panose="020B0400000000000000" pitchFamily="50" charset="-128"/>
            </a:rPr>
            <a:t>: UTOC TFC H /W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NACCS</a:t>
          </a:r>
          <a:r>
            <a:rPr kumimoji="1" lang="ja-JP" altLang="en-US"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1FWC7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DOC</a:t>
          </a:r>
          <a:r>
            <a:rPr kumimoji="1" lang="ja-JP" altLang="en-US" sz="900">
              <a:solidFill>
                <a:schemeClr val="tx1"/>
              </a:solidFill>
              <a:latin typeface="BIZ UDPゴシック" panose="020B0400000000000000" pitchFamily="50" charset="-128"/>
              <a:ea typeface="BIZ UDPゴシック" panose="020B0400000000000000" pitchFamily="50" charset="-128"/>
            </a:rPr>
            <a:t>送付先</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tx1"/>
              </a:solidFill>
              <a:latin typeface="BIZ UDPゴシック" panose="020B0400000000000000" pitchFamily="50" charset="-128"/>
              <a:ea typeface="BIZ UDPゴシック" panose="020B0400000000000000" pitchFamily="50" charset="-128"/>
            </a:rPr>
            <a:t>tyo_exp_document@utoc.co.jp</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②B/L</a:t>
          </a:r>
          <a:r>
            <a:rPr kumimoji="1" lang="ja-JP" altLang="en-US" sz="9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900">
              <a:solidFill>
                <a:schemeClr val="tx1"/>
              </a:solidFill>
              <a:latin typeface="BIZ UDPゴシック" panose="020B0400000000000000" pitchFamily="50" charset="-128"/>
              <a:ea typeface="BIZ UDPゴシック" panose="020B0400000000000000" pitchFamily="50" charset="-128"/>
            </a:rPr>
            <a:t>docs-tokyo@oceanlinks.co.jp</a:t>
          </a: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1CUTK(</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イチシーユーティーケー）</a:t>
          </a:r>
          <a:endPar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下記</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URL</a:t>
          </a:r>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より</a:t>
          </a:r>
          <a:r>
            <a:rPr kumimoji="1" lang="ja-JP" altLang="en-US"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貨物搬入の事前予約・搬入確認いただけます。</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https://www.utoc.co.jp/operation/uciom/</a:t>
          </a:r>
          <a:endParaRPr kumimoji="1" lang="ja-JP" altLang="en-US" sz="900">
            <a:solidFill>
              <a:schemeClr val="accent3">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13</xdr:col>
      <xdr:colOff>188259</xdr:colOff>
      <xdr:row>24</xdr:row>
      <xdr:rowOff>89648</xdr:rowOff>
    </xdr:from>
    <xdr:ext cx="4825701" cy="2895599"/>
    <xdr:sp macro="" textlink="">
      <xdr:nvSpPr>
        <xdr:cNvPr id="3" name="テキスト ボックス 2">
          <a:extLst>
            <a:ext uri="{FF2B5EF4-FFF2-40B4-BE49-F238E27FC236}">
              <a16:creationId xmlns:a16="http://schemas.microsoft.com/office/drawing/2014/main" xmlns="" id="{00000000-0008-0000-1C00-000003000000}"/>
            </a:ext>
          </a:extLst>
        </xdr:cNvPr>
        <xdr:cNvSpPr txBox="1"/>
      </xdr:nvSpPr>
      <xdr:spPr>
        <a:xfrm>
          <a:off x="5240319" y="6818108"/>
          <a:ext cx="4825701" cy="2895599"/>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横</a:t>
          </a:r>
          <a:r>
            <a:rPr kumimoji="1" lang="ja-JP" altLang="en-US" sz="9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endParaRPr kumimoji="1" lang="ja-JP" altLang="en-US" sz="900" b="1">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神奈川県横浜市中区本牧埠頭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9-1</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TEL 045-264-7011/FAX 045-264-8036</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保税名称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保税蔵置場 </a:t>
          </a:r>
          <a:r>
            <a:rPr kumimoji="1" lang="en-US" altLang="ja-JP" sz="9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NACCS: 2EWT8</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送付先</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yok_exp_document@utoc.co.jp</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baseline="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900" baseline="0">
            <a:solidFill>
              <a:sysClr val="windowText" lastClr="000000"/>
            </a:solidFill>
            <a:latin typeface="BIZ UDPゴシック" panose="020B0400000000000000" pitchFamily="50" charset="-128"/>
            <a:ea typeface="BIZ UDPゴシック" panose="020B0400000000000000" pitchFamily="50" charset="-128"/>
          </a:endParaRPr>
        </a:p>
        <a:p>
          <a:pPr marL="0" marR="0" indent="0" defTabSz="914400" eaLnBrk="1" fontAlgn="auto" latinLnBrk="0" hangingPunct="1">
            <a:lnSpc>
              <a:spcPct val="150000"/>
            </a:lnSpc>
            <a:spcBef>
              <a:spcPts val="0"/>
            </a:spcBef>
            <a:spcAft>
              <a:spcPts val="0"/>
            </a:spcAft>
            <a:buClrTx/>
            <a:buSzTx/>
            <a:buFontTx/>
            <a:buNone/>
            <a:tabLst/>
            <a:defRPr/>
          </a:pP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②B/L</a:t>
          </a:r>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作成部署送付先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docs-tokyo@oceanlinks.co.jp</a:t>
          </a:r>
          <a:endParaRPr kumimoji="0" lang="en-US" altLang="ja-JP" sz="9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kumimoji="0" lang="en-US" altLang="ja-JP"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2RUTK(</a:t>
          </a:r>
          <a:r>
            <a:rPr kumimoji="0" lang="ja-JP" altLang="en-US"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ニアールユーティーケー）</a:t>
          </a:r>
          <a:endParaRPr kumimoji="1" lang="en-US" altLang="ja-JP" sz="900" b="0" i="0" u="none" strike="noStrike"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下記</a:t>
          </a: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URL</a:t>
          </a:r>
          <a:r>
            <a:rPr kumimoji="1" lang="ja-JP" altLang="en-US"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の手順に沿って貨物搬入確認をお願いします。</a:t>
          </a:r>
          <a:endPar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https://www.utoc.co.jp/business/pdf/a6_export_mail_annai202208.pdf</a:t>
          </a:r>
        </a:p>
      </xdr:txBody>
    </xdr:sp>
    <xdr:clientData/>
  </xdr:oneCellAnchor>
  <xdr:twoCellAnchor>
    <xdr:from>
      <xdr:col>26</xdr:col>
      <xdr:colOff>26892</xdr:colOff>
      <xdr:row>2</xdr:row>
      <xdr:rowOff>259977</xdr:rowOff>
    </xdr:from>
    <xdr:to>
      <xdr:col>36</xdr:col>
      <xdr:colOff>317500</xdr:colOff>
      <xdr:row>27</xdr:row>
      <xdr:rowOff>215348</xdr:rowOff>
    </xdr:to>
    <xdr:sp macro="" textlink="">
      <xdr:nvSpPr>
        <xdr:cNvPr id="12" name="テキスト ボックス 11">
          <a:extLst>
            <a:ext uri="{FF2B5EF4-FFF2-40B4-BE49-F238E27FC236}">
              <a16:creationId xmlns:a16="http://schemas.microsoft.com/office/drawing/2014/main" xmlns="" id="{00000000-0008-0000-1C00-00000C000000}"/>
            </a:ext>
          </a:extLst>
        </xdr:cNvPr>
        <xdr:cNvSpPr txBox="1"/>
      </xdr:nvSpPr>
      <xdr:spPr>
        <a:xfrm>
          <a:off x="10345642" y="1180727"/>
          <a:ext cx="4259358" cy="6384746"/>
        </a:xfrm>
        <a:prstGeom prst="rect">
          <a:avLst/>
        </a:prstGeom>
        <a:solidFill>
          <a:schemeClr val="bg2">
            <a:lumMod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a:latin typeface="BIZ UDPゴシック" panose="020B0400000000000000" pitchFamily="50" charset="-128"/>
              <a:ea typeface="BIZ UDPゴシック" panose="020B0400000000000000" pitchFamily="50" charset="-128"/>
            </a:rPr>
            <a:t>－注意事項－</a:t>
          </a:r>
          <a:endParaRPr kumimoji="1" lang="en-US" altLang="ja-JP" sz="900" b="1">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1.</a:t>
          </a:r>
          <a:r>
            <a:rPr kumimoji="1" lang="ja-JP" altLang="en-US" sz="900" b="0">
              <a:latin typeface="BIZ UDPゴシック" panose="020B0400000000000000" pitchFamily="50" charset="-128"/>
              <a:ea typeface="BIZ UDPゴシック" panose="020B0400000000000000" pitchFamily="50" charset="-128"/>
            </a:rPr>
            <a:t>　内貨での貨物搬入につきましては </a:t>
          </a:r>
          <a:r>
            <a:rPr kumimoji="1" lang="en-US" altLang="ja-JP" sz="900" b="1">
              <a:solidFill>
                <a:srgbClr val="FF0000"/>
              </a:solidFill>
              <a:latin typeface="BIZ UDPゴシック" panose="020B0400000000000000" pitchFamily="50" charset="-128"/>
              <a:ea typeface="BIZ UDPゴシック" panose="020B0400000000000000" pitchFamily="50" charset="-128"/>
            </a:rPr>
            <a:t>"CFS CUT</a:t>
          </a:r>
          <a:r>
            <a:rPr kumimoji="1" lang="ja-JP" altLang="en-US" sz="900" b="1">
              <a:solidFill>
                <a:srgbClr val="FF0000"/>
              </a:solidFill>
              <a:latin typeface="BIZ UDPゴシック" panose="020B0400000000000000" pitchFamily="50" charset="-128"/>
              <a:ea typeface="BIZ UDPゴシック" panose="020B0400000000000000" pitchFamily="50" charset="-128"/>
            </a:rPr>
            <a:t>日の前営業日</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r>
            <a:rPr kumimoji="1" lang="en-US" altLang="ja-JP" sz="900" b="0">
              <a:latin typeface="BIZ UDPゴシック" panose="020B0400000000000000" pitchFamily="50" charset="-128"/>
              <a:ea typeface="BIZ UDPゴシック" panose="020B0400000000000000" pitchFamily="50" charset="-128"/>
            </a:rPr>
            <a:t> </a:t>
          </a:r>
          <a:r>
            <a:rPr kumimoji="1" lang="ja-JP" altLang="en-US" sz="900" b="0">
              <a:latin typeface="BIZ UDPゴシック" panose="020B0400000000000000" pitchFamily="50" charset="-128"/>
              <a:ea typeface="BIZ UDPゴシック" panose="020B0400000000000000" pitchFamily="50" charset="-128"/>
            </a:rPr>
            <a:t>までに搬入を</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　　お願い致します。</a:t>
          </a:r>
          <a:r>
            <a:rPr kumimoji="1" lang="en-US" altLang="ja-JP" sz="900" b="0">
              <a:latin typeface="BIZ UDPゴシック" panose="020B0400000000000000" pitchFamily="50" charset="-128"/>
              <a:ea typeface="BIZ UDPゴシック" panose="020B0400000000000000" pitchFamily="50" charset="-128"/>
            </a:rPr>
            <a:t>CFS CUT</a:t>
          </a:r>
          <a:r>
            <a:rPr kumimoji="1" lang="ja-JP" altLang="en-US" sz="900" b="0">
              <a:latin typeface="BIZ UDPゴシック" panose="020B0400000000000000" pitchFamily="50" charset="-128"/>
              <a:ea typeface="BIZ UDPゴシック" panose="020B0400000000000000" pitchFamily="50" charset="-128"/>
            </a:rPr>
            <a:t>当日の内貨搬入はお受け出来かねますのでご注意</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　　下さいませ。</a:t>
          </a:r>
        </a:p>
        <a:p>
          <a:pPr algn="l"/>
          <a:r>
            <a:rPr kumimoji="1" lang="en-US" altLang="ja-JP" sz="900" b="0">
              <a:latin typeface="BIZ UDPゴシック" panose="020B0400000000000000" pitchFamily="50" charset="-128"/>
              <a:ea typeface="BIZ UDPゴシック" panose="020B0400000000000000" pitchFamily="50" charset="-128"/>
            </a:rPr>
            <a:t>2.</a:t>
          </a:r>
          <a:r>
            <a:rPr kumimoji="1" lang="ja-JP" altLang="en-US" sz="900" b="0">
              <a:latin typeface="BIZ UDPゴシック" panose="020B0400000000000000" pitchFamily="50" charset="-128"/>
              <a:ea typeface="BIZ UDPゴシック" panose="020B0400000000000000" pitchFamily="50" charset="-128"/>
            </a:rPr>
            <a:t>　貨物の送状には必ず①向け地　②</a:t>
          </a:r>
          <a:r>
            <a:rPr kumimoji="1" lang="en-US" altLang="ja-JP" sz="900" b="0">
              <a:latin typeface="BIZ UDPゴシック" panose="020B0400000000000000" pitchFamily="50" charset="-128"/>
              <a:ea typeface="BIZ UDPゴシック" panose="020B0400000000000000" pitchFamily="50" charset="-128"/>
            </a:rPr>
            <a:t>BOOKING №</a:t>
          </a:r>
          <a:r>
            <a:rPr kumimoji="1" lang="ja-JP" altLang="en-US" sz="900" b="0">
              <a:latin typeface="BIZ UDPゴシック" panose="020B0400000000000000" pitchFamily="50" charset="-128"/>
              <a:ea typeface="BIZ UDPゴシック" panose="020B0400000000000000" pitchFamily="50" charset="-128"/>
            </a:rPr>
            <a:t>　③シッピングマーク</a:t>
          </a:r>
        </a:p>
        <a:p>
          <a:pPr algn="l"/>
          <a:r>
            <a:rPr kumimoji="1" lang="ja-JP" altLang="en-US" sz="900" b="0">
              <a:latin typeface="BIZ UDPゴシック" panose="020B0400000000000000" pitchFamily="50" charset="-128"/>
              <a:ea typeface="BIZ UDPゴシック" panose="020B0400000000000000" pitchFamily="50" charset="-128"/>
            </a:rPr>
            <a:t>　　 をご記載ください。不備がある場合はお受け出来ない事も御座います。</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3.</a:t>
          </a:r>
          <a:r>
            <a:rPr kumimoji="1" lang="ja-JP" altLang="en-US" sz="900" b="0" baseline="0">
              <a:latin typeface="BIZ UDPゴシック" panose="020B0400000000000000" pitchFamily="50" charset="-128"/>
              <a:ea typeface="BIZ UDPゴシック" panose="020B0400000000000000" pitchFamily="50" charset="-128"/>
            </a:rPr>
            <a:t>　</a:t>
          </a:r>
          <a:r>
            <a:rPr kumimoji="1" lang="ja-JP" altLang="en-US" sz="900" b="0">
              <a:latin typeface="BIZ UDPゴシック" panose="020B0400000000000000" pitchFamily="50" charset="-128"/>
              <a:ea typeface="BIZ UDPゴシック" panose="020B0400000000000000" pitchFamily="50" charset="-128"/>
            </a:rPr>
            <a:t>香港経由のサービスに関してはお気軽にお問合せください。</a:t>
          </a:r>
        </a:p>
        <a:p>
          <a:pPr algn="l"/>
          <a:r>
            <a:rPr kumimoji="1" lang="en-US" altLang="ja-JP" sz="900" b="0">
              <a:latin typeface="BIZ UDPゴシック" panose="020B0400000000000000" pitchFamily="50" charset="-128"/>
              <a:ea typeface="BIZ UDPゴシック" panose="020B0400000000000000" pitchFamily="50" charset="-128"/>
            </a:rPr>
            <a:t>4.</a:t>
          </a:r>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TRANSIT TIME</a:t>
          </a:r>
          <a:r>
            <a:rPr kumimoji="1" lang="ja-JP" altLang="en-US" sz="900" b="0">
              <a:latin typeface="BIZ UDPゴシック" panose="020B0400000000000000" pitchFamily="50" charset="-128"/>
              <a:ea typeface="BIZ UDPゴシック" panose="020B0400000000000000" pitchFamily="50" charset="-128"/>
            </a:rPr>
            <a:t>に加え、香港入港後、接続まで</a:t>
          </a:r>
          <a:r>
            <a:rPr kumimoji="1" lang="en-US" altLang="ja-JP" sz="900" b="0">
              <a:latin typeface="BIZ UDPゴシック" panose="020B0400000000000000" pitchFamily="50" charset="-128"/>
              <a:ea typeface="BIZ UDPゴシック" panose="020B0400000000000000" pitchFamily="50" charset="-128"/>
            </a:rPr>
            <a:t>7</a:t>
          </a:r>
          <a:r>
            <a:rPr kumimoji="1" lang="ja-JP" altLang="en-US" sz="900" b="0">
              <a:latin typeface="BIZ UDPゴシック" panose="020B0400000000000000" pitchFamily="50" charset="-128"/>
              <a:ea typeface="BIZ UDPゴシック" panose="020B0400000000000000" pitchFamily="50" charset="-128"/>
            </a:rPr>
            <a:t>～</a:t>
          </a:r>
          <a:r>
            <a:rPr kumimoji="1" lang="en-US" altLang="ja-JP" sz="900" b="0">
              <a:latin typeface="BIZ UDPゴシック" panose="020B0400000000000000" pitchFamily="50" charset="-128"/>
              <a:ea typeface="BIZ UDPゴシック" panose="020B0400000000000000" pitchFamily="50" charset="-128"/>
            </a:rPr>
            <a:t>10</a:t>
          </a:r>
          <a:r>
            <a:rPr kumimoji="1" lang="ja-JP" altLang="en-US" sz="900" b="0">
              <a:latin typeface="BIZ UDPゴシック" panose="020B0400000000000000" pitchFamily="50" charset="-128"/>
              <a:ea typeface="BIZ UDPゴシック" panose="020B0400000000000000" pitchFamily="50" charset="-128"/>
            </a:rPr>
            <a:t>日程かかりますが、</a:t>
          </a:r>
        </a:p>
        <a:p>
          <a:pPr algn="l"/>
          <a:r>
            <a:rPr kumimoji="1" lang="ja-JP" altLang="en-US" sz="900" b="0">
              <a:latin typeface="BIZ UDPゴシック" panose="020B0400000000000000" pitchFamily="50" charset="-128"/>
              <a:ea typeface="BIZ UDPゴシック" panose="020B0400000000000000" pitchFamily="50" charset="-128"/>
            </a:rPr>
            <a:t>　　 接続状況や天候、その他の事情により変更になる可能性がございます。</a:t>
          </a:r>
        </a:p>
        <a:p>
          <a:pPr algn="l"/>
          <a:r>
            <a:rPr kumimoji="1" lang="en-US" altLang="ja-JP" sz="900" b="0">
              <a:latin typeface="BIZ UDPゴシック" panose="020B0400000000000000" pitchFamily="50" charset="-128"/>
              <a:ea typeface="BIZ UDPゴシック" panose="020B0400000000000000" pitchFamily="50" charset="-128"/>
            </a:rPr>
            <a:t>5.</a:t>
          </a:r>
          <a:r>
            <a:rPr kumimoji="1" lang="ja-JP" altLang="en-US" sz="900" b="0">
              <a:latin typeface="BIZ UDPゴシック" panose="020B0400000000000000" pitchFamily="50" charset="-128"/>
              <a:ea typeface="BIZ UDPゴシック" panose="020B0400000000000000" pitchFamily="50" charset="-128"/>
            </a:rPr>
            <a:t>　マカオ向け</a:t>
          </a:r>
          <a:r>
            <a:rPr kumimoji="1" lang="en-US" altLang="ja-JP" sz="900" b="0">
              <a:latin typeface="BIZ UDPゴシック" panose="020B0400000000000000" pitchFamily="50" charset="-128"/>
              <a:ea typeface="BIZ UDPゴシック" panose="020B0400000000000000" pitchFamily="50" charset="-128"/>
            </a:rPr>
            <a:t>P-5</a:t>
          </a:r>
          <a:r>
            <a:rPr kumimoji="1" lang="ja-JP" altLang="en-US" sz="900" b="0">
              <a:latin typeface="BIZ UDPゴシック" panose="020B0400000000000000" pitchFamily="50" charset="-128"/>
              <a:ea typeface="BIZ UDPゴシック" panose="020B0400000000000000" pitchFamily="50" charset="-128"/>
            </a:rPr>
            <a:t>バースご指定の場合、本船をずらして頂く可能性がございます。</a:t>
          </a:r>
        </a:p>
        <a:p>
          <a:pPr algn="l"/>
          <a:r>
            <a:rPr kumimoji="1" lang="en-US" altLang="ja-JP" sz="900" b="0">
              <a:latin typeface="BIZ UDPゴシック" panose="020B0400000000000000" pitchFamily="50" charset="-128"/>
              <a:ea typeface="BIZ UDPゴシック" panose="020B0400000000000000" pitchFamily="50" charset="-128"/>
            </a:rPr>
            <a:t>6.</a:t>
          </a:r>
          <a:r>
            <a:rPr kumimoji="1" lang="ja-JP" altLang="en-US" sz="900" b="0">
              <a:latin typeface="BIZ UDPゴシック" panose="020B0400000000000000" pitchFamily="50" charset="-128"/>
              <a:ea typeface="BIZ UDPゴシック" panose="020B0400000000000000" pitchFamily="50" charset="-128"/>
            </a:rPr>
            <a:t>　香港経由での食品</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アルコール飲料</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医薬品</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日用品</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生活雑貨）の船積みは、</a:t>
          </a:r>
        </a:p>
        <a:p>
          <a:pPr algn="l"/>
          <a:r>
            <a:rPr kumimoji="1" lang="ja-JP" altLang="en-US" sz="900" b="0">
              <a:latin typeface="BIZ UDPゴシック" panose="020B0400000000000000" pitchFamily="50" charset="-128"/>
              <a:ea typeface="BIZ UDPゴシック" panose="020B0400000000000000" pitchFamily="50" charset="-128"/>
            </a:rPr>
            <a:t>　　 出港前に</a:t>
          </a:r>
          <a:r>
            <a:rPr kumimoji="1" lang="en-US" altLang="ja-JP" sz="900" b="0">
              <a:latin typeface="BIZ UDPゴシック" panose="020B0400000000000000" pitchFamily="50" charset="-128"/>
              <a:ea typeface="BIZ UDPゴシック" panose="020B0400000000000000" pitchFamily="50" charset="-128"/>
            </a:rPr>
            <a:t>INVOICE/PACKING LIST</a:t>
          </a:r>
          <a:r>
            <a:rPr kumimoji="1" lang="ja-JP" altLang="en-US" sz="900" b="0">
              <a:latin typeface="BIZ UDPゴシック" panose="020B0400000000000000" pitchFamily="50" charset="-128"/>
              <a:ea typeface="BIZ UDPゴシック" panose="020B0400000000000000" pitchFamily="50" charset="-128"/>
            </a:rPr>
            <a:t>の提出をお願いします。</a:t>
          </a:r>
        </a:p>
        <a:p>
          <a:pPr algn="l"/>
          <a:r>
            <a:rPr kumimoji="1" lang="en-US" altLang="ja-JP" sz="900" b="0">
              <a:latin typeface="BIZ UDPゴシック" panose="020B0400000000000000" pitchFamily="50" charset="-128"/>
              <a:ea typeface="BIZ UDPゴシック" panose="020B0400000000000000" pitchFamily="50" charset="-128"/>
            </a:rPr>
            <a:t>7.</a:t>
          </a:r>
          <a:r>
            <a:rPr kumimoji="1" lang="ja-JP" altLang="en-US" sz="900" b="0">
              <a:latin typeface="BIZ UDPゴシック" panose="020B0400000000000000" pitchFamily="50" charset="-128"/>
              <a:ea typeface="BIZ UDPゴシック" panose="020B0400000000000000" pitchFamily="50" charset="-128"/>
            </a:rPr>
            <a:t>　アルコール度数</a:t>
          </a:r>
          <a:r>
            <a:rPr kumimoji="1" lang="en-US" altLang="ja-JP" sz="900" b="0">
              <a:latin typeface="BIZ UDPゴシック" panose="020B0400000000000000" pitchFamily="50" charset="-128"/>
              <a:ea typeface="BIZ UDPゴシック" panose="020B0400000000000000" pitchFamily="50" charset="-128"/>
            </a:rPr>
            <a:t>30</a:t>
          </a:r>
          <a:r>
            <a:rPr kumimoji="1" lang="ja-JP" altLang="en-US" sz="900" b="0">
              <a:latin typeface="BIZ UDPゴシック" panose="020B0400000000000000" pitchFamily="50" charset="-128"/>
              <a:ea typeface="BIZ UDPゴシック" panose="020B0400000000000000" pitchFamily="50" charset="-128"/>
            </a:rPr>
            <a:t>％以上のアルコール飲料は香港でトランジット不可です。</a:t>
          </a:r>
        </a:p>
        <a:p>
          <a:pPr algn="l"/>
          <a:r>
            <a:rPr kumimoji="1" lang="en-US" altLang="ja-JP" sz="900" b="0">
              <a:latin typeface="BIZ UDPゴシック" panose="020B0400000000000000" pitchFamily="50" charset="-128"/>
              <a:ea typeface="BIZ UDPゴシック" panose="020B0400000000000000" pitchFamily="50" charset="-128"/>
            </a:rPr>
            <a:t>8.</a:t>
          </a:r>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CHEMICAL</a:t>
          </a:r>
          <a:r>
            <a:rPr kumimoji="1" lang="ja-JP" altLang="en-US" sz="900" b="0">
              <a:latin typeface="BIZ UDPゴシック" panose="020B0400000000000000" pitchFamily="50" charset="-128"/>
              <a:ea typeface="BIZ UDPゴシック" panose="020B0400000000000000" pitchFamily="50" charset="-128"/>
            </a:rPr>
            <a:t>品については、手配の可否を</a:t>
          </a:r>
          <a:r>
            <a:rPr kumimoji="1" lang="en-US" altLang="ja-JP" sz="900" b="0">
              <a:latin typeface="BIZ UDPゴシック" panose="020B0400000000000000" pitchFamily="50" charset="-128"/>
              <a:ea typeface="BIZ UDPゴシック" panose="020B0400000000000000" pitchFamily="50" charset="-128"/>
            </a:rPr>
            <a:t>BOOKING</a:t>
          </a:r>
          <a:r>
            <a:rPr kumimoji="1" lang="ja-JP" altLang="en-US" sz="900" b="0">
              <a:latin typeface="BIZ UDPゴシック" panose="020B0400000000000000" pitchFamily="50" charset="-128"/>
              <a:ea typeface="BIZ UDPゴシック" panose="020B0400000000000000" pitchFamily="50" charset="-128"/>
            </a:rPr>
            <a:t>前にお問合せ</a:t>
          </a:r>
        </a:p>
        <a:p>
          <a:pPr algn="l"/>
          <a:r>
            <a:rPr kumimoji="1" lang="ja-JP" altLang="en-US" sz="900" b="0">
              <a:latin typeface="BIZ UDPゴシック" panose="020B0400000000000000" pitchFamily="50" charset="-128"/>
              <a:ea typeface="BIZ UDPゴシック" panose="020B0400000000000000" pitchFamily="50" charset="-128"/>
            </a:rPr>
            <a:t>　　 いただきますようお願いいたします。</a:t>
          </a:r>
        </a:p>
        <a:p>
          <a:pPr algn="l"/>
          <a:r>
            <a:rPr kumimoji="1" lang="en-US" altLang="ja-JP" sz="900" b="0">
              <a:latin typeface="BIZ UDPゴシック" panose="020B0400000000000000" pitchFamily="50" charset="-128"/>
              <a:ea typeface="BIZ UDPゴシック" panose="020B0400000000000000" pitchFamily="50" charset="-128"/>
            </a:rPr>
            <a:t>9.</a:t>
          </a:r>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1 BOOKING</a:t>
          </a:r>
          <a:r>
            <a:rPr kumimoji="1" lang="ja-JP" altLang="en-US" sz="900" b="0">
              <a:latin typeface="BIZ UDPゴシック" panose="020B0400000000000000" pitchFamily="50" charset="-128"/>
              <a:ea typeface="BIZ UDPゴシック" panose="020B0400000000000000" pitchFamily="50" charset="-128"/>
            </a:rPr>
            <a:t>につき</a:t>
          </a:r>
          <a:r>
            <a:rPr kumimoji="1" lang="en-US" altLang="ja-JP" sz="900" b="0">
              <a:latin typeface="BIZ UDPゴシック" panose="020B0400000000000000" pitchFamily="50" charset="-128"/>
              <a:ea typeface="BIZ UDPゴシック" panose="020B0400000000000000" pitchFamily="50" charset="-128"/>
            </a:rPr>
            <a:t>1 DOC</a:t>
          </a:r>
          <a:r>
            <a:rPr kumimoji="1" lang="ja-JP" altLang="en-US" sz="900" b="0">
              <a:latin typeface="BIZ UDPゴシック" panose="020B0400000000000000" pitchFamily="50" charset="-128"/>
              <a:ea typeface="BIZ UDPゴシック" panose="020B0400000000000000" pitchFamily="50" charset="-128"/>
            </a:rPr>
            <a:t>レシートご入力をお願い致します</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10.</a:t>
          </a:r>
          <a:r>
            <a:rPr kumimoji="1" lang="en-US" altLang="ja-JP" sz="900" b="0" baseline="0">
              <a:latin typeface="BIZ UDPゴシック" panose="020B0400000000000000" pitchFamily="50" charset="-128"/>
              <a:ea typeface="BIZ UDPゴシック" panose="020B0400000000000000" pitchFamily="50" charset="-128"/>
            </a:rPr>
            <a:t> </a:t>
          </a:r>
          <a:r>
            <a:rPr kumimoji="1" lang="ja-JP" altLang="en-US" sz="900" b="0" baseline="0">
              <a:latin typeface="BIZ UDPゴシック" panose="020B0400000000000000" pitchFamily="50" charset="-128"/>
              <a:ea typeface="BIZ UDPゴシック" panose="020B0400000000000000" pitchFamily="50" charset="-128"/>
            </a:rPr>
            <a:t>インド向け積載の際は下記が必要になります。</a:t>
          </a:r>
        </a:p>
        <a:p>
          <a:pPr algn="l"/>
          <a:r>
            <a:rPr kumimoji="1" lang="ja-JP" altLang="en-US" sz="900" b="0" baseline="0">
              <a:latin typeface="BIZ UDPゴシック" panose="020B0400000000000000" pitchFamily="50" charset="-128"/>
              <a:ea typeface="BIZ UDPゴシック" panose="020B0400000000000000" pitchFamily="50" charset="-128"/>
            </a:rPr>
            <a:t>① </a:t>
          </a:r>
          <a:r>
            <a:rPr kumimoji="1" lang="en-US" altLang="ja-JP" sz="900" b="0" baseline="0">
              <a:latin typeface="BIZ UDPゴシック" panose="020B0400000000000000" pitchFamily="50" charset="-128"/>
              <a:ea typeface="BIZ UDPゴシック" panose="020B0400000000000000" pitchFamily="50" charset="-128"/>
            </a:rPr>
            <a:t>6</a:t>
          </a:r>
          <a:r>
            <a:rPr kumimoji="1" lang="ja-JP" altLang="en-US" sz="900" b="0" baseline="0">
              <a:latin typeface="BIZ UDPゴシック" panose="020B0400000000000000" pitchFamily="50" charset="-128"/>
              <a:ea typeface="BIZ UDPゴシック" panose="020B0400000000000000" pitchFamily="50" charset="-128"/>
            </a:rPr>
            <a:t>桁の</a:t>
          </a:r>
          <a:r>
            <a:rPr kumimoji="1" lang="en-US" altLang="ja-JP" sz="900" b="0" baseline="0">
              <a:latin typeface="BIZ UDPゴシック" panose="020B0400000000000000" pitchFamily="50" charset="-128"/>
              <a:ea typeface="BIZ UDPゴシック" panose="020B0400000000000000" pitchFamily="50" charset="-128"/>
            </a:rPr>
            <a:t>HIS CODE(</a:t>
          </a:r>
          <a:r>
            <a:rPr kumimoji="1" lang="ja-JP" altLang="en-US" sz="900" b="0" baseline="0">
              <a:latin typeface="BIZ UDPゴシック" panose="020B0400000000000000" pitchFamily="50" charset="-128"/>
              <a:ea typeface="BIZ UDPゴシック" panose="020B0400000000000000" pitchFamily="50" charset="-128"/>
            </a:rPr>
            <a:t>積載される全品目</a:t>
          </a:r>
          <a:r>
            <a:rPr kumimoji="1" lang="en-US" altLang="ja-JP" sz="900" b="0" baseline="0">
              <a:latin typeface="BIZ UDPゴシック" panose="020B0400000000000000" pitchFamily="50" charset="-128"/>
              <a:ea typeface="BIZ UDPゴシック" panose="020B0400000000000000" pitchFamily="50" charset="-128"/>
            </a:rPr>
            <a:t>)</a:t>
          </a:r>
        </a:p>
        <a:p>
          <a:pPr algn="l"/>
          <a:r>
            <a:rPr kumimoji="1" lang="en-US" altLang="ja-JP" sz="900" b="0" baseline="0">
              <a:latin typeface="BIZ UDPゴシック" panose="020B0400000000000000" pitchFamily="50" charset="-128"/>
              <a:ea typeface="BIZ UDPゴシック" panose="020B0400000000000000" pitchFamily="50" charset="-128"/>
            </a:rPr>
            <a:t>② PAN(PERMANENT ACCOUNT NUMBER)</a:t>
          </a:r>
        </a:p>
        <a:p>
          <a:pPr algn="l"/>
          <a:r>
            <a:rPr kumimoji="1" lang="en-US" altLang="ja-JP" sz="900" b="0" baseline="0">
              <a:latin typeface="BIZ UDPゴシック" panose="020B0400000000000000" pitchFamily="50" charset="-128"/>
              <a:ea typeface="BIZ UDPゴシック" panose="020B0400000000000000" pitchFamily="50" charset="-128"/>
            </a:rPr>
            <a:t>③ INVOICE/PACKING LIST</a:t>
          </a:r>
        </a:p>
        <a:p>
          <a:pPr algn="l"/>
          <a:r>
            <a:rPr kumimoji="1" lang="en-US" altLang="ja-JP" sz="900" b="0" baseline="0">
              <a:latin typeface="BIZ UDPゴシック" panose="020B0400000000000000" pitchFamily="50" charset="-128"/>
              <a:ea typeface="BIZ UDPゴシック" panose="020B0400000000000000" pitchFamily="50" charset="-128"/>
            </a:rPr>
            <a:t>④ IEC NO./GSTN NO.</a:t>
          </a:r>
        </a:p>
        <a:p>
          <a:pPr algn="l"/>
          <a:r>
            <a:rPr kumimoji="1" lang="en-US" altLang="ja-JP" sz="900" b="0" baseline="0">
              <a:latin typeface="BIZ UDPゴシック" panose="020B0400000000000000" pitchFamily="50" charset="-128"/>
              <a:ea typeface="BIZ UDPゴシック" panose="020B0400000000000000" pitchFamily="50" charset="-128"/>
            </a:rPr>
            <a:t>⑤ </a:t>
          </a:r>
          <a:r>
            <a:rPr kumimoji="1" lang="ja-JP" altLang="en-US" sz="900" b="0" baseline="0">
              <a:latin typeface="BIZ UDPゴシック" panose="020B0400000000000000" pitchFamily="50" charset="-128"/>
              <a:ea typeface="BIZ UDPゴシック" panose="020B0400000000000000" pitchFamily="50" charset="-128"/>
            </a:rPr>
            <a:t>輸入者の</a:t>
          </a:r>
          <a:r>
            <a:rPr kumimoji="1" lang="en-US" altLang="ja-JP" sz="900" b="0" baseline="0">
              <a:latin typeface="BIZ UDPゴシック" panose="020B0400000000000000" pitchFamily="50" charset="-128"/>
              <a:ea typeface="BIZ UDPゴシック" panose="020B0400000000000000" pitchFamily="50" charset="-128"/>
            </a:rPr>
            <a:t>E-mail Address</a:t>
          </a:r>
          <a:endParaRPr kumimoji="1" lang="ja-JP" altLang="en-US"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＝香港規制事項＝</a:t>
          </a:r>
        </a:p>
        <a:p>
          <a:pPr algn="l"/>
          <a:r>
            <a:rPr kumimoji="1" lang="en-US" altLang="ja-JP" sz="900" b="0">
              <a:latin typeface="BIZ UDPゴシック" panose="020B0400000000000000" pitchFamily="50" charset="-128"/>
              <a:ea typeface="BIZ UDPゴシック" panose="020B0400000000000000" pitchFamily="50" charset="-128"/>
            </a:rPr>
            <a:t>2023</a:t>
          </a:r>
          <a:r>
            <a:rPr kumimoji="1" lang="ja-JP" altLang="en-US" sz="900" b="0">
              <a:latin typeface="BIZ UDPゴシック" panose="020B0400000000000000" pitchFamily="50" charset="-128"/>
              <a:ea typeface="BIZ UDPゴシック" panose="020B0400000000000000" pitchFamily="50" charset="-128"/>
            </a:rPr>
            <a:t>年</a:t>
          </a:r>
          <a:r>
            <a:rPr kumimoji="1" lang="en-US" altLang="ja-JP" sz="900" b="0">
              <a:latin typeface="BIZ UDPゴシック" panose="020B0400000000000000" pitchFamily="50" charset="-128"/>
              <a:ea typeface="BIZ UDPゴシック" panose="020B0400000000000000" pitchFamily="50" charset="-128"/>
            </a:rPr>
            <a:t>8</a:t>
          </a:r>
          <a:r>
            <a:rPr kumimoji="1" lang="ja-JP" altLang="en-US" sz="900" b="0">
              <a:latin typeface="BIZ UDPゴシック" panose="020B0400000000000000" pitchFamily="50" charset="-128"/>
              <a:ea typeface="BIZ UDPゴシック" panose="020B0400000000000000" pitchFamily="50" charset="-128"/>
            </a:rPr>
            <a:t>月</a:t>
          </a:r>
          <a:r>
            <a:rPr kumimoji="1" lang="en-US" altLang="ja-JP" sz="900" b="0">
              <a:latin typeface="BIZ UDPゴシック" panose="020B0400000000000000" pitchFamily="50" charset="-128"/>
              <a:ea typeface="BIZ UDPゴシック" panose="020B0400000000000000" pitchFamily="50" charset="-128"/>
            </a:rPr>
            <a:t>22</a:t>
          </a:r>
          <a:r>
            <a:rPr kumimoji="1" lang="ja-JP" altLang="en-US" sz="900" b="0">
              <a:latin typeface="BIZ UDPゴシック" panose="020B0400000000000000" pitchFamily="50" charset="-128"/>
              <a:ea typeface="BIZ UDPゴシック" panose="020B0400000000000000" pitchFamily="50" charset="-128"/>
            </a:rPr>
            <a:t>日より香港政府は日本の下記都県を原産地とする</a:t>
          </a:r>
        </a:p>
        <a:p>
          <a:pPr algn="l"/>
          <a:r>
            <a:rPr kumimoji="1" lang="ja-JP" altLang="en-US" sz="900" b="0">
              <a:latin typeface="BIZ UDPゴシック" panose="020B0400000000000000" pitchFamily="50" charset="-128"/>
              <a:ea typeface="BIZ UDPゴシック" panose="020B0400000000000000" pitchFamily="50" charset="-128"/>
            </a:rPr>
            <a:t>以下の貨物の輸入を禁止しております。</a:t>
          </a:r>
        </a:p>
        <a:p>
          <a:pPr algn="l"/>
          <a:r>
            <a:rPr kumimoji="1" lang="ja-JP" altLang="en-US" sz="900" b="0">
              <a:latin typeface="BIZ UDPゴシック" panose="020B0400000000000000" pitchFamily="50" charset="-128"/>
              <a:ea typeface="BIZ UDPゴシック" panose="020B0400000000000000" pitchFamily="50" charset="-128"/>
            </a:rPr>
            <a:t>東京都</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福島県</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千葉県</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栃木県</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茨城県</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群馬県</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宮城県</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長野県</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埼玉県</a:t>
          </a:r>
        </a:p>
        <a:p>
          <a:pPr algn="l"/>
          <a:r>
            <a:rPr kumimoji="1" lang="ja-JP" altLang="en-US" sz="900" b="0">
              <a:latin typeface="BIZ UDPゴシック" panose="020B0400000000000000" pitchFamily="50" charset="-128"/>
              <a:ea typeface="BIZ UDPゴシック" panose="020B0400000000000000" pitchFamily="50" charset="-128"/>
            </a:rPr>
            <a:t>昆布、海藻、海塩などの乾燥水産物</a:t>
          </a: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上記貨物を輸送される場合、原産地が記載されたＰＡＣＫＩＮＧ　ＬＩＳＴを</a:t>
          </a:r>
        </a:p>
        <a:p>
          <a:pPr algn="l"/>
          <a:r>
            <a:rPr kumimoji="1" lang="ja-JP" altLang="en-US" sz="900" b="0">
              <a:latin typeface="BIZ UDPゴシック" panose="020B0400000000000000" pitchFamily="50" charset="-128"/>
              <a:ea typeface="BIZ UDPゴシック" panose="020B0400000000000000" pitchFamily="50" charset="-128"/>
            </a:rPr>
            <a:t>　 　ご提出お願いしております。</a:t>
          </a:r>
        </a:p>
        <a:p>
          <a:pPr algn="l"/>
          <a:endParaRPr kumimoji="1" lang="ja-JP" altLang="en-US" sz="900" b="0">
            <a:latin typeface="BIZ UDPゴシック" panose="020B0400000000000000" pitchFamily="50" charset="-128"/>
            <a:ea typeface="BIZ UDPゴシック" panose="020B0400000000000000" pitchFamily="50" charset="-128"/>
          </a:endParaRPr>
        </a:p>
        <a:p>
          <a:pPr algn="l"/>
          <a:r>
            <a:rPr kumimoji="1" lang="ja-JP" altLang="en-US" sz="900" b="0">
              <a:solidFill>
                <a:srgbClr val="FF0000"/>
              </a:solidFill>
              <a:latin typeface="BIZ UDPゴシック" panose="020B0400000000000000" pitchFamily="50" charset="-128"/>
              <a:ea typeface="BIZ UDPゴシック" panose="020B0400000000000000" pitchFamily="50" charset="-128"/>
            </a:rPr>
            <a:t>★</a:t>
          </a:r>
          <a:r>
            <a:rPr kumimoji="1" lang="en-US" altLang="ja-JP" sz="900" b="0">
              <a:solidFill>
                <a:srgbClr val="FF0000"/>
              </a:solidFill>
              <a:latin typeface="BIZ UDPゴシック" panose="020B0400000000000000" pitchFamily="50" charset="-128"/>
              <a:ea typeface="BIZ UDPゴシック" panose="020B0400000000000000" pitchFamily="50" charset="-128"/>
            </a:rPr>
            <a:t>AMASS NOMINATION</a:t>
          </a:r>
          <a:r>
            <a:rPr kumimoji="1" lang="ja-JP" altLang="en-US" sz="900" b="0">
              <a:solidFill>
                <a:srgbClr val="FF0000"/>
              </a:solidFill>
              <a:latin typeface="BIZ UDPゴシック" panose="020B0400000000000000" pitchFamily="50" charset="-128"/>
              <a:ea typeface="BIZ UDPゴシック" panose="020B0400000000000000" pitchFamily="50" charset="-128"/>
            </a:rPr>
            <a:t>案件は、東京出港でのみお引き受け可となります。</a:t>
          </a:r>
        </a:p>
        <a:p>
          <a:pPr algn="l"/>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留意点のご説明</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a:t>
          </a: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下記内容、それぞれご留意お願いします。</a:t>
          </a:r>
        </a:p>
        <a:p>
          <a:pPr algn="l"/>
          <a:r>
            <a:rPr kumimoji="1" lang="ja-JP" altLang="en-US" sz="900" b="0">
              <a:latin typeface="BIZ UDPゴシック" panose="020B0400000000000000" pitchFamily="50" charset="-128"/>
              <a:ea typeface="BIZ UDPゴシック" panose="020B0400000000000000" pitchFamily="50" charset="-128"/>
            </a:rPr>
            <a:t>　　</a:t>
          </a:r>
          <a:r>
            <a:rPr kumimoji="1" lang="ja-JP" altLang="en-US" sz="900" b="0">
              <a:solidFill>
                <a:srgbClr val="0070C0"/>
              </a:solidFill>
              <a:latin typeface="BIZ UDPゴシック" panose="020B0400000000000000" pitchFamily="50" charset="-128"/>
              <a:ea typeface="BIZ UDPゴシック" panose="020B0400000000000000" pitchFamily="50" charset="-128"/>
            </a:rPr>
            <a:t>●　　祝日の為、</a:t>
          </a:r>
          <a:r>
            <a:rPr kumimoji="1" lang="en-US" altLang="ja-JP" sz="900" b="0">
              <a:solidFill>
                <a:srgbClr val="0070C0"/>
              </a:solidFill>
              <a:latin typeface="BIZ UDPゴシック" panose="020B0400000000000000" pitchFamily="50" charset="-128"/>
              <a:ea typeface="BIZ UDPゴシック" panose="020B0400000000000000" pitchFamily="50" charset="-128"/>
            </a:rPr>
            <a:t>CUT</a:t>
          </a:r>
          <a:r>
            <a:rPr kumimoji="1" lang="ja-JP" altLang="en-US" sz="900" b="0">
              <a:solidFill>
                <a:srgbClr val="0070C0"/>
              </a:solidFill>
              <a:latin typeface="BIZ UDPゴシック" panose="020B0400000000000000" pitchFamily="50" charset="-128"/>
              <a:ea typeface="BIZ UDPゴシック" panose="020B0400000000000000" pitchFamily="50" charset="-128"/>
            </a:rPr>
            <a:t>日が変更（前倒し）されております。ご注意ください。</a:t>
          </a: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solidFill>
                <a:srgbClr val="FF0000"/>
              </a:solidFill>
              <a:latin typeface="BIZ UDPゴシック" panose="020B0400000000000000" pitchFamily="50" charset="-128"/>
              <a:ea typeface="BIZ UDPゴシック" panose="020B0400000000000000" pitchFamily="50" charset="-128"/>
            </a:rPr>
            <a:t>×</a:t>
          </a:r>
          <a:r>
            <a:rPr kumimoji="1" lang="ja-JP" altLang="en-US" sz="900" b="0">
              <a:solidFill>
                <a:srgbClr val="FF0000"/>
              </a:solidFill>
              <a:latin typeface="BIZ UDPゴシック" panose="020B0400000000000000" pitchFamily="50" charset="-128"/>
              <a:ea typeface="BIZ UDPゴシック" panose="020B0400000000000000" pitchFamily="50" charset="-128"/>
            </a:rPr>
            <a:t>　　該当本船は、</a:t>
          </a:r>
          <a:r>
            <a:rPr kumimoji="1" lang="en-US" altLang="ja-JP" sz="900" b="0">
              <a:solidFill>
                <a:srgbClr val="FF0000"/>
              </a:solidFill>
              <a:latin typeface="BIZ UDPゴシック" panose="020B0400000000000000" pitchFamily="50" charset="-128"/>
              <a:ea typeface="BIZ UDPゴシック" panose="020B0400000000000000" pitchFamily="50" charset="-128"/>
            </a:rPr>
            <a:t>NO SERVICE</a:t>
          </a:r>
          <a:r>
            <a:rPr kumimoji="1" lang="ja-JP" altLang="en-US" sz="900" b="0">
              <a:solidFill>
                <a:srgbClr val="FF0000"/>
              </a:solidFill>
              <a:latin typeface="BIZ UDPゴシック" panose="020B0400000000000000" pitchFamily="50" charset="-128"/>
              <a:ea typeface="BIZ UDPゴシック" panose="020B0400000000000000" pitchFamily="50" charset="-128"/>
            </a:rPr>
            <a:t>となります。</a:t>
          </a:r>
        </a:p>
        <a:p>
          <a:pPr algn="l"/>
          <a:r>
            <a:rPr kumimoji="1" lang="ja-JP" altLang="en-US" sz="900" b="0">
              <a:latin typeface="BIZ UDPゴシック" panose="020B0400000000000000" pitchFamily="50" charset="-128"/>
              <a:ea typeface="BIZ UDPゴシック" panose="020B0400000000000000" pitchFamily="50" charset="-128"/>
            </a:rPr>
            <a:t>　　</a:t>
          </a:r>
          <a:r>
            <a:rPr kumimoji="1" lang="ja-JP" altLang="en-US" sz="900" b="0">
              <a:solidFill>
                <a:srgbClr val="4F6228"/>
              </a:solidFill>
              <a:latin typeface="BIZ UDPゴシック" panose="020B0400000000000000" pitchFamily="50" charset="-128"/>
              <a:ea typeface="BIZ UDPゴシック" panose="020B0400000000000000" pitchFamily="50" charset="-128"/>
            </a:rPr>
            <a:t>▲　　本船名、</a:t>
          </a:r>
          <a:r>
            <a:rPr kumimoji="1" lang="en-US" altLang="ja-JP" sz="900" b="0">
              <a:solidFill>
                <a:srgbClr val="4F6228"/>
              </a:solidFill>
              <a:latin typeface="BIZ UDPゴシック" panose="020B0400000000000000" pitchFamily="50" charset="-128"/>
              <a:ea typeface="BIZ UDPゴシック" panose="020B0400000000000000" pitchFamily="50" charset="-128"/>
            </a:rPr>
            <a:t>VOY №</a:t>
          </a:r>
          <a:r>
            <a:rPr kumimoji="1" lang="ja-JP" altLang="en-US" sz="900" b="0">
              <a:solidFill>
                <a:srgbClr val="4F6228"/>
              </a:solidFill>
              <a:latin typeface="BIZ UDPゴシック" panose="020B0400000000000000" pitchFamily="50" charset="-128"/>
              <a:ea typeface="BIZ UDPゴシック" panose="020B0400000000000000" pitchFamily="50" charset="-128"/>
            </a:rPr>
            <a:t>等が変更されております。ご注意ください。</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4</xdr:col>
      <xdr:colOff>779551</xdr:colOff>
      <xdr:row>25</xdr:row>
      <xdr:rowOff>114300</xdr:rowOff>
    </xdr:from>
    <xdr:to>
      <xdr:col>8</xdr:col>
      <xdr:colOff>660815</xdr:colOff>
      <xdr:row>35</xdr:row>
      <xdr:rowOff>19050</xdr:rowOff>
    </xdr:to>
    <xdr:sp macro="" textlink="">
      <xdr:nvSpPr>
        <xdr:cNvPr id="11" name="テキスト ボックス 10">
          <a:extLst>
            <a:ext uri="{FF2B5EF4-FFF2-40B4-BE49-F238E27FC236}">
              <a16:creationId xmlns:a16="http://schemas.microsoft.com/office/drawing/2014/main" xmlns="" id="{00000000-0008-0000-1D00-00000B000000}"/>
            </a:ext>
          </a:extLst>
        </xdr:cNvPr>
        <xdr:cNvSpPr txBox="1"/>
      </xdr:nvSpPr>
      <xdr:spPr>
        <a:xfrm>
          <a:off x="3732301" y="6448425"/>
          <a:ext cx="3119764" cy="2133600"/>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FF0000"/>
              </a:solidFill>
              <a:latin typeface="BIZ UDPゴシック" panose="020B0400000000000000" pitchFamily="50" charset="-128"/>
              <a:ea typeface="BIZ UDPゴシック" panose="020B0400000000000000" pitchFamily="50" charset="-128"/>
            </a:rPr>
            <a:t>- </a:t>
          </a:r>
          <a:r>
            <a:rPr kumimoji="1" lang="ja-JP" altLang="en-US" sz="7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7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大洋運輸株式会社　気付　オーシャンリンクス</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650-0045</a:t>
          </a:r>
          <a:r>
            <a:rPr kumimoji="1" lang="en-US" altLang="ja-JP"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7-6</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TEL078-302-0456/FAX 078-302-7343</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3FDH1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担当 三浦様</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receive_ol@taiyounyu.co.jp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②</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B/L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docs@oceanlinks.co.jp</a:t>
          </a: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3ATYU</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（サン</a:t>
          </a:r>
          <a:r>
            <a:rPr lang="ja-JP" altLang="en-US" sz="700">
              <a:solidFill>
                <a:schemeClr val="dk1"/>
              </a:solidFill>
              <a:effectLst/>
              <a:latin typeface="BIZ UDPゴシック" panose="020B0400000000000000" pitchFamily="50" charset="-128"/>
              <a:ea typeface="BIZ UDPゴシック" panose="020B0400000000000000" pitchFamily="50" charset="-128"/>
              <a:cs typeface="+mn-cs"/>
            </a:rPr>
            <a:t>エーティーワイユー</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a:t>
          </a:r>
          <a:endParaRPr lang="ja-JP" altLang="ja-JP" sz="700">
            <a:effectLst/>
            <a:latin typeface="BIZ UDPゴシック" panose="020B0400000000000000" pitchFamily="50" charset="-128"/>
            <a:ea typeface="BIZ UDPゴシック" panose="020B0400000000000000" pitchFamily="50" charset="-128"/>
          </a:endParaRPr>
        </a:p>
        <a:p>
          <a:pPr marL="0" indent="0">
            <a:lnSpc>
              <a:spcPct val="150000"/>
            </a:lnSpc>
            <a:buFontTx/>
            <a:buNone/>
          </a:pP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editAs="absolute">
    <xdr:from>
      <xdr:col>0</xdr:col>
      <xdr:colOff>66675</xdr:colOff>
      <xdr:row>0</xdr:row>
      <xdr:rowOff>28575</xdr:rowOff>
    </xdr:from>
    <xdr:to>
      <xdr:col>15</xdr:col>
      <xdr:colOff>549275</xdr:colOff>
      <xdr:row>1</xdr:row>
      <xdr:rowOff>48848</xdr:rowOff>
    </xdr:to>
    <xdr:pic>
      <xdr:nvPicPr>
        <xdr:cNvPr id="16" name="図 15">
          <a:extLst>
            <a:ext uri="{FF2B5EF4-FFF2-40B4-BE49-F238E27FC236}">
              <a16:creationId xmlns:a16="http://schemas.microsoft.com/office/drawing/2014/main" xmlns="" id="{00000000-0008-0000-1D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6675" y="28575"/>
          <a:ext cx="10379075" cy="858473"/>
        </a:xfrm>
        <a:prstGeom prst="rect">
          <a:avLst/>
        </a:prstGeom>
      </xdr:spPr>
    </xdr:pic>
    <xdr:clientData/>
  </xdr:twoCellAnchor>
  <xdr:oneCellAnchor>
    <xdr:from>
      <xdr:col>1</xdr:col>
      <xdr:colOff>3174</xdr:colOff>
      <xdr:row>23</xdr:row>
      <xdr:rowOff>46908</xdr:rowOff>
    </xdr:from>
    <xdr:ext cx="5359400" cy="469900"/>
    <xdr:sp macro="" textlink="">
      <xdr:nvSpPr>
        <xdr:cNvPr id="21" name="テキスト ボックス 20">
          <a:extLst>
            <a:ext uri="{FF2B5EF4-FFF2-40B4-BE49-F238E27FC236}">
              <a16:creationId xmlns:a16="http://schemas.microsoft.com/office/drawing/2014/main" xmlns="" id="{00000000-0008-0000-1D00-000015000000}"/>
            </a:ext>
          </a:extLst>
        </xdr:cNvPr>
        <xdr:cNvSpPr txBox="1"/>
      </xdr:nvSpPr>
      <xdr:spPr>
        <a:xfrm>
          <a:off x="374649" y="5923833"/>
          <a:ext cx="5359400" cy="469900"/>
        </a:xfrm>
        <a:prstGeom prst="rect">
          <a:avLst/>
        </a:prstGeom>
        <a:solidFill>
          <a:schemeClr val="accent5">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ja-JP" altLang="en-US" sz="900">
              <a:latin typeface="BIZ UDPゴシック" panose="020B0400000000000000" pitchFamily="50" charset="-128"/>
              <a:ea typeface="BIZ UDPゴシック" panose="020B0400000000000000" pitchFamily="50" charset="-128"/>
            </a:rPr>
            <a:t>★</a:t>
          </a:r>
          <a:r>
            <a:rPr lang="en-US" altLang="ja-JP" sz="900">
              <a:latin typeface="BIZ UDPゴシック" panose="020B0400000000000000" pitchFamily="50" charset="-128"/>
              <a:ea typeface="BIZ UDPゴシック" panose="020B0400000000000000" pitchFamily="50" charset="-128"/>
            </a:rPr>
            <a:t>『</a:t>
          </a:r>
          <a:r>
            <a:rPr lang="ja-JP" altLang="en-US" sz="900">
              <a:latin typeface="BIZ UDPゴシック" panose="020B0400000000000000" pitchFamily="50" charset="-128"/>
              <a:ea typeface="BIZ UDPゴシック" panose="020B0400000000000000" pitchFamily="50" charset="-128"/>
            </a:rPr>
            <a:t>輸出貨物</a:t>
          </a:r>
          <a:r>
            <a:rPr lang="en-US" altLang="ja-JP" sz="900">
              <a:latin typeface="BIZ UDPゴシック" panose="020B0400000000000000" pitchFamily="50" charset="-128"/>
              <a:ea typeface="BIZ UDPゴシック" panose="020B0400000000000000" pitchFamily="50" charset="-128"/>
            </a:rPr>
            <a:t>』</a:t>
          </a:r>
          <a:r>
            <a:rPr lang="ja-JP" altLang="en-US" sz="900">
              <a:latin typeface="BIZ UDPゴシック" panose="020B0400000000000000" pitchFamily="50" charset="-128"/>
              <a:ea typeface="BIZ UDPゴシック" panose="020B0400000000000000" pitchFamily="50" charset="-128"/>
            </a:rPr>
            <a:t>経済制裁対象国への輸送に関して★　</a:t>
          </a:r>
          <a:r>
            <a:rPr kumimoji="1" lang="ja-JP" altLang="en-US" sz="800">
              <a:latin typeface="BIZ UDPゴシック" panose="020B0400000000000000" pitchFamily="50" charset="-128"/>
              <a:ea typeface="BIZ UDPゴシック" panose="020B0400000000000000" pitchFamily="50" charset="-128"/>
            </a:rPr>
            <a:t>詳しくはお知らせをご確認ください</a:t>
          </a:r>
          <a:r>
            <a:rPr kumimoji="1" lang="en-US" altLang="ja-JP" sz="1100">
              <a:latin typeface="BIZ UDPゴシック" panose="020B0400000000000000" pitchFamily="50" charset="-128"/>
              <a:ea typeface="BIZ UDPゴシック" panose="020B0400000000000000" pitchFamily="50" charset="-128"/>
            </a:rPr>
            <a:t/>
          </a:r>
          <a:br>
            <a:rPr kumimoji="1" lang="en-US" altLang="ja-JP" sz="1100">
              <a:latin typeface="BIZ UDPゴシック" panose="020B0400000000000000" pitchFamily="50" charset="-128"/>
              <a:ea typeface="BIZ UDPゴシック" panose="020B0400000000000000" pitchFamily="50" charset="-128"/>
            </a:rPr>
          </a:br>
          <a:r>
            <a:rPr kumimoji="1" lang="en-US" altLang="ja-JP" sz="900">
              <a:latin typeface="BIZ UDPゴシック" panose="020B0400000000000000" pitchFamily="50" charset="-128"/>
              <a:ea typeface="BIZ UDPゴシック" panose="020B0400000000000000" pitchFamily="50" charset="-128"/>
            </a:rPr>
            <a:t>http://www.oceanlinks.co.jp/wp-content/uploads/2015/10/INFORMATION-3.pdf</a:t>
          </a:r>
          <a:endParaRPr kumimoji="1" lang="ja-JP" altLang="en-US" sz="900">
            <a:latin typeface="BIZ UDPゴシック" panose="020B0400000000000000" pitchFamily="50" charset="-128"/>
            <a:ea typeface="BIZ UDPゴシック" panose="020B0400000000000000" pitchFamily="50" charset="-128"/>
          </a:endParaRPr>
        </a:p>
      </xdr:txBody>
    </xdr:sp>
    <xdr:clientData/>
  </xdr:oneCellAnchor>
  <xdr:oneCellAnchor>
    <xdr:from>
      <xdr:col>6</xdr:col>
      <xdr:colOff>15875</xdr:colOff>
      <xdr:row>1</xdr:row>
      <xdr:rowOff>47625</xdr:rowOff>
    </xdr:from>
    <xdr:ext cx="5619750" cy="239712"/>
    <xdr:sp macro="" textlink="">
      <xdr:nvSpPr>
        <xdr:cNvPr id="15" name="テキスト ボックス 14">
          <a:extLst>
            <a:ext uri="{FF2B5EF4-FFF2-40B4-BE49-F238E27FC236}">
              <a16:creationId xmlns:a16="http://schemas.microsoft.com/office/drawing/2014/main" xmlns="" id="{00000000-0008-0000-1D00-00000F000000}"/>
            </a:ext>
          </a:extLst>
        </xdr:cNvPr>
        <xdr:cNvSpPr txBox="1"/>
      </xdr:nvSpPr>
      <xdr:spPr>
        <a:xfrm>
          <a:off x="4206875" y="1114425"/>
          <a:ext cx="56197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twoCellAnchor>
    <xdr:from>
      <xdr:col>8</xdr:col>
      <xdr:colOff>331856</xdr:colOff>
      <xdr:row>2</xdr:row>
      <xdr:rowOff>122358</xdr:rowOff>
    </xdr:from>
    <xdr:to>
      <xdr:col>15</xdr:col>
      <xdr:colOff>542924</xdr:colOff>
      <xdr:row>24</xdr:row>
      <xdr:rowOff>149225</xdr:rowOff>
    </xdr:to>
    <xdr:grpSp>
      <xdr:nvGrpSpPr>
        <xdr:cNvPr id="12" name="グループ化 11">
          <a:extLst>
            <a:ext uri="{FF2B5EF4-FFF2-40B4-BE49-F238E27FC236}">
              <a16:creationId xmlns:a16="http://schemas.microsoft.com/office/drawing/2014/main" xmlns="" id="{00000000-0008-0000-1D00-00000C000000}"/>
            </a:ext>
          </a:extLst>
        </xdr:cNvPr>
        <xdr:cNvGrpSpPr/>
      </xdr:nvGrpSpPr>
      <xdr:grpSpPr>
        <a:xfrm>
          <a:off x="6015106" y="1252658"/>
          <a:ext cx="4427468" cy="5011617"/>
          <a:chOff x="6021456" y="1351083"/>
          <a:chExt cx="4421118" cy="5008442"/>
        </a:xfrm>
      </xdr:grpSpPr>
      <xdr:sp macro="" textlink="">
        <xdr:nvSpPr>
          <xdr:cNvPr id="9" name="テキスト ボックス 8">
            <a:extLst>
              <a:ext uri="{FF2B5EF4-FFF2-40B4-BE49-F238E27FC236}">
                <a16:creationId xmlns:a16="http://schemas.microsoft.com/office/drawing/2014/main" xmlns="" id="{00000000-0008-0000-1D00-000009000000}"/>
              </a:ext>
            </a:extLst>
          </xdr:cNvPr>
          <xdr:cNvSpPr txBox="1"/>
        </xdr:nvSpPr>
        <xdr:spPr>
          <a:xfrm>
            <a:off x="6021456" y="1351083"/>
            <a:ext cx="4421118" cy="5008442"/>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indent="-171450">
              <a:lnSpc>
                <a:spcPct val="150000"/>
              </a:lnSpc>
              <a:buFont typeface="Wingdings" panose="05000000000000000000" pitchFamily="2" charset="2"/>
              <a:buChar char="l"/>
            </a:pPr>
            <a:endPar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endParaRPr>
          </a:p>
          <a:p>
            <a:pPr marL="171450" indent="-171450">
              <a:lnSpc>
                <a:spcPct val="150000"/>
              </a:lnSpc>
              <a:buFont typeface="Wingdings" panose="05000000000000000000" pitchFamily="2" charset="2"/>
              <a:buChar char="l"/>
            </a:pPr>
            <a:endPar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endParaRPr>
          </a:p>
          <a:p>
            <a:pPr marL="171450" indent="-171450">
              <a:lnSpc>
                <a:spcPct val="150000"/>
              </a:lnSpc>
              <a:buFont typeface="Wingdings" panose="05000000000000000000" pitchFamily="2" charset="2"/>
              <a:buChar char="l"/>
            </a:pP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シンガポール経由のサービスに関してはお気軽にお問合せください。</a:t>
            </a:r>
          </a:p>
          <a:p>
            <a:pPr marL="171450" indent="-171450">
              <a:lnSpc>
                <a:spcPct val="150000"/>
              </a:lnSpc>
              <a:buFont typeface="Wingdings" panose="05000000000000000000" pitchFamily="2" charset="2"/>
              <a:buChar char="l"/>
            </a:pP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TRANSIT TIME</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に加え、シンガポール入港後、接続まで</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7</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10</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日程かかります。</a:t>
            </a:r>
          </a:p>
          <a:p>
            <a:pPr marL="171450" indent="-171450">
              <a:lnSpc>
                <a:spcPct val="150000"/>
              </a:lnSpc>
              <a:buFont typeface="Wingdings" panose="05000000000000000000" pitchFamily="2" charset="2"/>
              <a:buChar char="l"/>
            </a:pP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TRANSIT TIME</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は接続状況や天候、その他の事情により変更になる可能性がございます。</a:t>
            </a:r>
            <a:endPar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endParaRPr>
          </a:p>
          <a:p>
            <a:pPr marL="171450" indent="-171450">
              <a:lnSpc>
                <a:spcPct val="150000"/>
              </a:lnSpc>
              <a:buFont typeface="Wingdings" panose="05000000000000000000" pitchFamily="2" charset="2"/>
              <a:buChar char="l"/>
            </a:pP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ご案内以外の向け地に関しましても、お気軽にお問い合わせください。</a:t>
            </a:r>
          </a:p>
          <a:p>
            <a:pPr marL="171450" indent="-171450">
              <a:lnSpc>
                <a:spcPct val="150000"/>
              </a:lnSpc>
              <a:buFont typeface="Wingdings" panose="05000000000000000000" pitchFamily="2" charset="2"/>
              <a:buChar char="l"/>
            </a:pP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バングラディッシュ向け貨物の船積み書類に対し、実荷受人様の</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11</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桁の</a:t>
            </a:r>
            <a:r>
              <a:rPr kumimoji="1" lang="en-US" altLang="ja-JP" sz="700">
                <a:solidFill>
                  <a:schemeClr val="accent2"/>
                </a:solidFill>
                <a:latin typeface="BIZ UDPゴシック" panose="020B0400000000000000" pitchFamily="50" charset="-128"/>
                <a:ea typeface="BIZ UDPゴシック" panose="020B0400000000000000" pitchFamily="50" charset="-128"/>
              </a:rPr>
              <a:t>BUSINESS</a:t>
            </a:r>
            <a:r>
              <a:rPr kumimoji="1" lang="en-US" altLang="ja-JP" sz="700" baseline="0">
                <a:solidFill>
                  <a:schemeClr val="accent2"/>
                </a:solidFill>
                <a:latin typeface="BIZ UDPゴシック" panose="020B0400000000000000" pitchFamily="50" charset="-128"/>
                <a:ea typeface="BIZ UDPゴシック" panose="020B0400000000000000" pitchFamily="50" charset="-128"/>
              </a:rPr>
              <a:t> IDENTIFICATION NUMBER(BIN)</a:t>
            </a:r>
            <a:r>
              <a:rPr kumimoji="1" lang="ja-JP" altLang="en-US" sz="700" baseline="0">
                <a:solidFill>
                  <a:schemeClr val="bg2">
                    <a:lumMod val="10000"/>
                  </a:schemeClr>
                </a:solidFill>
                <a:latin typeface="BIZ UDPゴシック" panose="020B0400000000000000" pitchFamily="50" charset="-128"/>
                <a:ea typeface="BIZ UDPゴシック" panose="020B0400000000000000" pitchFamily="50" charset="-128"/>
              </a:rPr>
              <a:t>の記載が必要です。</a:t>
            </a:r>
            <a:endParaRPr kumimoji="1" lang="en-US" altLang="ja-JP" sz="700" baseline="0">
              <a:solidFill>
                <a:schemeClr val="bg2">
                  <a:lumMod val="10000"/>
                </a:schemeClr>
              </a:solidFill>
              <a:latin typeface="BIZ UDPゴシック" panose="020B0400000000000000" pitchFamily="50" charset="-128"/>
              <a:ea typeface="BIZ UDPゴシック" panose="020B0400000000000000" pitchFamily="50" charset="-128"/>
            </a:endParaRPr>
          </a:p>
          <a:p>
            <a:pPr marL="171450" indent="-171450">
              <a:lnSpc>
                <a:spcPct val="150000"/>
              </a:lnSpc>
              <a:buFont typeface="Wingdings" panose="05000000000000000000" pitchFamily="2" charset="2"/>
              <a:buChar char="l"/>
            </a:pPr>
            <a:r>
              <a:rPr kumimoji="1" lang="ja-JP" altLang="en-US" sz="700" baseline="0">
                <a:solidFill>
                  <a:schemeClr val="bg2">
                    <a:lumMod val="10000"/>
                  </a:schemeClr>
                </a:solidFill>
                <a:latin typeface="BIZ UDPゴシック" panose="020B0400000000000000" pitchFamily="50" charset="-128"/>
                <a:ea typeface="BIZ UDPゴシック" panose="020B0400000000000000" pitchFamily="50" charset="-128"/>
              </a:rPr>
              <a:t>インド向け積載の際は下記が必要になります。</a:t>
            </a:r>
            <a:endParaRPr kumimoji="1" lang="en-US" altLang="ja-JP" sz="700" baseline="0">
              <a:solidFill>
                <a:schemeClr val="bg2">
                  <a:lumMod val="10000"/>
                </a:schemeClr>
              </a:solidFill>
              <a:latin typeface="BIZ UDPゴシック" panose="020B0400000000000000" pitchFamily="50" charset="-128"/>
              <a:ea typeface="BIZ UDPゴシック" panose="020B0400000000000000" pitchFamily="50" charset="-128"/>
            </a:endParaRPr>
          </a:p>
          <a:p>
            <a:pPr marL="228600" indent="-228600">
              <a:lnSpc>
                <a:spcPct val="150000"/>
              </a:lnSpc>
              <a:buFont typeface="+mj-ea"/>
              <a:buAutoNum type="circleNumDbPlain"/>
            </a:pPr>
            <a:r>
              <a:rPr kumimoji="1" lang="en-US" altLang="ja-JP" sz="700" baseline="0">
                <a:solidFill>
                  <a:schemeClr val="bg2">
                    <a:lumMod val="10000"/>
                  </a:schemeClr>
                </a:solidFill>
                <a:latin typeface="BIZ UDPゴシック" panose="020B0400000000000000" pitchFamily="50" charset="-128"/>
                <a:ea typeface="BIZ UDPゴシック" panose="020B0400000000000000" pitchFamily="50" charset="-128"/>
              </a:rPr>
              <a:t>6</a:t>
            </a:r>
            <a:r>
              <a:rPr kumimoji="1" lang="ja-JP" altLang="en-US" sz="700" baseline="0">
                <a:solidFill>
                  <a:schemeClr val="bg2">
                    <a:lumMod val="10000"/>
                  </a:schemeClr>
                </a:solidFill>
                <a:latin typeface="BIZ UDPゴシック" panose="020B0400000000000000" pitchFamily="50" charset="-128"/>
                <a:ea typeface="BIZ UDPゴシック" panose="020B0400000000000000" pitchFamily="50" charset="-128"/>
              </a:rPr>
              <a:t>桁の</a:t>
            </a:r>
            <a:r>
              <a:rPr kumimoji="1" lang="en-US" altLang="ja-JP" sz="700" baseline="0">
                <a:solidFill>
                  <a:schemeClr val="bg2">
                    <a:lumMod val="10000"/>
                  </a:schemeClr>
                </a:solidFill>
                <a:latin typeface="BIZ UDPゴシック" panose="020B0400000000000000" pitchFamily="50" charset="-128"/>
                <a:ea typeface="BIZ UDPゴシック" panose="020B0400000000000000" pitchFamily="50" charset="-128"/>
              </a:rPr>
              <a:t>HS CODE(</a:t>
            </a:r>
            <a:r>
              <a:rPr kumimoji="1" lang="ja-JP" altLang="en-US" sz="700" baseline="0">
                <a:solidFill>
                  <a:schemeClr val="bg2">
                    <a:lumMod val="10000"/>
                  </a:schemeClr>
                </a:solidFill>
                <a:latin typeface="BIZ UDPゴシック" panose="020B0400000000000000" pitchFamily="50" charset="-128"/>
                <a:ea typeface="BIZ UDPゴシック" panose="020B0400000000000000" pitchFamily="50" charset="-128"/>
              </a:rPr>
              <a:t>積載される全品目</a:t>
            </a:r>
            <a:r>
              <a:rPr kumimoji="1" lang="en-US" altLang="ja-JP" sz="700" baseline="0">
                <a:solidFill>
                  <a:schemeClr val="bg2">
                    <a:lumMod val="10000"/>
                  </a:schemeClr>
                </a:solidFill>
                <a:latin typeface="BIZ UDPゴシック" panose="020B0400000000000000" pitchFamily="50" charset="-128"/>
                <a:ea typeface="BIZ UDPゴシック" panose="020B0400000000000000" pitchFamily="50" charset="-128"/>
              </a:rPr>
              <a:t>)</a:t>
            </a:r>
          </a:p>
          <a:p>
            <a:pPr marL="228600" indent="-228600">
              <a:lnSpc>
                <a:spcPct val="150000"/>
              </a:lnSpc>
              <a:buFont typeface="+mj-ea"/>
              <a:buAutoNum type="circleNumDbPlain"/>
            </a:pPr>
            <a:r>
              <a:rPr kumimoji="1" lang="en-US" altLang="ja-JP" sz="700" baseline="0">
                <a:solidFill>
                  <a:schemeClr val="bg2">
                    <a:lumMod val="10000"/>
                  </a:schemeClr>
                </a:solidFill>
                <a:latin typeface="BIZ UDPゴシック" panose="020B0400000000000000" pitchFamily="50" charset="-128"/>
                <a:ea typeface="BIZ UDPゴシック" panose="020B0400000000000000" pitchFamily="50" charset="-128"/>
              </a:rPr>
              <a:t>PAN(PERMANENT ACCOUNT NUMBER)</a:t>
            </a:r>
          </a:p>
          <a:p>
            <a:pPr marL="228600" indent="-228600">
              <a:lnSpc>
                <a:spcPct val="150000"/>
              </a:lnSpc>
              <a:buFont typeface="+mj-ea"/>
              <a:buAutoNum type="circleNumDbPlain"/>
            </a:pPr>
            <a:r>
              <a:rPr kumimoji="1" lang="en-US" altLang="ja-JP" sz="700" baseline="0">
                <a:solidFill>
                  <a:schemeClr val="bg2">
                    <a:lumMod val="10000"/>
                  </a:schemeClr>
                </a:solidFill>
                <a:latin typeface="BIZ UDPゴシック" panose="020B0400000000000000" pitchFamily="50" charset="-128"/>
                <a:ea typeface="BIZ UDPゴシック" panose="020B0400000000000000" pitchFamily="50" charset="-128"/>
              </a:rPr>
              <a:t>INVOICE/PACKING LIST</a:t>
            </a:r>
          </a:p>
          <a:p>
            <a:pPr marL="228600" indent="-228600">
              <a:lnSpc>
                <a:spcPct val="150000"/>
              </a:lnSpc>
              <a:buFont typeface="+mj-ea"/>
              <a:buAutoNum type="circleNumDbPlain"/>
            </a:pPr>
            <a:r>
              <a:rPr kumimoji="1" lang="en-US" altLang="ja-JP" sz="700" baseline="0">
                <a:solidFill>
                  <a:schemeClr val="bg2">
                    <a:lumMod val="10000"/>
                  </a:schemeClr>
                </a:solidFill>
                <a:latin typeface="BIZ UDPゴシック" panose="020B0400000000000000" pitchFamily="50" charset="-128"/>
                <a:ea typeface="BIZ UDPゴシック" panose="020B0400000000000000" pitchFamily="50" charset="-128"/>
              </a:rPr>
              <a:t>IEC NO./GSTN NO.</a:t>
            </a:r>
          </a:p>
          <a:p>
            <a:pPr marL="228600" indent="-228600">
              <a:lnSpc>
                <a:spcPct val="150000"/>
              </a:lnSpc>
              <a:buFont typeface="+mj-ea"/>
              <a:buAutoNum type="circleNumDbPlain"/>
            </a:pPr>
            <a:r>
              <a:rPr kumimoji="1" lang="ja-JP" altLang="en-US" sz="700" baseline="0">
                <a:solidFill>
                  <a:schemeClr val="bg2">
                    <a:lumMod val="10000"/>
                  </a:schemeClr>
                </a:solidFill>
                <a:latin typeface="BIZ UDPゴシック" panose="020B0400000000000000" pitchFamily="50" charset="-128"/>
                <a:ea typeface="BIZ UDPゴシック" panose="020B0400000000000000" pitchFamily="50" charset="-128"/>
              </a:rPr>
              <a:t>輸入者の</a:t>
            </a:r>
            <a:r>
              <a:rPr kumimoji="1" lang="en-US" altLang="ja-JP" sz="700" baseline="0">
                <a:solidFill>
                  <a:schemeClr val="bg2">
                    <a:lumMod val="10000"/>
                  </a:schemeClr>
                </a:solidFill>
                <a:latin typeface="BIZ UDPゴシック" panose="020B0400000000000000" pitchFamily="50" charset="-128"/>
                <a:ea typeface="BIZ UDPゴシック" panose="020B0400000000000000" pitchFamily="50" charset="-128"/>
              </a:rPr>
              <a:t>E-mail</a:t>
            </a:r>
            <a:r>
              <a:rPr kumimoji="1" lang="ja-JP" altLang="en-US" sz="700" baseline="0">
                <a:solidFill>
                  <a:schemeClr val="bg2">
                    <a:lumMod val="10000"/>
                  </a:schemeClr>
                </a:solidFill>
                <a:latin typeface="BIZ UDPゴシック" panose="020B0400000000000000" pitchFamily="50" charset="-128"/>
                <a:ea typeface="BIZ UDPゴシック" panose="020B0400000000000000" pitchFamily="50" charset="-128"/>
              </a:rPr>
              <a:t> </a:t>
            </a:r>
            <a:r>
              <a:rPr kumimoji="1" lang="en-US" altLang="ja-JP" sz="700" baseline="0">
                <a:solidFill>
                  <a:schemeClr val="bg2">
                    <a:lumMod val="10000"/>
                  </a:schemeClr>
                </a:solidFill>
                <a:latin typeface="BIZ UDPゴシック" panose="020B0400000000000000" pitchFamily="50" charset="-128"/>
                <a:ea typeface="BIZ UDPゴシック" panose="020B0400000000000000" pitchFamily="50" charset="-128"/>
              </a:rPr>
              <a:t>Address</a:t>
            </a:r>
          </a:p>
          <a:p>
            <a:pPr marL="171450" indent="-171450">
              <a:lnSpc>
                <a:spcPct val="150000"/>
              </a:lnSpc>
              <a:buFont typeface="Wingdings" panose="05000000000000000000" pitchFamily="2" charset="2"/>
              <a:buChar char="l"/>
            </a:pPr>
            <a:r>
              <a:rPr kumimoji="1" lang="ja-JP" altLang="en-US" sz="700" baseline="0">
                <a:solidFill>
                  <a:schemeClr val="bg2">
                    <a:lumMod val="10000"/>
                  </a:schemeClr>
                </a:solidFill>
                <a:latin typeface="BIZ UDPゴシック" panose="020B0400000000000000" pitchFamily="50" charset="-128"/>
                <a:ea typeface="BIZ UDPゴシック" panose="020B0400000000000000" pitchFamily="50" charset="-128"/>
              </a:rPr>
              <a:t>オーストラリア・ニュージーランド向けは</a:t>
            </a:r>
            <a:r>
              <a:rPr kumimoji="1" lang="en-US" altLang="ja-JP" sz="700" baseline="0">
                <a:solidFill>
                  <a:schemeClr val="bg2">
                    <a:lumMod val="10000"/>
                  </a:schemeClr>
                </a:solidFill>
                <a:latin typeface="BIZ UDPゴシック" panose="020B0400000000000000" pitchFamily="50" charset="-128"/>
                <a:ea typeface="BIZ UDPゴシック" panose="020B0400000000000000" pitchFamily="50" charset="-128"/>
              </a:rPr>
              <a:t>HS</a:t>
            </a:r>
            <a:r>
              <a:rPr kumimoji="1" lang="ja-JP" altLang="en-US" sz="700" baseline="0">
                <a:solidFill>
                  <a:schemeClr val="bg2">
                    <a:lumMod val="10000"/>
                  </a:schemeClr>
                </a:solidFill>
                <a:latin typeface="BIZ UDPゴシック" panose="020B0400000000000000" pitchFamily="50" charset="-128"/>
                <a:ea typeface="BIZ UDPゴシック" panose="020B0400000000000000" pitchFamily="50" charset="-128"/>
              </a:rPr>
              <a:t>コードを</a:t>
            </a:r>
            <a:r>
              <a:rPr kumimoji="1" lang="en-US" altLang="ja-JP" sz="700" baseline="0">
                <a:solidFill>
                  <a:schemeClr val="bg2">
                    <a:lumMod val="10000"/>
                  </a:schemeClr>
                </a:solidFill>
                <a:latin typeface="BIZ UDPゴシック" panose="020B0400000000000000" pitchFamily="50" charset="-128"/>
                <a:ea typeface="BIZ UDPゴシック" panose="020B0400000000000000" pitchFamily="50" charset="-128"/>
              </a:rPr>
              <a:t>B/L</a:t>
            </a:r>
            <a:r>
              <a:rPr kumimoji="1" lang="ja-JP" altLang="en-US" sz="700" baseline="0">
                <a:solidFill>
                  <a:schemeClr val="bg2">
                    <a:lumMod val="10000"/>
                  </a:schemeClr>
                </a:solidFill>
                <a:latin typeface="BIZ UDPゴシック" panose="020B0400000000000000" pitchFamily="50" charset="-128"/>
                <a:ea typeface="BIZ UDPゴシック" panose="020B0400000000000000" pitchFamily="50" charset="-128"/>
              </a:rPr>
              <a:t>に記載ください。</a:t>
            </a:r>
            <a:endParaRPr kumimoji="1" lang="en-US" altLang="ja-JP" sz="700" baseline="0">
              <a:solidFill>
                <a:schemeClr val="bg2">
                  <a:lumMod val="10000"/>
                </a:schemeClr>
              </a:solidFill>
              <a:latin typeface="BIZ UDPゴシック" panose="020B0400000000000000" pitchFamily="50" charset="-128"/>
              <a:ea typeface="BIZ UDPゴシック" panose="020B0400000000000000" pitchFamily="50" charset="-128"/>
            </a:endParaRP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l"/>
              <a:tabLst/>
              <a:defRPr/>
            </a:pPr>
            <a:r>
              <a:rPr kumimoji="1" lang="ja-JP" altLang="en-US" sz="700" baseline="0">
                <a:solidFill>
                  <a:schemeClr val="bg2">
                    <a:lumMod val="10000"/>
                  </a:schemeClr>
                </a:solidFill>
                <a:latin typeface="BIZ UDPゴシック" panose="020B0400000000000000" pitchFamily="50" charset="-128"/>
                <a:ea typeface="BIZ UDPゴシック" panose="020B0400000000000000" pitchFamily="50" charset="-128"/>
              </a:rPr>
              <a:t>パキスタン向け</a:t>
            </a:r>
            <a:r>
              <a:rPr kumimoji="1" lang="ja-JP" altLang="en-US" sz="700" baseline="0">
                <a:solidFill>
                  <a:schemeClr val="accent2"/>
                </a:solidFill>
                <a:latin typeface="BIZ UDPゴシック" panose="020B0400000000000000" pitchFamily="50" charset="-128"/>
                <a:ea typeface="BIZ UDPゴシック" panose="020B0400000000000000" pitchFamily="50" charset="-128"/>
              </a:rPr>
              <a:t>実荷主様</a:t>
            </a:r>
            <a:r>
              <a:rPr kumimoji="1" lang="ja-JP" altLang="en-US" sz="700" baseline="0">
                <a:solidFill>
                  <a:schemeClr val="bg2">
                    <a:lumMod val="10000"/>
                  </a:schemeClr>
                </a:solidFill>
                <a:latin typeface="BIZ UDPゴシック" panose="020B0400000000000000" pitchFamily="50" charset="-128"/>
                <a:ea typeface="BIZ UDPゴシック" panose="020B0400000000000000" pitchFamily="50" charset="-128"/>
              </a:rPr>
              <a:t>からのご用命に関しては、</a:t>
            </a:r>
            <a:r>
              <a:rPr kumimoji="1" lang="en-US" altLang="ja-JP" sz="700" baseline="0">
                <a:solidFill>
                  <a:schemeClr val="bg2">
                    <a:lumMod val="10000"/>
                  </a:schemeClr>
                </a:solidFill>
                <a:latin typeface="BIZ UDPゴシック" panose="020B0400000000000000" pitchFamily="50" charset="-128"/>
                <a:ea typeface="BIZ UDPゴシック" panose="020B0400000000000000" pitchFamily="50" charset="-128"/>
              </a:rPr>
              <a:t>B/L TYPE</a:t>
            </a:r>
            <a:r>
              <a:rPr kumimoji="1" lang="ja-JP" altLang="en-US" sz="700" baseline="0">
                <a:solidFill>
                  <a:schemeClr val="bg2">
                    <a:lumMod val="10000"/>
                  </a:schemeClr>
                </a:solidFill>
                <a:latin typeface="BIZ UDPゴシック" panose="020B0400000000000000" pitchFamily="50" charset="-128"/>
                <a:ea typeface="BIZ UDPゴシック" panose="020B0400000000000000" pitchFamily="50" charset="-128"/>
              </a:rPr>
              <a:t>は</a:t>
            </a:r>
            <a:r>
              <a:rPr kumimoji="1" lang="en-US" altLang="ja-JP" sz="700" baseline="0">
                <a:solidFill>
                  <a:schemeClr val="accent2"/>
                </a:solidFill>
                <a:latin typeface="BIZ UDPゴシック" panose="020B0400000000000000" pitchFamily="50" charset="-128"/>
                <a:ea typeface="BIZ UDPゴシック" panose="020B0400000000000000" pitchFamily="50" charset="-128"/>
              </a:rPr>
              <a:t>ORIGINAL</a:t>
            </a:r>
            <a:r>
              <a:rPr kumimoji="1" lang="ja-JP" altLang="en-US" sz="700" baseline="0">
                <a:solidFill>
                  <a:schemeClr val="bg2">
                    <a:lumMod val="10000"/>
                  </a:schemeClr>
                </a:solidFill>
                <a:latin typeface="BIZ UDPゴシック" panose="020B0400000000000000" pitchFamily="50" charset="-128"/>
                <a:ea typeface="BIZ UDPゴシック" panose="020B0400000000000000" pitchFamily="50" charset="-128"/>
              </a:rPr>
              <a:t>のみの手配となります。</a:t>
            </a:r>
            <a:endParaRPr kumimoji="1" lang="en-US" altLang="ja-JP" sz="700" baseline="0">
              <a:solidFill>
                <a:schemeClr val="bg2">
                  <a:lumMod val="10000"/>
                </a:schemeClr>
              </a:solidFill>
              <a:latin typeface="BIZ UDPゴシック" panose="020B0400000000000000" pitchFamily="50" charset="-128"/>
              <a:ea typeface="BIZ UDPゴシック" panose="020B0400000000000000" pitchFamily="50" charset="-128"/>
            </a:endParaRP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l"/>
              <a:tabLst/>
              <a:defRPr/>
            </a:pPr>
            <a:r>
              <a:rPr kumimoji="1" lang="ja-JP" altLang="en-US" sz="700" baseline="0">
                <a:solidFill>
                  <a:schemeClr val="bg2">
                    <a:lumMod val="10000"/>
                  </a:schemeClr>
                </a:solidFill>
                <a:latin typeface="BIZ UDPゴシック" panose="020B0400000000000000" pitchFamily="50" charset="-128"/>
                <a:ea typeface="BIZ UDPゴシック" panose="020B0400000000000000" pitchFamily="50" charset="-128"/>
              </a:rPr>
              <a:t>チッタゴン向けの貨物はパレッタイズ必須となります。違反した場合は港湾局より罰金が科せられます。</a:t>
            </a:r>
            <a:endParaRPr kumimoji="1" lang="en-US" altLang="ja-JP" sz="700" baseline="0">
              <a:solidFill>
                <a:schemeClr val="bg2">
                  <a:lumMod val="10000"/>
                </a:schemeClr>
              </a:solidFill>
              <a:latin typeface="BIZ UDPゴシック" panose="020B0400000000000000" pitchFamily="50" charset="-128"/>
              <a:ea typeface="BIZ UDPゴシック" panose="020B0400000000000000" pitchFamily="50" charset="-128"/>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800" b="0" i="0" baseline="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800" b="1" i="0" baseline="0">
                <a:solidFill>
                  <a:schemeClr val="dk1"/>
                </a:solidFill>
                <a:effectLst/>
                <a:latin typeface="BIZ UDPゴシック" panose="020B0400000000000000" pitchFamily="50" charset="-128"/>
                <a:ea typeface="BIZ UDPゴシック" panose="020B0400000000000000" pitchFamily="50" charset="-128"/>
                <a:cs typeface="+mn-cs"/>
              </a:rPr>
              <a:t>JEDDAH</a:t>
            </a:r>
            <a:r>
              <a:rPr lang="ja-JP" altLang="ja-JP" sz="800" b="1" i="0" baseline="0">
                <a:solidFill>
                  <a:schemeClr val="dk1"/>
                </a:solidFill>
                <a:effectLst/>
                <a:latin typeface="BIZ UDPゴシック" panose="020B0400000000000000" pitchFamily="50" charset="-128"/>
                <a:ea typeface="BIZ UDPゴシック" panose="020B0400000000000000" pitchFamily="50" charset="-128"/>
                <a:cs typeface="+mn-cs"/>
              </a:rPr>
              <a:t>向けサービス休止しており、紅海向けは各営業担当にお問い合わせください。</a:t>
            </a:r>
            <a:endParaRPr lang="en-US" altLang="ja-JP" sz="800" b="1" i="0" baseline="0">
              <a:solidFill>
                <a:srgbClr val="FF0000"/>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en-US" sz="800" b="1" i="0" baseline="0">
                <a:solidFill>
                  <a:srgbClr val="FF0000"/>
                </a:solidFill>
                <a:effectLst/>
                <a:latin typeface="BIZ UDPゴシック" panose="020B0400000000000000" pitchFamily="50" charset="-128"/>
                <a:ea typeface="BIZ UDPゴシック" panose="020B0400000000000000" pitchFamily="50" charset="-128"/>
                <a:cs typeface="+mn-cs"/>
              </a:rPr>
              <a:t>船社都合により</a:t>
            </a:r>
            <a:r>
              <a:rPr lang="en-US" altLang="ja-JP" sz="800" b="1" i="0" baseline="0">
                <a:solidFill>
                  <a:srgbClr val="FF0000"/>
                </a:solidFill>
                <a:effectLst/>
                <a:latin typeface="BIZ UDPゴシック" panose="020B0400000000000000" pitchFamily="50" charset="-128"/>
                <a:ea typeface="BIZ UDPゴシック" panose="020B0400000000000000" pitchFamily="50" charset="-128"/>
                <a:cs typeface="+mn-cs"/>
              </a:rPr>
              <a:t>NO SERVICE</a:t>
            </a:r>
            <a:r>
              <a:rPr lang="ja-JP" altLang="en-US" sz="800" b="1" i="0" baseline="0">
                <a:solidFill>
                  <a:srgbClr val="FF0000"/>
                </a:solidFill>
                <a:effectLst/>
                <a:latin typeface="BIZ UDPゴシック" panose="020B0400000000000000" pitchFamily="50" charset="-128"/>
                <a:ea typeface="BIZ UDPゴシック" panose="020B0400000000000000" pitchFamily="50" charset="-128"/>
                <a:cs typeface="+mn-cs"/>
              </a:rPr>
              <a:t>となります。</a:t>
            </a:r>
            <a:endParaRPr lang="en-US" altLang="ja-JP" sz="800" b="1" i="0" baseline="0">
              <a:solidFill>
                <a:srgbClr val="FF0000"/>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ja-JP" sz="800" b="0" i="0" baseline="0">
                <a:solidFill>
                  <a:srgbClr val="4F6228"/>
                </a:solidFill>
                <a:effectLst/>
                <a:latin typeface="BIZ UDPゴシック" panose="020B0400000000000000" pitchFamily="50" charset="-128"/>
                <a:ea typeface="BIZ UDPゴシック" panose="020B0400000000000000" pitchFamily="50" charset="-128"/>
                <a:cs typeface="+mn-cs"/>
              </a:rPr>
              <a:t>本船変更となりました。</a:t>
            </a:r>
            <a:endParaRPr lang="ja-JP" altLang="ja-JP" sz="800">
              <a:solidFill>
                <a:srgbClr val="4F6228"/>
              </a:solidFill>
              <a:effectLst/>
              <a:latin typeface="BIZ UDPゴシック" panose="020B0400000000000000" pitchFamily="50" charset="-128"/>
              <a:ea typeface="BIZ UDPゴシック" panose="020B0400000000000000" pitchFamily="50" charset="-128"/>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t>祝日の為、</a:t>
            </a:r>
            <a:r>
              <a:rPr lang="en-US"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t>CUT</a:t>
            </a:r>
            <a:r>
              <a:rPr lang="ja-JP"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t>日が変更となります。</a:t>
            </a:r>
            <a:endParaRPr lang="en-US" altLang="ja-JP" sz="800" b="0" i="0" baseline="0">
              <a:solidFill>
                <a:srgbClr val="0070C0"/>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0" lang="ja-JP" altLang="en-US" sz="800" b="0" i="0" u="none" strike="noStrike" kern="0" cap="none" spc="0" normalizeH="0" baseline="0" noProof="0">
                <a:ln>
                  <a:noFill/>
                </a:ln>
                <a:solidFill>
                  <a:schemeClr val="tx1"/>
                </a:solidFill>
                <a:effectLst/>
                <a:uLnTx/>
                <a:uFillTx/>
                <a:latin typeface="BIZ UDPゴシック" panose="020B0400000000000000" pitchFamily="50" charset="-128"/>
                <a:ea typeface="BIZ UDPゴシック" panose="020B0400000000000000" pitchFamily="50" charset="-128"/>
                <a:cs typeface="+mn-cs"/>
              </a:rPr>
              <a:t>★水曜日出港本船の使用</a:t>
            </a:r>
            <a:r>
              <a:rPr kumimoji="0" lang="en-US" altLang="ja-JP" sz="800" b="0" i="0" u="none" strike="noStrike" kern="0" cap="none" spc="0" normalizeH="0" baseline="0" noProof="0">
                <a:ln>
                  <a:noFill/>
                </a:ln>
                <a:solidFill>
                  <a:schemeClr val="tx1"/>
                </a:solidFill>
                <a:effectLst/>
                <a:uLnTx/>
                <a:uFillTx/>
                <a:latin typeface="BIZ UDPゴシック" panose="020B0400000000000000" pitchFamily="50" charset="-128"/>
                <a:ea typeface="BIZ UDPゴシック" panose="020B0400000000000000" pitchFamily="50" charset="-128"/>
                <a:cs typeface="+mn-cs"/>
              </a:rPr>
              <a:t>CARRIRE</a:t>
            </a:r>
            <a:r>
              <a:rPr kumimoji="0" lang="ja-JP" altLang="en-US" sz="800" b="0" i="0" u="none" strike="noStrike" kern="0" cap="none" spc="0" normalizeH="0" baseline="0" noProof="0">
                <a:ln>
                  <a:noFill/>
                </a:ln>
                <a:solidFill>
                  <a:schemeClr val="tx1"/>
                </a:solidFill>
                <a:effectLst/>
                <a:uLnTx/>
                <a:uFillTx/>
                <a:latin typeface="BIZ UDPゴシック" panose="020B0400000000000000" pitchFamily="50" charset="-128"/>
                <a:ea typeface="BIZ UDPゴシック" panose="020B0400000000000000" pitchFamily="50" charset="-128"/>
                <a:cs typeface="+mn-cs"/>
              </a:rPr>
              <a:t>が</a:t>
            </a:r>
            <a:r>
              <a:rPr kumimoji="0" lang="en-US" altLang="ja-JP" sz="800" b="0" i="0" u="none" strike="noStrike" kern="0" cap="none" spc="0" normalizeH="0" baseline="0" noProof="0">
                <a:ln>
                  <a:noFill/>
                </a:ln>
                <a:solidFill>
                  <a:schemeClr val="tx1"/>
                </a:solidFill>
                <a:effectLst/>
                <a:uLnTx/>
                <a:uFillTx/>
                <a:latin typeface="BIZ UDPゴシック" panose="020B0400000000000000" pitchFamily="50" charset="-128"/>
                <a:ea typeface="BIZ UDPゴシック" panose="020B0400000000000000" pitchFamily="50" charset="-128"/>
                <a:cs typeface="+mn-cs"/>
              </a:rPr>
              <a:t>11</a:t>
            </a:r>
            <a:r>
              <a:rPr kumimoji="0" lang="ja-JP" altLang="en-US" sz="800" b="0" i="0" u="none" strike="noStrike" kern="0" cap="none" spc="0" normalizeH="0" baseline="0" noProof="0">
                <a:ln>
                  <a:noFill/>
                </a:ln>
                <a:solidFill>
                  <a:schemeClr val="tx1"/>
                </a:solidFill>
                <a:effectLst/>
                <a:uLnTx/>
                <a:uFillTx/>
                <a:latin typeface="BIZ UDPゴシック" panose="020B0400000000000000" pitchFamily="50" charset="-128"/>
                <a:ea typeface="BIZ UDPゴシック" panose="020B0400000000000000" pitchFamily="50" charset="-128"/>
                <a:cs typeface="+mn-cs"/>
              </a:rPr>
              <a:t>月より変更となっております。</a:t>
            </a:r>
            <a:endParaRPr kumimoji="0" lang="en-US" altLang="ja-JP" sz="800" b="0" i="0" u="none" strike="noStrike" kern="0" cap="none" spc="0" normalizeH="0" baseline="0" noProof="0">
              <a:ln>
                <a:noFill/>
              </a:ln>
              <a:solidFill>
                <a:schemeClr val="tx1"/>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kumimoji="0" lang="en-US" altLang="ja-JP" sz="800" b="0" i="0" u="none" strike="noStrike" kern="0" cap="none" spc="0" normalizeH="0" baseline="0" noProof="0">
              <a:ln>
                <a:noFill/>
              </a:ln>
              <a:solidFill>
                <a:schemeClr val="tx1"/>
              </a:solidFill>
              <a:effectLst/>
              <a:uLnTx/>
              <a:uFillTx/>
              <a:latin typeface="BIZ UDPゴシック" panose="020B0400000000000000" pitchFamily="50" charset="-128"/>
              <a:ea typeface="BIZ UDPゴシック" panose="020B0400000000000000" pitchFamily="50" charset="-128"/>
              <a:cs typeface="+mn-cs"/>
            </a:endParaRPr>
          </a:p>
          <a:p>
            <a:pPr eaLnBrk="1" fontAlgn="auto" latinLnBrk="0" hangingPunct="1"/>
            <a:endParaRPr kumimoji="0" lang="en-US" altLang="ja-JP" sz="800" b="0" i="0" u="none" strike="noStrike" kern="0" cap="none" spc="0" normalizeH="0" baseline="0" noProof="0">
              <a:ln>
                <a:noFill/>
              </a:ln>
              <a:solidFill>
                <a:schemeClr val="tx1"/>
              </a:solidFill>
              <a:effectLst/>
              <a:uLnTx/>
              <a:uFillTx/>
              <a:latin typeface="BIZ UDPゴシック" panose="020B0400000000000000" pitchFamily="50" charset="-128"/>
              <a:ea typeface="BIZ UDPゴシック" panose="020B0400000000000000" pitchFamily="50" charset="-128"/>
              <a:cs typeface="+mn-cs"/>
            </a:endParaRPr>
          </a:p>
        </xdr:txBody>
      </xdr:sp>
      <xdr:sp macro="" textlink="">
        <xdr:nvSpPr>
          <xdr:cNvPr id="3" name="テキスト ボックス 2">
            <a:extLst>
              <a:ext uri="{FF2B5EF4-FFF2-40B4-BE49-F238E27FC236}">
                <a16:creationId xmlns:a16="http://schemas.microsoft.com/office/drawing/2014/main" xmlns="" id="{00000000-0008-0000-1D00-000003000000}"/>
              </a:ext>
            </a:extLst>
          </xdr:cNvPr>
          <xdr:cNvSpPr txBox="1"/>
        </xdr:nvSpPr>
        <xdr:spPr>
          <a:xfrm>
            <a:off x="6516322" y="1378878"/>
            <a:ext cx="3426503" cy="213507"/>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grpSp>
    <xdr:clientData/>
  </xdr:twoCellAnchor>
  <xdr:oneCellAnchor>
    <xdr:from>
      <xdr:col>8</xdr:col>
      <xdr:colOff>800099</xdr:colOff>
      <xdr:row>25</xdr:row>
      <xdr:rowOff>66675</xdr:rowOff>
    </xdr:from>
    <xdr:ext cx="3895725" cy="533400"/>
    <xdr:sp macro="" textlink="">
      <xdr:nvSpPr>
        <xdr:cNvPr id="22" name="テキスト ボックス 21">
          <a:extLst>
            <a:ext uri="{FF2B5EF4-FFF2-40B4-BE49-F238E27FC236}">
              <a16:creationId xmlns:a16="http://schemas.microsoft.com/office/drawing/2014/main" xmlns="" id="{00000000-0008-0000-1D00-000016000000}"/>
            </a:ext>
          </a:extLst>
        </xdr:cNvPr>
        <xdr:cNvSpPr txBox="1"/>
      </xdr:nvSpPr>
      <xdr:spPr>
        <a:xfrm>
          <a:off x="6991349" y="6400800"/>
          <a:ext cx="3895725" cy="533400"/>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latin typeface="BIZ UDPゴシック" panose="020B0400000000000000" pitchFamily="50" charset="-128"/>
              <a:ea typeface="BIZ UDPゴシック" panose="020B0400000000000000" pitchFamily="50" charset="-128"/>
            </a:rPr>
            <a:t>1 BOOKING</a:t>
          </a:r>
          <a:r>
            <a:rPr kumimoji="1" lang="ja-JP" altLang="en-US" sz="900">
              <a:latin typeface="BIZ UDPゴシック" panose="020B0400000000000000" pitchFamily="50" charset="-128"/>
              <a:ea typeface="BIZ UDPゴシック" panose="020B0400000000000000" pitchFamily="50" charset="-128"/>
            </a:rPr>
            <a:t>につき </a:t>
          </a:r>
          <a:r>
            <a:rPr kumimoji="1" lang="en-US" altLang="ja-JP" sz="900">
              <a:latin typeface="BIZ UDPゴシック" panose="020B0400000000000000" pitchFamily="50" charset="-128"/>
              <a:ea typeface="BIZ UDPゴシック" panose="020B0400000000000000" pitchFamily="50" charset="-128"/>
            </a:rPr>
            <a:t>1 DOC</a:t>
          </a:r>
          <a:r>
            <a:rPr kumimoji="1" lang="ja-JP" altLang="en-US" sz="900">
              <a:latin typeface="BIZ UDPゴシック" panose="020B0400000000000000" pitchFamily="50" charset="-128"/>
              <a:ea typeface="BIZ UDPゴシック" panose="020B0400000000000000" pitchFamily="50" charset="-128"/>
            </a:rPr>
            <a:t>レシートご入力を</a:t>
          </a:r>
          <a:endParaRPr kumimoji="1" lang="en-US" altLang="ja-JP" sz="900">
            <a:latin typeface="BIZ UDPゴシック" panose="020B0400000000000000" pitchFamily="50" charset="-128"/>
            <a:ea typeface="BIZ UDPゴシック" panose="020B0400000000000000" pitchFamily="50" charset="-128"/>
          </a:endParaRPr>
        </a:p>
        <a:p>
          <a:pPr algn="ctr"/>
          <a:r>
            <a:rPr kumimoji="1" lang="ja-JP" altLang="en-US" sz="900">
              <a:latin typeface="BIZ UDPゴシック" panose="020B0400000000000000" pitchFamily="50" charset="-128"/>
              <a:ea typeface="BIZ UDPゴシック" panose="020B0400000000000000" pitchFamily="50" charset="-128"/>
            </a:rPr>
            <a:t>お願い致します</a:t>
          </a:r>
        </a:p>
      </xdr:txBody>
    </xdr:sp>
    <xdr:clientData/>
  </xdr:oneCellAnchor>
  <xdr:twoCellAnchor>
    <xdr:from>
      <xdr:col>9</xdr:col>
      <xdr:colOff>286994</xdr:colOff>
      <xdr:row>28</xdr:row>
      <xdr:rowOff>95249</xdr:rowOff>
    </xdr:from>
    <xdr:to>
      <xdr:col>15</xdr:col>
      <xdr:colOff>276226</xdr:colOff>
      <xdr:row>34</xdr:row>
      <xdr:rowOff>50799</xdr:rowOff>
    </xdr:to>
    <xdr:grpSp>
      <xdr:nvGrpSpPr>
        <xdr:cNvPr id="14" name="グループ化 13">
          <a:extLst>
            <a:ext uri="{FF2B5EF4-FFF2-40B4-BE49-F238E27FC236}">
              <a16:creationId xmlns:a16="http://schemas.microsoft.com/office/drawing/2014/main" xmlns="" id="{00000000-0008-0000-1D00-00000E000000}"/>
            </a:ext>
          </a:extLst>
        </xdr:cNvPr>
        <xdr:cNvGrpSpPr/>
      </xdr:nvGrpSpPr>
      <xdr:grpSpPr>
        <a:xfrm>
          <a:off x="6713194" y="7124699"/>
          <a:ext cx="3462682" cy="1327150"/>
          <a:chOff x="6379819" y="7251699"/>
          <a:chExt cx="3459507" cy="1320800"/>
        </a:xfrm>
      </xdr:grpSpPr>
      <xdr:sp macro="" textlink="">
        <xdr:nvSpPr>
          <xdr:cNvPr id="17" name="正方形/長方形 16">
            <a:extLst>
              <a:ext uri="{FF2B5EF4-FFF2-40B4-BE49-F238E27FC236}">
                <a16:creationId xmlns:a16="http://schemas.microsoft.com/office/drawing/2014/main" xmlns="" id="{00000000-0008-0000-1D00-000011000000}"/>
              </a:ext>
            </a:extLst>
          </xdr:cNvPr>
          <xdr:cNvSpPr/>
        </xdr:nvSpPr>
        <xdr:spPr>
          <a:xfrm>
            <a:off x="6379819" y="7251699"/>
            <a:ext cx="3459507" cy="1320800"/>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13" name="グループ化 12">
            <a:extLst>
              <a:ext uri="{FF2B5EF4-FFF2-40B4-BE49-F238E27FC236}">
                <a16:creationId xmlns:a16="http://schemas.microsoft.com/office/drawing/2014/main" xmlns="" id="{00000000-0008-0000-1D00-00000D000000}"/>
              </a:ext>
            </a:extLst>
          </xdr:cNvPr>
          <xdr:cNvGrpSpPr/>
        </xdr:nvGrpSpPr>
        <xdr:grpSpPr>
          <a:xfrm>
            <a:off x="6573997" y="7288509"/>
            <a:ext cx="3045695" cy="1245579"/>
            <a:chOff x="6573997" y="7288509"/>
            <a:chExt cx="3045695" cy="1245579"/>
          </a:xfrm>
        </xdr:grpSpPr>
        <xdr:pic>
          <xdr:nvPicPr>
            <xdr:cNvPr id="19" name="図 18">
              <a:extLst>
                <a:ext uri="{FF2B5EF4-FFF2-40B4-BE49-F238E27FC236}">
                  <a16:creationId xmlns:a16="http://schemas.microsoft.com/office/drawing/2014/main" xmlns="" id="{00000000-0008-0000-1D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73997" y="7647755"/>
              <a:ext cx="577873" cy="494031"/>
            </a:xfrm>
            <a:prstGeom prst="rect">
              <a:avLst/>
            </a:prstGeom>
          </xdr:spPr>
        </xdr:pic>
        <xdr:sp macro="" textlink="">
          <xdr:nvSpPr>
            <xdr:cNvPr id="20" name="テキスト ボックス 19">
              <a:extLst>
                <a:ext uri="{FF2B5EF4-FFF2-40B4-BE49-F238E27FC236}">
                  <a16:creationId xmlns:a16="http://schemas.microsoft.com/office/drawing/2014/main" xmlns="" id="{00000000-0008-0000-1D00-000014000000}"/>
                </a:ext>
              </a:extLst>
            </xdr:cNvPr>
            <xdr:cNvSpPr txBox="1"/>
          </xdr:nvSpPr>
          <xdr:spPr>
            <a:xfrm>
              <a:off x="7552691" y="7288509"/>
              <a:ext cx="1364691" cy="182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xdr:txBody>
        </xdr:sp>
        <xdr:pic>
          <xdr:nvPicPr>
            <xdr:cNvPr id="5" name="図 4">
              <a:extLst>
                <a:ext uri="{FF2B5EF4-FFF2-40B4-BE49-F238E27FC236}">
                  <a16:creationId xmlns:a16="http://schemas.microsoft.com/office/drawing/2014/main" xmlns="" id="{00000000-0008-0000-1D00-000005000000}"/>
                </a:ext>
              </a:extLst>
            </xdr:cNvPr>
            <xdr:cNvPicPr>
              <a:picLocks noChangeAspect="1"/>
            </xdr:cNvPicPr>
          </xdr:nvPicPr>
          <xdr:blipFill>
            <a:blip xmlns:r="http://schemas.openxmlformats.org/officeDocument/2006/relationships" r:embed="rId3"/>
            <a:stretch>
              <a:fillRect/>
            </a:stretch>
          </xdr:blipFill>
          <xdr:spPr>
            <a:xfrm>
              <a:off x="7345940" y="7458177"/>
              <a:ext cx="2273752" cy="1075911"/>
            </a:xfrm>
            <a:prstGeom prst="rect">
              <a:avLst/>
            </a:prstGeom>
          </xdr:spPr>
        </xdr:pic>
      </xdr:grpSp>
    </xdr:grpSp>
    <xdr:clientData/>
  </xdr:twoCellAnchor>
  <xdr:twoCellAnchor editAs="oneCell">
    <xdr:from>
      <xdr:col>0</xdr:col>
      <xdr:colOff>44450</xdr:colOff>
      <xdr:row>35</xdr:row>
      <xdr:rowOff>63500</xdr:rowOff>
    </xdr:from>
    <xdr:to>
      <xdr:col>14</xdr:col>
      <xdr:colOff>527002</xdr:colOff>
      <xdr:row>39</xdr:row>
      <xdr:rowOff>95250</xdr:rowOff>
    </xdr:to>
    <xdr:pic>
      <xdr:nvPicPr>
        <xdr:cNvPr id="4" name="図 3">
          <a:extLst>
            <a:ext uri="{FF2B5EF4-FFF2-40B4-BE49-F238E27FC236}">
              <a16:creationId xmlns:a16="http://schemas.microsoft.com/office/drawing/2014/main" xmlns="" id="{00000000-0008-0000-1D00-000004000000}"/>
            </a:ext>
          </a:extLst>
        </xdr:cNvPr>
        <xdr:cNvPicPr>
          <a:picLocks noChangeAspect="1"/>
        </xdr:cNvPicPr>
      </xdr:nvPicPr>
      <xdr:blipFill>
        <a:blip xmlns:r="http://schemas.openxmlformats.org/officeDocument/2006/relationships" r:embed="rId4"/>
        <a:stretch>
          <a:fillRect/>
        </a:stretch>
      </xdr:blipFill>
      <xdr:spPr>
        <a:xfrm>
          <a:off x="44450" y="8629650"/>
          <a:ext cx="9775777" cy="692150"/>
        </a:xfrm>
        <a:prstGeom prst="rect">
          <a:avLst/>
        </a:prstGeom>
      </xdr:spPr>
    </xdr:pic>
    <xdr:clientData/>
  </xdr:twoCellAnchor>
  <xdr:oneCellAnchor>
    <xdr:from>
      <xdr:col>18</xdr:col>
      <xdr:colOff>452782</xdr:colOff>
      <xdr:row>5</xdr:row>
      <xdr:rowOff>0</xdr:rowOff>
    </xdr:from>
    <xdr:ext cx="184731" cy="233397"/>
    <xdr:sp macro="" textlink="">
      <xdr:nvSpPr>
        <xdr:cNvPr id="2" name="テキスト ボックス 1">
          <a:extLst>
            <a:ext uri="{FF2B5EF4-FFF2-40B4-BE49-F238E27FC236}">
              <a16:creationId xmlns:a16="http://schemas.microsoft.com/office/drawing/2014/main" xmlns="" id="{00000000-0008-0000-1D00-000002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6</xdr:row>
      <xdr:rowOff>0</xdr:rowOff>
    </xdr:from>
    <xdr:ext cx="184731" cy="233397"/>
    <xdr:sp macro="" textlink="">
      <xdr:nvSpPr>
        <xdr:cNvPr id="6" name="テキスト ボックス 5">
          <a:extLst>
            <a:ext uri="{FF2B5EF4-FFF2-40B4-BE49-F238E27FC236}">
              <a16:creationId xmlns:a16="http://schemas.microsoft.com/office/drawing/2014/main" xmlns="" id="{00000000-0008-0000-1D00-000006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5</xdr:row>
      <xdr:rowOff>0</xdr:rowOff>
    </xdr:from>
    <xdr:ext cx="184731" cy="233397"/>
    <xdr:sp macro="" textlink="">
      <xdr:nvSpPr>
        <xdr:cNvPr id="7" name="テキスト ボックス 6">
          <a:extLst>
            <a:ext uri="{FF2B5EF4-FFF2-40B4-BE49-F238E27FC236}">
              <a16:creationId xmlns:a16="http://schemas.microsoft.com/office/drawing/2014/main" xmlns="" id="{00000000-0008-0000-1D00-000007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6</xdr:row>
      <xdr:rowOff>0</xdr:rowOff>
    </xdr:from>
    <xdr:ext cx="184731" cy="233397"/>
    <xdr:sp macro="" textlink="">
      <xdr:nvSpPr>
        <xdr:cNvPr id="8" name="テキスト ボックス 7">
          <a:extLst>
            <a:ext uri="{FF2B5EF4-FFF2-40B4-BE49-F238E27FC236}">
              <a16:creationId xmlns:a16="http://schemas.microsoft.com/office/drawing/2014/main" xmlns="" id="{00000000-0008-0000-1D00-000008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0</xdr:col>
      <xdr:colOff>304800</xdr:colOff>
      <xdr:row>25</xdr:row>
      <xdr:rowOff>93710</xdr:rowOff>
    </xdr:from>
    <xdr:to>
      <xdr:col>4</xdr:col>
      <xdr:colOff>746853</xdr:colOff>
      <xdr:row>35</xdr:row>
      <xdr:rowOff>36758</xdr:rowOff>
    </xdr:to>
    <xdr:sp macro="" textlink="">
      <xdr:nvSpPr>
        <xdr:cNvPr id="18" name="テキスト ボックス 17">
          <a:extLst>
            <a:ext uri="{FF2B5EF4-FFF2-40B4-BE49-F238E27FC236}">
              <a16:creationId xmlns:a16="http://schemas.microsoft.com/office/drawing/2014/main" xmlns="" id="{00000000-0008-0000-1D00-000012000000}"/>
            </a:ext>
          </a:extLst>
        </xdr:cNvPr>
        <xdr:cNvSpPr txBox="1"/>
      </xdr:nvSpPr>
      <xdr:spPr>
        <a:xfrm>
          <a:off x="304800" y="6427835"/>
          <a:ext cx="3394803" cy="2171898"/>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0070C0"/>
              </a:solidFill>
              <a:latin typeface="BIZ UDPゴシック" panose="020B0400000000000000" pitchFamily="50" charset="-128"/>
              <a:ea typeface="BIZ UDPゴシック" panose="020B0400000000000000" pitchFamily="50" charset="-128"/>
            </a:rPr>
            <a:t>- </a:t>
          </a:r>
          <a:r>
            <a:rPr kumimoji="1" lang="ja-JP" altLang="en-US" sz="7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700" b="1">
              <a:solidFill>
                <a:srgbClr val="0070C0"/>
              </a:solidFill>
              <a:latin typeface="BIZ UDPゴシック" panose="020B0400000000000000" pitchFamily="50" charset="-128"/>
              <a:ea typeface="BIZ UDPゴシック" panose="020B0400000000000000" pitchFamily="50" charset="-128"/>
            </a:rPr>
            <a:t>-</a:t>
          </a:r>
        </a:p>
        <a:p>
          <a:pPr eaLnBrk="1" fontAlgn="auto" latinLnBrk="0" hangingPunct="1"/>
          <a:r>
            <a:rPr kumimoji="1" lang="ja-JP" altLang="ja-JP" sz="700" b="0" i="0" baseline="0">
              <a:solidFill>
                <a:schemeClr val="dk1"/>
              </a:solidFill>
              <a:effectLst/>
              <a:latin typeface="BIZ UDPゴシック" panose="020B0400000000000000" pitchFamily="50" charset="-128"/>
              <a:ea typeface="BIZ UDPゴシック" panose="020B0400000000000000" pitchFamily="50" charset="-128"/>
              <a:cs typeface="+mn-cs"/>
            </a:rPr>
            <a:t>丸山物流株式会社 </a:t>
          </a:r>
          <a:r>
            <a:rPr kumimoji="1" lang="en-US" altLang="ja-JP" sz="700" b="0" i="0" baseline="0">
              <a:solidFill>
                <a:schemeClr val="dk1"/>
              </a:solidFill>
              <a:effectLst/>
              <a:latin typeface="BIZ UDPゴシック" panose="020B0400000000000000" pitchFamily="50" charset="-128"/>
              <a:ea typeface="BIZ UDPゴシック" panose="020B0400000000000000" pitchFamily="50" charset="-128"/>
              <a:cs typeface="+mn-cs"/>
            </a:rPr>
            <a:t>Q-2</a:t>
          </a:r>
          <a:r>
            <a:rPr kumimoji="1" lang="ja-JP" altLang="ja-JP" sz="700" b="0" i="0" baseline="0">
              <a:solidFill>
                <a:schemeClr val="dk1"/>
              </a:solidFill>
              <a:effectLst/>
              <a:latin typeface="BIZ UDPゴシック" panose="020B0400000000000000" pitchFamily="50" charset="-128"/>
              <a:ea typeface="BIZ UDPゴシック" panose="020B0400000000000000" pitchFamily="50" charset="-128"/>
              <a:cs typeface="+mn-cs"/>
            </a:rPr>
            <a:t>営業所</a:t>
          </a:r>
          <a:endParaRPr lang="ja-JP" altLang="ja-JP" sz="700">
            <a:effectLst/>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気付　オーシャンリンクス</a:t>
          </a:r>
          <a:endParaRPr kumimoji="1" lang="en-US" altLang="ja-JP" sz="7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a:t>
          </a:r>
          <a:r>
            <a:rPr kumimoji="1" lang="en-US" altLang="ja-JP" sz="700">
              <a:solidFill>
                <a:schemeClr val="tx1"/>
              </a:solidFill>
              <a:latin typeface="BIZ UDPゴシック" panose="020B0400000000000000" pitchFamily="50" charset="-128"/>
              <a:ea typeface="BIZ UDPゴシック" panose="020B0400000000000000" pitchFamily="50" charset="-128"/>
            </a:rPr>
            <a:t>559-0033</a:t>
          </a: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大阪市住之江区南港中</a:t>
          </a:r>
          <a:r>
            <a:rPr kumimoji="1" lang="en-US" altLang="ja-JP" sz="700">
              <a:solidFill>
                <a:schemeClr val="tx1"/>
              </a:solidFill>
              <a:latin typeface="BIZ UDPゴシック" panose="020B0400000000000000" pitchFamily="50" charset="-128"/>
              <a:ea typeface="BIZ UDPゴシック" panose="020B0400000000000000" pitchFamily="50" charset="-128"/>
            </a:rPr>
            <a:t>6-7-35                                                </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TEL</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06-6115-8811/FAX 06-6614-1655</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NACCS NO</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4IDD2 </a:t>
          </a:r>
          <a:r>
            <a:rPr kumimoji="1" lang="ja-JP" altLang="en-US" sz="700">
              <a:solidFill>
                <a:schemeClr val="tx1"/>
              </a:solidFill>
              <a:latin typeface="BIZ UDPゴシック" panose="020B0400000000000000" pitchFamily="50" charset="-128"/>
              <a:ea typeface="BIZ UDPゴシック" panose="020B0400000000000000" pitchFamily="50" charset="-128"/>
            </a:rPr>
            <a:t>担当 山下様</a:t>
          </a:r>
          <a:endParaRPr kumimoji="1" lang="en-US" altLang="ja-JP" sz="7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DOCK</a:t>
          </a:r>
          <a:r>
            <a:rPr kumimoji="1" lang="ja-JP" altLang="en-US" sz="700">
              <a:solidFill>
                <a:schemeClr val="tx1"/>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chemeClr val="tx1"/>
              </a:solidFill>
              <a:latin typeface="BIZ UDPゴシック" panose="020B0400000000000000" pitchFamily="50" charset="-128"/>
              <a:ea typeface="BIZ UDPゴシック" panose="020B0400000000000000" pitchFamily="50" charset="-128"/>
            </a:rPr>
            <a:t>osu-q2@yosun.co.jp</a:t>
          </a:r>
        </a:p>
        <a:p>
          <a:r>
            <a:rPr kumimoji="1" lang="en-US" altLang="ja-JP" sz="700">
              <a:solidFill>
                <a:schemeClr val="tx1"/>
              </a:solidFill>
              <a:latin typeface="BIZ UDPゴシック" panose="020B0400000000000000" pitchFamily="50" charset="-128"/>
              <a:ea typeface="BIZ UDPゴシック" panose="020B0400000000000000" pitchFamily="50" charset="-128"/>
            </a:rPr>
            <a:t>                  </a:t>
          </a:r>
          <a:r>
            <a:rPr kumimoji="1" lang="ja-JP" altLang="en-US" sz="700" baseline="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②B/L</a:t>
          </a:r>
          <a:r>
            <a:rPr kumimoji="1" lang="ja-JP" altLang="en-US" sz="700">
              <a:solidFill>
                <a:schemeClr val="tx1"/>
              </a:solidFill>
              <a:latin typeface="BIZ UDPゴシック" panose="020B0400000000000000" pitchFamily="50" charset="-128"/>
              <a:ea typeface="BIZ UDPゴシック" panose="020B0400000000000000" pitchFamily="50" charset="-128"/>
            </a:rPr>
            <a:t>作成部署送付</a:t>
          </a:r>
          <a:r>
            <a:rPr kumimoji="1" lang="ja-JP" altLang="en-US" sz="700" baseline="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docs@oceanlinks.co.jp</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4CMAR</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（ヨンシーエムエーアール）</a:t>
          </a:r>
          <a:endParaRPr kumimoji="1" lang="ja-JP" altLang="en-US" sz="700">
            <a:solidFill>
              <a:schemeClr val="tx1"/>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21</xdr:col>
      <xdr:colOff>390525</xdr:colOff>
      <xdr:row>35</xdr:row>
      <xdr:rowOff>28575</xdr:rowOff>
    </xdr:from>
    <xdr:to>
      <xdr:col>35</xdr:col>
      <xdr:colOff>223844</xdr:colOff>
      <xdr:row>37</xdr:row>
      <xdr:rowOff>245324</xdr:rowOff>
    </xdr:to>
    <xdr:grpSp>
      <xdr:nvGrpSpPr>
        <xdr:cNvPr id="7" name="グループ化 6">
          <a:extLst>
            <a:ext uri="{FF2B5EF4-FFF2-40B4-BE49-F238E27FC236}">
              <a16:creationId xmlns:a16="http://schemas.microsoft.com/office/drawing/2014/main" xmlns="" id="{82101988-A58C-4827-A24A-0B74ABA1B3F1}"/>
            </a:ext>
          </a:extLst>
        </xdr:cNvPr>
        <xdr:cNvGrpSpPr/>
      </xdr:nvGrpSpPr>
      <xdr:grpSpPr>
        <a:xfrm>
          <a:off x="8582025" y="9653361"/>
          <a:ext cx="5294319" cy="779177"/>
          <a:chOff x="3746579" y="10248900"/>
          <a:chExt cx="9216946" cy="1219200"/>
        </a:xfrm>
      </xdr:grpSpPr>
      <xdr:pic>
        <xdr:nvPicPr>
          <xdr:cNvPr id="8" name="図 7">
            <a:extLst>
              <a:ext uri="{FF2B5EF4-FFF2-40B4-BE49-F238E27FC236}">
                <a16:creationId xmlns:a16="http://schemas.microsoft.com/office/drawing/2014/main" xmlns="" id="{C1F7FD91-19C0-5DE4-699E-65CBEEC3F5B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9" name="図 8">
            <a:extLst>
              <a:ext uri="{FF2B5EF4-FFF2-40B4-BE49-F238E27FC236}">
                <a16:creationId xmlns:a16="http://schemas.microsoft.com/office/drawing/2014/main" xmlns="" id="{6077E338-E04B-A14D-7E09-EAE87503139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wsDr>
</file>

<file path=xl/drawings/drawing43.xml><?xml version="1.0" encoding="utf-8"?>
<xdr:wsDr xmlns:xdr="http://schemas.openxmlformats.org/drawingml/2006/spreadsheetDrawing" xmlns:a="http://schemas.openxmlformats.org/drawingml/2006/main">
  <xdr:oneCellAnchor>
    <xdr:from>
      <xdr:col>34</xdr:col>
      <xdr:colOff>452782</xdr:colOff>
      <xdr:row>6</xdr:row>
      <xdr:rowOff>0</xdr:rowOff>
    </xdr:from>
    <xdr:ext cx="184731" cy="233397"/>
    <xdr:sp macro="" textlink="">
      <xdr:nvSpPr>
        <xdr:cNvPr id="17" name="テキスト ボックス 16">
          <a:extLst>
            <a:ext uri="{FF2B5EF4-FFF2-40B4-BE49-F238E27FC236}">
              <a16:creationId xmlns:a16="http://schemas.microsoft.com/office/drawing/2014/main" xmlns="" id="{00000000-0008-0000-1E00-000011000000}"/>
            </a:ext>
          </a:extLst>
        </xdr:cNvPr>
        <xdr:cNvSpPr txBox="1"/>
      </xdr:nvSpPr>
      <xdr:spPr>
        <a:xfrm>
          <a:off x="13378207" y="1771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34</xdr:col>
      <xdr:colOff>452782</xdr:colOff>
      <xdr:row>7</xdr:row>
      <xdr:rowOff>0</xdr:rowOff>
    </xdr:from>
    <xdr:ext cx="184731" cy="233397"/>
    <xdr:sp macro="" textlink="">
      <xdr:nvSpPr>
        <xdr:cNvPr id="18" name="テキスト ボックス 17">
          <a:extLst>
            <a:ext uri="{FF2B5EF4-FFF2-40B4-BE49-F238E27FC236}">
              <a16:creationId xmlns:a16="http://schemas.microsoft.com/office/drawing/2014/main" xmlns="" id="{00000000-0008-0000-1E00-000012000000}"/>
            </a:ext>
          </a:extLst>
        </xdr:cNvPr>
        <xdr:cNvSpPr txBox="1"/>
      </xdr:nvSpPr>
      <xdr:spPr>
        <a:xfrm>
          <a:off x="13378207"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34</xdr:col>
      <xdr:colOff>452782</xdr:colOff>
      <xdr:row>6</xdr:row>
      <xdr:rowOff>0</xdr:rowOff>
    </xdr:from>
    <xdr:ext cx="184731" cy="233397"/>
    <xdr:sp macro="" textlink="">
      <xdr:nvSpPr>
        <xdr:cNvPr id="19" name="テキスト ボックス 18">
          <a:extLst>
            <a:ext uri="{FF2B5EF4-FFF2-40B4-BE49-F238E27FC236}">
              <a16:creationId xmlns:a16="http://schemas.microsoft.com/office/drawing/2014/main" xmlns="" id="{00000000-0008-0000-1E00-000013000000}"/>
            </a:ext>
          </a:extLst>
        </xdr:cNvPr>
        <xdr:cNvSpPr txBox="1"/>
      </xdr:nvSpPr>
      <xdr:spPr>
        <a:xfrm>
          <a:off x="13378207" y="1771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34</xdr:col>
      <xdr:colOff>452782</xdr:colOff>
      <xdr:row>7</xdr:row>
      <xdr:rowOff>0</xdr:rowOff>
    </xdr:from>
    <xdr:ext cx="184731" cy="233397"/>
    <xdr:sp macro="" textlink="">
      <xdr:nvSpPr>
        <xdr:cNvPr id="20" name="テキスト ボックス 19">
          <a:extLst>
            <a:ext uri="{FF2B5EF4-FFF2-40B4-BE49-F238E27FC236}">
              <a16:creationId xmlns:a16="http://schemas.microsoft.com/office/drawing/2014/main" xmlns="" id="{00000000-0008-0000-1E00-000014000000}"/>
            </a:ext>
          </a:extLst>
        </xdr:cNvPr>
        <xdr:cNvSpPr txBox="1"/>
      </xdr:nvSpPr>
      <xdr:spPr>
        <a:xfrm>
          <a:off x="13378207"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35</xdr:col>
      <xdr:colOff>452782</xdr:colOff>
      <xdr:row>6</xdr:row>
      <xdr:rowOff>0</xdr:rowOff>
    </xdr:from>
    <xdr:ext cx="184731" cy="233397"/>
    <xdr:sp macro="" textlink="">
      <xdr:nvSpPr>
        <xdr:cNvPr id="22" name="テキスト ボックス 21">
          <a:extLst>
            <a:ext uri="{FF2B5EF4-FFF2-40B4-BE49-F238E27FC236}">
              <a16:creationId xmlns:a16="http://schemas.microsoft.com/office/drawing/2014/main" xmlns="" id="{00000000-0008-0000-1E00-000016000000}"/>
            </a:ext>
          </a:extLst>
        </xdr:cNvPr>
        <xdr:cNvSpPr txBox="1"/>
      </xdr:nvSpPr>
      <xdr:spPr>
        <a:xfrm>
          <a:off x="10682632"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35</xdr:col>
      <xdr:colOff>452782</xdr:colOff>
      <xdr:row>7</xdr:row>
      <xdr:rowOff>0</xdr:rowOff>
    </xdr:from>
    <xdr:ext cx="184731" cy="233397"/>
    <xdr:sp macro="" textlink="">
      <xdr:nvSpPr>
        <xdr:cNvPr id="23" name="テキスト ボックス 22">
          <a:extLst>
            <a:ext uri="{FF2B5EF4-FFF2-40B4-BE49-F238E27FC236}">
              <a16:creationId xmlns:a16="http://schemas.microsoft.com/office/drawing/2014/main" xmlns="" id="{00000000-0008-0000-1E00-000017000000}"/>
            </a:ext>
          </a:extLst>
        </xdr:cNvPr>
        <xdr:cNvSpPr txBox="1"/>
      </xdr:nvSpPr>
      <xdr:spPr>
        <a:xfrm>
          <a:off x="10682632" y="2228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35</xdr:col>
      <xdr:colOff>452782</xdr:colOff>
      <xdr:row>6</xdr:row>
      <xdr:rowOff>0</xdr:rowOff>
    </xdr:from>
    <xdr:ext cx="184731" cy="233397"/>
    <xdr:sp macro="" textlink="">
      <xdr:nvSpPr>
        <xdr:cNvPr id="24" name="テキスト ボックス 23">
          <a:extLst>
            <a:ext uri="{FF2B5EF4-FFF2-40B4-BE49-F238E27FC236}">
              <a16:creationId xmlns:a16="http://schemas.microsoft.com/office/drawing/2014/main" xmlns="" id="{00000000-0008-0000-1E00-000018000000}"/>
            </a:ext>
          </a:extLst>
        </xdr:cNvPr>
        <xdr:cNvSpPr txBox="1"/>
      </xdr:nvSpPr>
      <xdr:spPr>
        <a:xfrm>
          <a:off x="10682632"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35</xdr:col>
      <xdr:colOff>452782</xdr:colOff>
      <xdr:row>7</xdr:row>
      <xdr:rowOff>0</xdr:rowOff>
    </xdr:from>
    <xdr:ext cx="184731" cy="233397"/>
    <xdr:sp macro="" textlink="">
      <xdr:nvSpPr>
        <xdr:cNvPr id="25" name="テキスト ボックス 24">
          <a:extLst>
            <a:ext uri="{FF2B5EF4-FFF2-40B4-BE49-F238E27FC236}">
              <a16:creationId xmlns:a16="http://schemas.microsoft.com/office/drawing/2014/main" xmlns="" id="{00000000-0008-0000-1E00-000019000000}"/>
            </a:ext>
          </a:extLst>
        </xdr:cNvPr>
        <xdr:cNvSpPr txBox="1"/>
      </xdr:nvSpPr>
      <xdr:spPr>
        <a:xfrm>
          <a:off x="10682632" y="2228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35</xdr:col>
      <xdr:colOff>452782</xdr:colOff>
      <xdr:row>7</xdr:row>
      <xdr:rowOff>0</xdr:rowOff>
    </xdr:from>
    <xdr:ext cx="184731" cy="233397"/>
    <xdr:sp macro="" textlink="">
      <xdr:nvSpPr>
        <xdr:cNvPr id="26" name="テキスト ボックス 25">
          <a:extLst>
            <a:ext uri="{FF2B5EF4-FFF2-40B4-BE49-F238E27FC236}">
              <a16:creationId xmlns:a16="http://schemas.microsoft.com/office/drawing/2014/main" xmlns="" id="{00000000-0008-0000-1E00-00001A000000}"/>
            </a:ext>
          </a:extLst>
        </xdr:cNvPr>
        <xdr:cNvSpPr txBox="1"/>
      </xdr:nvSpPr>
      <xdr:spPr>
        <a:xfrm>
          <a:off x="10682632" y="2228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23</xdr:col>
      <xdr:colOff>228600</xdr:colOff>
      <xdr:row>38</xdr:row>
      <xdr:rowOff>28575</xdr:rowOff>
    </xdr:from>
    <xdr:to>
      <xdr:col>37</xdr:col>
      <xdr:colOff>42869</xdr:colOff>
      <xdr:row>40</xdr:row>
      <xdr:rowOff>245324</xdr:rowOff>
    </xdr:to>
    <xdr:grpSp>
      <xdr:nvGrpSpPr>
        <xdr:cNvPr id="5" name="グループ化 4">
          <a:extLst>
            <a:ext uri="{FF2B5EF4-FFF2-40B4-BE49-F238E27FC236}">
              <a16:creationId xmlns:a16="http://schemas.microsoft.com/office/drawing/2014/main" xmlns="" id="{00000000-0008-0000-1E00-000005000000}"/>
            </a:ext>
          </a:extLst>
        </xdr:cNvPr>
        <xdr:cNvGrpSpPr/>
      </xdr:nvGrpSpPr>
      <xdr:grpSpPr>
        <a:xfrm>
          <a:off x="9200243" y="9598932"/>
          <a:ext cx="5275269" cy="779178"/>
          <a:chOff x="3746579" y="10248900"/>
          <a:chExt cx="9216946" cy="1219200"/>
        </a:xfrm>
      </xdr:grpSpPr>
      <xdr:pic>
        <xdr:nvPicPr>
          <xdr:cNvPr id="6" name="図 5">
            <a:extLst>
              <a:ext uri="{FF2B5EF4-FFF2-40B4-BE49-F238E27FC236}">
                <a16:creationId xmlns:a16="http://schemas.microsoft.com/office/drawing/2014/main" xmlns="" id="{00000000-0008-0000-1E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7" name="図 6">
            <a:extLst>
              <a:ext uri="{FF2B5EF4-FFF2-40B4-BE49-F238E27FC236}">
                <a16:creationId xmlns:a16="http://schemas.microsoft.com/office/drawing/2014/main" xmlns="" id="{00000000-0008-0000-1E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0</xdr:col>
      <xdr:colOff>91879</xdr:colOff>
      <xdr:row>23</xdr:row>
      <xdr:rowOff>51545</xdr:rowOff>
    </xdr:from>
    <xdr:ext cx="4758018" cy="2918014"/>
    <xdr:sp macro="" textlink="">
      <xdr:nvSpPr>
        <xdr:cNvPr id="2" name="テキスト ボックス 1">
          <a:extLst>
            <a:ext uri="{FF2B5EF4-FFF2-40B4-BE49-F238E27FC236}">
              <a16:creationId xmlns:a16="http://schemas.microsoft.com/office/drawing/2014/main" xmlns="" id="{00000000-0008-0000-1E00-000002000000}"/>
            </a:ext>
          </a:extLst>
        </xdr:cNvPr>
        <xdr:cNvSpPr txBox="1"/>
      </xdr:nvSpPr>
      <xdr:spPr>
        <a:xfrm>
          <a:off x="91879" y="6237192"/>
          <a:ext cx="4758018" cy="2918014"/>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0">
              <a:solidFill>
                <a:srgbClr val="0070C0"/>
              </a:solidFill>
              <a:latin typeface="BIZ UDPゴシック" panose="020B0400000000000000" pitchFamily="50" charset="-128"/>
              <a:ea typeface="BIZ UDPゴシック" panose="020B0400000000000000" pitchFamily="50" charset="-128"/>
            </a:rPr>
            <a:t>- </a:t>
          </a:r>
          <a:r>
            <a:rPr kumimoji="1" lang="ja-JP" altLang="en-US" sz="900" b="0">
              <a:solidFill>
                <a:srgbClr val="0070C0"/>
              </a:solidFill>
              <a:latin typeface="BIZ UDPゴシック" panose="020B0400000000000000" pitchFamily="50" charset="-128"/>
              <a:ea typeface="BIZ UDPゴシック" panose="020B0400000000000000" pitchFamily="50" charset="-128"/>
            </a:rPr>
            <a:t>東</a:t>
          </a:r>
          <a:r>
            <a:rPr kumimoji="1" lang="ja-JP" altLang="en-US" sz="900" b="0" baseline="0">
              <a:solidFill>
                <a:srgbClr val="0070C0"/>
              </a:solidFill>
              <a:latin typeface="BIZ UDPゴシック" panose="020B0400000000000000" pitchFamily="50" charset="-128"/>
              <a:ea typeface="BIZ UDPゴシック" panose="020B0400000000000000" pitchFamily="50" charset="-128"/>
            </a:rPr>
            <a:t> </a:t>
          </a:r>
          <a:r>
            <a:rPr kumimoji="1" lang="ja-JP" altLang="en-US" sz="900" b="0">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900" b="0">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900" b="0">
              <a:solidFill>
                <a:schemeClr val="tx1"/>
              </a:solidFill>
              <a:latin typeface="BIZ UDPゴシック" panose="020B0400000000000000" pitchFamily="50" charset="-128"/>
              <a:ea typeface="BIZ UDPゴシック" panose="020B0400000000000000" pitchFamily="50" charset="-128"/>
            </a:rPr>
            <a:t>株式会社宇徳　東京フレートセンター　気付　オーシャンリンクス</a:t>
          </a:r>
          <a:endParaRPr kumimoji="1" lang="en-US" altLang="ja-JP" sz="900" b="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b="0">
              <a:solidFill>
                <a:schemeClr val="tx1"/>
              </a:solidFill>
              <a:latin typeface="BIZ UDPゴシック" panose="020B0400000000000000" pitchFamily="50" charset="-128"/>
              <a:ea typeface="BIZ UDPゴシック" panose="020B0400000000000000" pitchFamily="50" charset="-128"/>
            </a:rPr>
            <a:t>東京都品川区八潮</a:t>
          </a:r>
          <a:r>
            <a:rPr kumimoji="1" lang="en-US" altLang="ja-JP" sz="900" b="0">
              <a:solidFill>
                <a:schemeClr val="tx1"/>
              </a:solidFill>
              <a:latin typeface="BIZ UDPゴシック" panose="020B0400000000000000" pitchFamily="50" charset="-128"/>
              <a:ea typeface="BIZ UDPゴシック" panose="020B0400000000000000" pitchFamily="50" charset="-128"/>
            </a:rPr>
            <a:t>2‐8‐1</a:t>
          </a:r>
          <a:r>
            <a:rPr kumimoji="1" lang="ja-JP" altLang="en-US" sz="900" b="0">
              <a:solidFill>
                <a:schemeClr val="tx1"/>
              </a:solidFill>
              <a:latin typeface="BIZ UDPゴシック" panose="020B0400000000000000" pitchFamily="50" charset="-128"/>
              <a:ea typeface="BIZ UDPゴシック" panose="020B0400000000000000" pitchFamily="50" charset="-128"/>
            </a:rPr>
            <a:t>　 </a:t>
          </a:r>
          <a:endParaRPr kumimoji="1" lang="en-US" altLang="ja-JP" sz="900" b="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b="0">
              <a:solidFill>
                <a:schemeClr val="tx1"/>
              </a:solidFill>
              <a:latin typeface="BIZ UDPゴシック" panose="020B0400000000000000" pitchFamily="50" charset="-128"/>
              <a:ea typeface="BIZ UDPゴシック" panose="020B0400000000000000" pitchFamily="50" charset="-128"/>
            </a:rPr>
            <a:t>TEL</a:t>
          </a:r>
          <a:r>
            <a:rPr kumimoji="1" lang="ja-JP" altLang="en-US" sz="900" b="0">
              <a:solidFill>
                <a:schemeClr val="tx1"/>
              </a:solidFill>
              <a:latin typeface="BIZ UDPゴシック" panose="020B0400000000000000" pitchFamily="50" charset="-128"/>
              <a:ea typeface="BIZ UDPゴシック" panose="020B0400000000000000" pitchFamily="50" charset="-128"/>
            </a:rPr>
            <a:t> </a:t>
          </a:r>
          <a:r>
            <a:rPr kumimoji="1" lang="en-US" altLang="ja-JP" sz="900" b="0">
              <a:solidFill>
                <a:schemeClr val="tx1"/>
              </a:solidFill>
              <a:latin typeface="BIZ UDPゴシック" panose="020B0400000000000000" pitchFamily="50" charset="-128"/>
              <a:ea typeface="BIZ UDPゴシック" panose="020B0400000000000000" pitchFamily="50" charset="-128"/>
            </a:rPr>
            <a:t>03-3790-1241/FAX 03-3790-0803</a:t>
          </a:r>
        </a:p>
        <a:p>
          <a:pPr marL="0" indent="0">
            <a:lnSpc>
              <a:spcPct val="150000"/>
            </a:lnSpc>
            <a:buFontTx/>
            <a:buNone/>
          </a:pPr>
          <a:r>
            <a:rPr kumimoji="1" lang="ja-JP" altLang="en-US" sz="900" b="0" baseline="0">
              <a:solidFill>
                <a:schemeClr val="tx1"/>
              </a:solidFill>
              <a:latin typeface="BIZ UDPゴシック" panose="020B0400000000000000" pitchFamily="50" charset="-128"/>
              <a:ea typeface="BIZ UDPゴシック" panose="020B0400000000000000" pitchFamily="50" charset="-128"/>
            </a:rPr>
            <a:t>保税名称 </a:t>
          </a:r>
          <a:r>
            <a:rPr kumimoji="1" lang="en-US" altLang="ja-JP" sz="900" b="0" baseline="0">
              <a:solidFill>
                <a:schemeClr val="tx1"/>
              </a:solidFill>
              <a:latin typeface="BIZ UDPゴシック" panose="020B0400000000000000" pitchFamily="50" charset="-128"/>
              <a:ea typeface="BIZ UDPゴシック" panose="020B0400000000000000" pitchFamily="50" charset="-128"/>
            </a:rPr>
            <a:t>: UTOC TFC H /W </a:t>
          </a:r>
          <a:r>
            <a:rPr kumimoji="1" lang="en-US" altLang="ja-JP" sz="900" b="0">
              <a:solidFill>
                <a:schemeClr val="dk1"/>
              </a:solidFill>
              <a:effectLst/>
              <a:latin typeface="BIZ UDPゴシック" panose="020B0400000000000000" pitchFamily="50" charset="-128"/>
              <a:ea typeface="BIZ UDPゴシック" panose="020B0400000000000000" pitchFamily="50" charset="-128"/>
              <a:cs typeface="+mn-cs"/>
            </a:rPr>
            <a:t>NACCS</a:t>
          </a:r>
          <a:r>
            <a:rPr kumimoji="1" lang="ja-JP" altLang="en-US" sz="900" b="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b="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b="0">
              <a:solidFill>
                <a:schemeClr val="dk1"/>
              </a:solidFill>
              <a:effectLst/>
              <a:latin typeface="BIZ UDPゴシック" panose="020B0400000000000000" pitchFamily="50" charset="-128"/>
              <a:ea typeface="BIZ UDPゴシック" panose="020B0400000000000000" pitchFamily="50" charset="-128"/>
              <a:cs typeface="+mn-cs"/>
            </a:rPr>
            <a:t>1FWC7 </a:t>
          </a:r>
          <a:endParaRPr kumimoji="1" lang="en-US" altLang="ja-JP" sz="900" b="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b="0">
              <a:solidFill>
                <a:schemeClr val="tx1"/>
              </a:solidFill>
              <a:latin typeface="BIZ UDPゴシック" panose="020B0400000000000000" pitchFamily="50" charset="-128"/>
              <a:ea typeface="BIZ UDPゴシック" panose="020B0400000000000000" pitchFamily="50" charset="-128"/>
            </a:rPr>
            <a:t>DOC</a:t>
          </a:r>
          <a:r>
            <a:rPr kumimoji="1" lang="ja-JP" altLang="en-US" sz="900" b="0">
              <a:solidFill>
                <a:schemeClr val="tx1"/>
              </a:solidFill>
              <a:latin typeface="BIZ UDPゴシック" panose="020B0400000000000000" pitchFamily="50" charset="-128"/>
              <a:ea typeface="BIZ UDPゴシック" panose="020B0400000000000000" pitchFamily="50" charset="-128"/>
            </a:rPr>
            <a:t>送付先</a:t>
          </a:r>
          <a:endParaRPr kumimoji="1" lang="en-US" altLang="ja-JP" sz="900" b="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b="0">
              <a:solidFill>
                <a:schemeClr val="tx1"/>
              </a:solidFill>
              <a:latin typeface="BIZ UDPゴシック" panose="020B0400000000000000" pitchFamily="50" charset="-128"/>
              <a:ea typeface="BIZ UDPゴシック" panose="020B0400000000000000" pitchFamily="50" charset="-128"/>
            </a:rPr>
            <a:t> ①搬入倉庫送信先　</a:t>
          </a:r>
          <a:r>
            <a:rPr kumimoji="1" lang="en-US" altLang="ja-JP" sz="900" b="0">
              <a:solidFill>
                <a:schemeClr val="tx1"/>
              </a:solidFill>
              <a:latin typeface="BIZ UDPゴシック" panose="020B0400000000000000" pitchFamily="50" charset="-128"/>
              <a:ea typeface="BIZ UDPゴシック" panose="020B0400000000000000" pitchFamily="50" charset="-128"/>
            </a:rPr>
            <a:t>tyo_exp_document@utoc.co.jp</a:t>
          </a:r>
          <a:r>
            <a:rPr kumimoji="1" lang="ja-JP" altLang="en-US" sz="900" b="0">
              <a:solidFill>
                <a:schemeClr val="tx1"/>
              </a:solidFill>
              <a:latin typeface="BIZ UDPゴシック" panose="020B0400000000000000" pitchFamily="50" charset="-128"/>
              <a:ea typeface="BIZ UDPゴシック" panose="020B0400000000000000" pitchFamily="50" charset="-128"/>
            </a:rPr>
            <a:t>　</a:t>
          </a:r>
          <a:endParaRPr kumimoji="1" lang="en-US" altLang="ja-JP" sz="900" b="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b="0" baseline="0">
              <a:solidFill>
                <a:schemeClr val="tx1"/>
              </a:solidFill>
              <a:latin typeface="BIZ UDPゴシック" panose="020B0400000000000000" pitchFamily="50" charset="-128"/>
              <a:ea typeface="BIZ UDPゴシック" panose="020B0400000000000000" pitchFamily="50" charset="-128"/>
            </a:rPr>
            <a:t> </a:t>
          </a:r>
          <a:r>
            <a:rPr kumimoji="1" lang="en-US" altLang="ja-JP" sz="900" b="0">
              <a:solidFill>
                <a:schemeClr val="tx1"/>
              </a:solidFill>
              <a:latin typeface="BIZ UDPゴシック" panose="020B0400000000000000" pitchFamily="50" charset="-128"/>
              <a:ea typeface="BIZ UDPゴシック" panose="020B0400000000000000" pitchFamily="50" charset="-128"/>
            </a:rPr>
            <a:t>②B/L</a:t>
          </a:r>
          <a:r>
            <a:rPr kumimoji="1" lang="ja-JP" altLang="en-US" sz="900" b="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900" b="0">
              <a:solidFill>
                <a:schemeClr val="tx1"/>
              </a:solidFill>
              <a:latin typeface="BIZ UDPゴシック" panose="020B0400000000000000" pitchFamily="50" charset="-128"/>
              <a:ea typeface="BIZ UDPゴシック" panose="020B0400000000000000" pitchFamily="50" charset="-128"/>
            </a:rPr>
            <a:t>docs-tokyo@oceanlinks.co.jp</a:t>
          </a: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1CUTK(</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イチシーユーティーケー）</a:t>
          </a:r>
          <a:endParaRPr kumimoji="1" lang="en-US" altLang="ja-JP" sz="900" b="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下記</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URL</a:t>
          </a:r>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より</a:t>
          </a:r>
          <a:r>
            <a:rPr kumimoji="1" lang="ja-JP" altLang="en-US"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貨物搬入の事前予約・搬入確認いただけます。</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https://www.utoc.co.jp/operation/uciom/</a:t>
          </a:r>
          <a:endParaRPr kumimoji="1" lang="ja-JP" altLang="en-US" sz="900">
            <a:solidFill>
              <a:schemeClr val="accent3">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12</xdr:col>
      <xdr:colOff>156874</xdr:colOff>
      <xdr:row>23</xdr:row>
      <xdr:rowOff>75447</xdr:rowOff>
    </xdr:from>
    <xdr:ext cx="5378822" cy="2909053"/>
    <xdr:sp macro="" textlink="">
      <xdr:nvSpPr>
        <xdr:cNvPr id="3" name="テキスト ボックス 2">
          <a:extLst>
            <a:ext uri="{FF2B5EF4-FFF2-40B4-BE49-F238E27FC236}">
              <a16:creationId xmlns:a16="http://schemas.microsoft.com/office/drawing/2014/main" xmlns="" id="{00000000-0008-0000-1E00-000003000000}"/>
            </a:ext>
          </a:extLst>
        </xdr:cNvPr>
        <xdr:cNvSpPr txBox="1"/>
      </xdr:nvSpPr>
      <xdr:spPr>
        <a:xfrm>
          <a:off x="4908168" y="6365682"/>
          <a:ext cx="5378822" cy="2909053"/>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横</a:t>
          </a:r>
          <a:r>
            <a:rPr kumimoji="1" lang="ja-JP" altLang="en-US" sz="9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endParaRPr kumimoji="1" lang="ja-JP" altLang="en-US" sz="900" b="1">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神奈川県横浜市中区本牧埠頭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9-1</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TEL 045-264-7011/FAX 045-264-8036</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保税名称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保税蔵置場 </a:t>
          </a:r>
          <a:r>
            <a:rPr kumimoji="1" lang="en-US" altLang="ja-JP" sz="9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NACCS: 2EWT8</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送付先</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yok_exp_document@utoc.co.jp</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baseline="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900" baseline="0">
            <a:solidFill>
              <a:sysClr val="windowText" lastClr="000000"/>
            </a:solidFill>
            <a:latin typeface="BIZ UDPゴシック" panose="020B0400000000000000" pitchFamily="50" charset="-128"/>
            <a:ea typeface="BIZ UDPゴシック" panose="020B0400000000000000" pitchFamily="50" charset="-128"/>
          </a:endParaRPr>
        </a:p>
        <a:p>
          <a:pPr marL="0" marR="0" indent="0" defTabSz="914400" eaLnBrk="1" fontAlgn="auto" latinLnBrk="0" hangingPunct="1">
            <a:lnSpc>
              <a:spcPct val="150000"/>
            </a:lnSpc>
            <a:spcBef>
              <a:spcPts val="0"/>
            </a:spcBef>
            <a:spcAft>
              <a:spcPts val="0"/>
            </a:spcAft>
            <a:buClrTx/>
            <a:buSzTx/>
            <a:buFontTx/>
            <a:buNone/>
            <a:tabLst/>
            <a:defRPr/>
          </a:pP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②B/L</a:t>
          </a:r>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作成部署送付先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docs-tokyo@oceanlinks.co.jp</a:t>
          </a:r>
          <a:endParaRPr kumimoji="0" lang="en-US" altLang="ja-JP" sz="9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kumimoji="0" lang="en-US" altLang="ja-JP"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2RUTK(</a:t>
          </a:r>
          <a:r>
            <a:rPr kumimoji="0" lang="ja-JP" altLang="en-US"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ニアールユーティーケー）</a:t>
          </a:r>
          <a:endParaRPr kumimoji="1" lang="en-US" altLang="ja-JP" sz="900" b="0" i="0" u="none" strike="noStrike"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下記</a:t>
          </a: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URL</a:t>
          </a:r>
          <a:r>
            <a:rPr kumimoji="1" lang="ja-JP" altLang="en-US"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の手順に沿って貨物搬入確認をお願いします。</a:t>
          </a:r>
          <a:endPar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https://www.utoc.co.jp/business/pdf/a6_export_mail_annai202208.pdf</a:t>
          </a:r>
        </a:p>
      </xdr:txBody>
    </xdr:sp>
    <xdr:clientData/>
  </xdr:oneCellAnchor>
  <xdr:twoCellAnchor>
    <xdr:from>
      <xdr:col>26</xdr:col>
      <xdr:colOff>71718</xdr:colOff>
      <xdr:row>3</xdr:row>
      <xdr:rowOff>8963</xdr:rowOff>
    </xdr:from>
    <xdr:to>
      <xdr:col>37</xdr:col>
      <xdr:colOff>295835</xdr:colOff>
      <xdr:row>25</xdr:row>
      <xdr:rowOff>56029</xdr:rowOff>
    </xdr:to>
    <xdr:sp macro="" textlink="">
      <xdr:nvSpPr>
        <xdr:cNvPr id="16" name="テキスト ボックス 15">
          <a:extLst>
            <a:ext uri="{FF2B5EF4-FFF2-40B4-BE49-F238E27FC236}">
              <a16:creationId xmlns:a16="http://schemas.microsoft.com/office/drawing/2014/main" xmlns="" id="{00000000-0008-0000-1E00-000010000000}"/>
            </a:ext>
          </a:extLst>
        </xdr:cNvPr>
        <xdr:cNvSpPr txBox="1"/>
      </xdr:nvSpPr>
      <xdr:spPr>
        <a:xfrm>
          <a:off x="11143130" y="1163169"/>
          <a:ext cx="4908176" cy="5582772"/>
        </a:xfrm>
        <a:prstGeom prst="rect">
          <a:avLst/>
        </a:prstGeom>
        <a:solidFill>
          <a:schemeClr val="bg2">
            <a:lumMod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a:latin typeface="BIZ UDPゴシック" panose="020B0400000000000000" pitchFamily="50" charset="-128"/>
              <a:ea typeface="BIZ UDPゴシック" panose="020B0400000000000000" pitchFamily="50" charset="-128"/>
            </a:rPr>
            <a:t>－注意事項－</a:t>
          </a:r>
          <a:endParaRPr kumimoji="1" lang="en-US" altLang="ja-JP" sz="900" b="1">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1.</a:t>
          </a:r>
          <a:r>
            <a:rPr kumimoji="1" lang="ja-JP" altLang="en-US" sz="900" b="0">
              <a:latin typeface="BIZ UDPゴシック" panose="020B0400000000000000" pitchFamily="50" charset="-128"/>
              <a:ea typeface="BIZ UDPゴシック" panose="020B0400000000000000" pitchFamily="50" charset="-128"/>
            </a:rPr>
            <a:t>　内貨での貨物搬入につきましては </a:t>
          </a:r>
          <a:r>
            <a:rPr kumimoji="1" lang="en-US" altLang="ja-JP" sz="900" b="1">
              <a:solidFill>
                <a:srgbClr val="FF0000"/>
              </a:solidFill>
              <a:latin typeface="BIZ UDPゴシック" panose="020B0400000000000000" pitchFamily="50" charset="-128"/>
              <a:ea typeface="BIZ UDPゴシック" panose="020B0400000000000000" pitchFamily="50" charset="-128"/>
            </a:rPr>
            <a:t>"CFS CUT</a:t>
          </a:r>
          <a:r>
            <a:rPr kumimoji="1" lang="ja-JP" altLang="en-US" sz="900" b="1">
              <a:solidFill>
                <a:srgbClr val="FF0000"/>
              </a:solidFill>
              <a:latin typeface="BIZ UDPゴシック" panose="020B0400000000000000" pitchFamily="50" charset="-128"/>
              <a:ea typeface="BIZ UDPゴシック" panose="020B0400000000000000" pitchFamily="50" charset="-128"/>
            </a:rPr>
            <a:t>日の前営業日</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r>
            <a:rPr kumimoji="1" lang="en-US" altLang="ja-JP" sz="900" b="0">
              <a:latin typeface="BIZ UDPゴシック" panose="020B0400000000000000" pitchFamily="50" charset="-128"/>
              <a:ea typeface="BIZ UDPゴシック" panose="020B0400000000000000" pitchFamily="50" charset="-128"/>
            </a:rPr>
            <a:t> </a:t>
          </a:r>
          <a:r>
            <a:rPr kumimoji="1" lang="ja-JP" altLang="en-US" sz="900" b="0">
              <a:latin typeface="BIZ UDPゴシック" panose="020B0400000000000000" pitchFamily="50" charset="-128"/>
              <a:ea typeface="BIZ UDPゴシック" panose="020B0400000000000000" pitchFamily="50" charset="-128"/>
            </a:rPr>
            <a:t>までに搬入を</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　　お願い致します。</a:t>
          </a:r>
          <a:r>
            <a:rPr kumimoji="1" lang="en-US" altLang="ja-JP" sz="900" b="0">
              <a:latin typeface="BIZ UDPゴシック" panose="020B0400000000000000" pitchFamily="50" charset="-128"/>
              <a:ea typeface="BIZ UDPゴシック" panose="020B0400000000000000" pitchFamily="50" charset="-128"/>
            </a:rPr>
            <a:t>CFS CUT</a:t>
          </a:r>
          <a:r>
            <a:rPr kumimoji="1" lang="ja-JP" altLang="en-US" sz="900" b="0">
              <a:latin typeface="BIZ UDPゴシック" panose="020B0400000000000000" pitchFamily="50" charset="-128"/>
              <a:ea typeface="BIZ UDPゴシック" panose="020B0400000000000000" pitchFamily="50" charset="-128"/>
            </a:rPr>
            <a:t>当日の内貨搬入はお受け出来かねますのでご注意</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　　下さいませ。</a:t>
          </a:r>
        </a:p>
        <a:p>
          <a:pPr algn="l"/>
          <a:r>
            <a:rPr kumimoji="1" lang="en-US" altLang="ja-JP" sz="900" b="0">
              <a:latin typeface="BIZ UDPゴシック" panose="020B0400000000000000" pitchFamily="50" charset="-128"/>
              <a:ea typeface="BIZ UDPゴシック" panose="020B0400000000000000" pitchFamily="50" charset="-128"/>
            </a:rPr>
            <a:t>2.</a:t>
          </a:r>
          <a:r>
            <a:rPr kumimoji="1" lang="ja-JP" altLang="en-US" sz="900" b="0">
              <a:latin typeface="BIZ UDPゴシック" panose="020B0400000000000000" pitchFamily="50" charset="-128"/>
              <a:ea typeface="BIZ UDPゴシック" panose="020B0400000000000000" pitchFamily="50" charset="-128"/>
            </a:rPr>
            <a:t>　貨物の送状には必ず①向け地　②</a:t>
          </a:r>
          <a:r>
            <a:rPr kumimoji="1" lang="en-US" altLang="ja-JP" sz="900" b="0">
              <a:latin typeface="BIZ UDPゴシック" panose="020B0400000000000000" pitchFamily="50" charset="-128"/>
              <a:ea typeface="BIZ UDPゴシック" panose="020B0400000000000000" pitchFamily="50" charset="-128"/>
            </a:rPr>
            <a:t>BOOKING №</a:t>
          </a:r>
          <a:r>
            <a:rPr kumimoji="1" lang="ja-JP" altLang="en-US" sz="900" b="0">
              <a:latin typeface="BIZ UDPゴシック" panose="020B0400000000000000" pitchFamily="50" charset="-128"/>
              <a:ea typeface="BIZ UDPゴシック" panose="020B0400000000000000" pitchFamily="50" charset="-128"/>
            </a:rPr>
            <a:t>　③シッピングマーク</a:t>
          </a:r>
        </a:p>
        <a:p>
          <a:pPr algn="l"/>
          <a:r>
            <a:rPr kumimoji="1" lang="ja-JP" altLang="en-US" sz="900" b="0">
              <a:latin typeface="BIZ UDPゴシック" panose="020B0400000000000000" pitchFamily="50" charset="-128"/>
              <a:ea typeface="BIZ UDPゴシック" panose="020B0400000000000000" pitchFamily="50" charset="-128"/>
            </a:rPr>
            <a:t>　　 をご記載ください。不備がある場合はお受け出来ない事も御座います。</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3.</a:t>
          </a:r>
          <a:r>
            <a:rPr kumimoji="1" lang="ja-JP" altLang="en-US" sz="900" b="0">
              <a:latin typeface="BIZ UDPゴシック" panose="020B0400000000000000" pitchFamily="50" charset="-128"/>
              <a:ea typeface="BIZ UDPゴシック" panose="020B0400000000000000" pitchFamily="50" charset="-128"/>
            </a:rPr>
            <a:t>　シンガポール経由のサービスに関してはお気軽にお問合せください。</a:t>
          </a:r>
        </a:p>
        <a:p>
          <a:pPr algn="l"/>
          <a:r>
            <a:rPr kumimoji="1" lang="en-US" altLang="ja-JP" sz="900" b="0">
              <a:latin typeface="BIZ UDPゴシック" panose="020B0400000000000000" pitchFamily="50" charset="-128"/>
              <a:ea typeface="BIZ UDPゴシック" panose="020B0400000000000000" pitchFamily="50" charset="-128"/>
            </a:rPr>
            <a:t>4.</a:t>
          </a:r>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TRANSIT TIME</a:t>
          </a:r>
          <a:r>
            <a:rPr kumimoji="1" lang="ja-JP" altLang="en-US" sz="900" b="0">
              <a:latin typeface="BIZ UDPゴシック" panose="020B0400000000000000" pitchFamily="50" charset="-128"/>
              <a:ea typeface="BIZ UDPゴシック" panose="020B0400000000000000" pitchFamily="50" charset="-128"/>
            </a:rPr>
            <a:t>に加え、シンガポール入港後、接続まで</a:t>
          </a:r>
          <a:r>
            <a:rPr kumimoji="1" lang="en-US" altLang="ja-JP" sz="900" b="0">
              <a:latin typeface="BIZ UDPゴシック" panose="020B0400000000000000" pitchFamily="50" charset="-128"/>
              <a:ea typeface="BIZ UDPゴシック" panose="020B0400000000000000" pitchFamily="50" charset="-128"/>
            </a:rPr>
            <a:t>7</a:t>
          </a:r>
          <a:r>
            <a:rPr kumimoji="1" lang="ja-JP" altLang="en-US" sz="900" b="0">
              <a:latin typeface="BIZ UDPゴシック" panose="020B0400000000000000" pitchFamily="50" charset="-128"/>
              <a:ea typeface="BIZ UDPゴシック" panose="020B0400000000000000" pitchFamily="50" charset="-128"/>
            </a:rPr>
            <a:t>～</a:t>
          </a:r>
          <a:r>
            <a:rPr kumimoji="1" lang="en-US" altLang="ja-JP" sz="900" b="0">
              <a:latin typeface="BIZ UDPゴシック" panose="020B0400000000000000" pitchFamily="50" charset="-128"/>
              <a:ea typeface="BIZ UDPゴシック" panose="020B0400000000000000" pitchFamily="50" charset="-128"/>
            </a:rPr>
            <a:t>10</a:t>
          </a:r>
          <a:r>
            <a:rPr kumimoji="1" lang="ja-JP" altLang="en-US" sz="900" b="0">
              <a:latin typeface="BIZ UDPゴシック" panose="020B0400000000000000" pitchFamily="50" charset="-128"/>
              <a:ea typeface="BIZ UDPゴシック" panose="020B0400000000000000" pitchFamily="50" charset="-128"/>
            </a:rPr>
            <a:t>日程かかります。</a:t>
          </a:r>
        </a:p>
        <a:p>
          <a:pPr algn="l"/>
          <a:r>
            <a:rPr kumimoji="1" lang="en-US" altLang="ja-JP" sz="900" b="0">
              <a:latin typeface="BIZ UDPゴシック" panose="020B0400000000000000" pitchFamily="50" charset="-128"/>
              <a:ea typeface="BIZ UDPゴシック" panose="020B0400000000000000" pitchFamily="50" charset="-128"/>
            </a:rPr>
            <a:t>5.</a:t>
          </a:r>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TRANSIT TIME</a:t>
          </a:r>
          <a:r>
            <a:rPr kumimoji="1" lang="ja-JP" altLang="en-US" sz="900" b="0">
              <a:latin typeface="BIZ UDPゴシック" panose="020B0400000000000000" pitchFamily="50" charset="-128"/>
              <a:ea typeface="BIZ UDPゴシック" panose="020B0400000000000000" pitchFamily="50" charset="-128"/>
            </a:rPr>
            <a:t>は接続状況や天候、その他の事情により変更になる可能性が</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　　　ございます。</a:t>
          </a:r>
        </a:p>
        <a:p>
          <a:pPr algn="l"/>
          <a:r>
            <a:rPr kumimoji="1" lang="en-US" altLang="ja-JP" sz="900" b="0">
              <a:latin typeface="BIZ UDPゴシック" panose="020B0400000000000000" pitchFamily="50" charset="-128"/>
              <a:ea typeface="BIZ UDPゴシック" panose="020B0400000000000000" pitchFamily="50" charset="-128"/>
            </a:rPr>
            <a:t>6.</a:t>
          </a:r>
          <a:r>
            <a:rPr kumimoji="1" lang="ja-JP" altLang="en-US" sz="900" b="0">
              <a:latin typeface="BIZ UDPゴシック" panose="020B0400000000000000" pitchFamily="50" charset="-128"/>
              <a:ea typeface="BIZ UDPゴシック" panose="020B0400000000000000" pitchFamily="50" charset="-128"/>
            </a:rPr>
            <a:t>　ご案内以外の向け地に関しましても、お気軽にお問い合わせください。</a:t>
          </a:r>
        </a:p>
        <a:p>
          <a:pPr algn="l"/>
          <a:r>
            <a:rPr kumimoji="1" lang="en-US" altLang="ja-JP" sz="900" b="0">
              <a:latin typeface="BIZ UDPゴシック" panose="020B0400000000000000" pitchFamily="50" charset="-128"/>
              <a:ea typeface="BIZ UDPゴシック" panose="020B0400000000000000" pitchFamily="50" charset="-128"/>
            </a:rPr>
            <a:t>7.</a:t>
          </a:r>
          <a:r>
            <a:rPr kumimoji="1" lang="ja-JP" altLang="en-US" sz="900" b="0">
              <a:latin typeface="BIZ UDPゴシック" panose="020B0400000000000000" pitchFamily="50" charset="-128"/>
              <a:ea typeface="BIZ UDPゴシック" panose="020B0400000000000000" pitchFamily="50" charset="-128"/>
            </a:rPr>
            <a:t>　バングラディッシュ向け貨物の船積み書類に対し、実荷受人様の</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baseline="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11</a:t>
          </a:r>
          <a:r>
            <a:rPr kumimoji="1" lang="ja-JP" altLang="en-US" sz="900" b="0">
              <a:latin typeface="BIZ UDPゴシック" panose="020B0400000000000000" pitchFamily="50" charset="-128"/>
              <a:ea typeface="BIZ UDPゴシック" panose="020B0400000000000000" pitchFamily="50" charset="-128"/>
            </a:rPr>
            <a:t>桁の</a:t>
          </a:r>
          <a:r>
            <a:rPr kumimoji="1" lang="en-US" altLang="ja-JP" sz="900" b="0">
              <a:latin typeface="BIZ UDPゴシック" panose="020B0400000000000000" pitchFamily="50" charset="-128"/>
              <a:ea typeface="BIZ UDPゴシック" panose="020B0400000000000000" pitchFamily="50" charset="-128"/>
            </a:rPr>
            <a:t>BUSINESS</a:t>
          </a:r>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IDENTIFICATION NUMBER(BIN)</a:t>
          </a:r>
          <a:r>
            <a:rPr kumimoji="1" lang="ja-JP" altLang="en-US" sz="900" b="0">
              <a:latin typeface="BIZ UDPゴシック" panose="020B0400000000000000" pitchFamily="50" charset="-128"/>
              <a:ea typeface="BIZ UDPゴシック" panose="020B0400000000000000" pitchFamily="50" charset="-128"/>
            </a:rPr>
            <a:t>の記載が必要です。</a:t>
          </a:r>
        </a:p>
        <a:p>
          <a:pPr algn="l"/>
          <a:r>
            <a:rPr kumimoji="1" lang="en-US" altLang="ja-JP" sz="900" b="0">
              <a:latin typeface="BIZ UDPゴシック" panose="020B0400000000000000" pitchFamily="50" charset="-128"/>
              <a:ea typeface="BIZ UDPゴシック" panose="020B0400000000000000" pitchFamily="50" charset="-128"/>
            </a:rPr>
            <a:t>9.</a:t>
          </a:r>
          <a:r>
            <a:rPr kumimoji="1" lang="ja-JP" altLang="en-US" sz="900" b="0">
              <a:latin typeface="BIZ UDPゴシック" panose="020B0400000000000000" pitchFamily="50" charset="-128"/>
              <a:ea typeface="BIZ UDPゴシック" panose="020B0400000000000000" pitchFamily="50" charset="-128"/>
            </a:rPr>
            <a:t>　インド向け積載の際は下記が必要になります。</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6</a:t>
          </a:r>
          <a:r>
            <a:rPr kumimoji="1" lang="ja-JP" altLang="en-US" sz="900" b="0">
              <a:latin typeface="BIZ UDPゴシック" panose="020B0400000000000000" pitchFamily="50" charset="-128"/>
              <a:ea typeface="BIZ UDPゴシック" panose="020B0400000000000000" pitchFamily="50" charset="-128"/>
            </a:rPr>
            <a:t>桁の</a:t>
          </a:r>
          <a:r>
            <a:rPr kumimoji="1" lang="en-US" altLang="ja-JP" sz="900" b="0">
              <a:latin typeface="BIZ UDPゴシック" panose="020B0400000000000000" pitchFamily="50" charset="-128"/>
              <a:ea typeface="BIZ UDPゴシック" panose="020B0400000000000000" pitchFamily="50" charset="-128"/>
            </a:rPr>
            <a:t>HS CODE(</a:t>
          </a:r>
          <a:r>
            <a:rPr kumimoji="1" lang="ja-JP" altLang="en-US" sz="900" b="0">
              <a:latin typeface="BIZ UDPゴシック" panose="020B0400000000000000" pitchFamily="50" charset="-128"/>
              <a:ea typeface="BIZ UDPゴシック" panose="020B0400000000000000" pitchFamily="50" charset="-128"/>
            </a:rPr>
            <a:t>積載される全品目</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　</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     </a:t>
          </a:r>
          <a:r>
            <a:rPr kumimoji="1" lang="ja-JP" altLang="en-US" sz="900" b="0">
              <a:latin typeface="BIZ UDPゴシック" panose="020B0400000000000000" pitchFamily="50" charset="-128"/>
              <a:ea typeface="BIZ UDPゴシック" panose="020B0400000000000000" pitchFamily="50" charset="-128"/>
            </a:rPr>
            <a:t>・</a:t>
          </a:r>
          <a:r>
            <a:rPr kumimoji="1" lang="en-US" altLang="ja-JP" sz="900" b="0">
              <a:latin typeface="BIZ UDPゴシック" panose="020B0400000000000000" pitchFamily="50" charset="-128"/>
              <a:ea typeface="BIZ UDPゴシック" panose="020B0400000000000000" pitchFamily="50" charset="-128"/>
            </a:rPr>
            <a:t>PAN(PERMANENT ACCOUNT NUMBER)</a:t>
          </a:r>
          <a:r>
            <a:rPr kumimoji="1" lang="ja-JP" altLang="en-US" sz="900" b="0">
              <a:latin typeface="BIZ UDPゴシック" panose="020B0400000000000000" pitchFamily="50" charset="-128"/>
              <a:ea typeface="BIZ UDPゴシック" panose="020B0400000000000000" pitchFamily="50" charset="-128"/>
            </a:rPr>
            <a:t>　</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INVOICE/PACKING LIST</a:t>
          </a:r>
          <a:r>
            <a:rPr kumimoji="1" lang="ja-JP" altLang="en-US" sz="900" b="0">
              <a:latin typeface="BIZ UDPゴシック" panose="020B0400000000000000" pitchFamily="50" charset="-128"/>
              <a:ea typeface="BIZ UDPゴシック" panose="020B0400000000000000" pitchFamily="50" charset="-128"/>
            </a:rPr>
            <a:t>　</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     </a:t>
          </a:r>
          <a:r>
            <a:rPr kumimoji="1" lang="ja-JP" altLang="en-US" sz="900" b="0">
              <a:latin typeface="BIZ UDPゴシック" panose="020B0400000000000000" pitchFamily="50" charset="-128"/>
              <a:ea typeface="BIZ UDPゴシック" panose="020B0400000000000000" pitchFamily="50" charset="-128"/>
            </a:rPr>
            <a:t>・</a:t>
          </a:r>
          <a:r>
            <a:rPr kumimoji="1" lang="en-US" altLang="ja-JP" sz="900" b="0">
              <a:latin typeface="BIZ UDPゴシック" panose="020B0400000000000000" pitchFamily="50" charset="-128"/>
              <a:ea typeface="BIZ UDPゴシック" panose="020B0400000000000000" pitchFamily="50" charset="-128"/>
            </a:rPr>
            <a:t>IEC NO./GSTN NO.</a:t>
          </a:r>
          <a:r>
            <a:rPr kumimoji="1" lang="ja-JP" altLang="en-US" sz="900" b="0">
              <a:latin typeface="BIZ UDPゴシック" panose="020B0400000000000000" pitchFamily="50" charset="-128"/>
              <a:ea typeface="BIZ UDPゴシック" panose="020B0400000000000000" pitchFamily="50" charset="-128"/>
            </a:rPr>
            <a:t>　</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　　</a:t>
          </a:r>
          <a:r>
            <a:rPr kumimoji="1" lang="ja-JP" altLang="en-US" sz="900" b="0" baseline="0">
              <a:latin typeface="BIZ UDPゴシック" panose="020B0400000000000000" pitchFamily="50" charset="-128"/>
              <a:ea typeface="BIZ UDPゴシック" panose="020B0400000000000000" pitchFamily="50" charset="-128"/>
            </a:rPr>
            <a:t> </a:t>
          </a:r>
          <a:r>
            <a:rPr kumimoji="1" lang="ja-JP" altLang="en-US" sz="900" b="0">
              <a:latin typeface="BIZ UDPゴシック" panose="020B0400000000000000" pitchFamily="50" charset="-128"/>
              <a:ea typeface="BIZ UDPゴシック" panose="020B0400000000000000" pitchFamily="50" charset="-128"/>
            </a:rPr>
            <a:t>・輸入者の</a:t>
          </a:r>
          <a:r>
            <a:rPr kumimoji="1" lang="en-US" altLang="ja-JP" sz="900" b="0">
              <a:latin typeface="BIZ UDPゴシック" panose="020B0400000000000000" pitchFamily="50" charset="-128"/>
              <a:ea typeface="BIZ UDPゴシック" panose="020B0400000000000000" pitchFamily="50" charset="-128"/>
            </a:rPr>
            <a:t>E-mail Address</a:t>
          </a:r>
          <a:endParaRPr kumimoji="1" lang="ja-JP" altLang="en-US" sz="900" b="0">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10.</a:t>
          </a:r>
          <a:r>
            <a:rPr kumimoji="1" lang="ja-JP" altLang="en-US" sz="900" b="0">
              <a:latin typeface="BIZ UDPゴシック" panose="020B0400000000000000" pitchFamily="50" charset="-128"/>
              <a:ea typeface="BIZ UDPゴシック" panose="020B0400000000000000" pitchFamily="50" charset="-128"/>
            </a:rPr>
            <a:t>　オーストラリア・ニュージーランド向けは</a:t>
          </a:r>
          <a:r>
            <a:rPr kumimoji="1" lang="en-US" altLang="ja-JP" sz="900" b="0">
              <a:latin typeface="BIZ UDPゴシック" panose="020B0400000000000000" pitchFamily="50" charset="-128"/>
              <a:ea typeface="BIZ UDPゴシック" panose="020B0400000000000000" pitchFamily="50" charset="-128"/>
            </a:rPr>
            <a:t>HS</a:t>
          </a:r>
          <a:r>
            <a:rPr kumimoji="1" lang="ja-JP" altLang="en-US" sz="900" b="0">
              <a:latin typeface="BIZ UDPゴシック" panose="020B0400000000000000" pitchFamily="50" charset="-128"/>
              <a:ea typeface="BIZ UDPゴシック" panose="020B0400000000000000" pitchFamily="50" charset="-128"/>
            </a:rPr>
            <a:t>コードを</a:t>
          </a:r>
          <a:r>
            <a:rPr kumimoji="1" lang="en-US" altLang="ja-JP" sz="900" b="0">
              <a:latin typeface="BIZ UDPゴシック" panose="020B0400000000000000" pitchFamily="50" charset="-128"/>
              <a:ea typeface="BIZ UDPゴシック" panose="020B0400000000000000" pitchFamily="50" charset="-128"/>
            </a:rPr>
            <a:t>B/L</a:t>
          </a:r>
          <a:r>
            <a:rPr kumimoji="1" lang="ja-JP" altLang="en-US" sz="900" b="0">
              <a:latin typeface="BIZ UDPゴシック" panose="020B0400000000000000" pitchFamily="50" charset="-128"/>
              <a:ea typeface="BIZ UDPゴシック" panose="020B0400000000000000" pitchFamily="50" charset="-128"/>
            </a:rPr>
            <a:t>に記載ください。</a:t>
          </a:r>
        </a:p>
        <a:p>
          <a:pPr algn="l"/>
          <a:r>
            <a:rPr kumimoji="1" lang="en-US" altLang="ja-JP" sz="900" b="0">
              <a:latin typeface="BIZ UDPゴシック" panose="020B0400000000000000" pitchFamily="50" charset="-128"/>
              <a:ea typeface="BIZ UDPゴシック" panose="020B0400000000000000" pitchFamily="50" charset="-128"/>
            </a:rPr>
            <a:t>11.</a:t>
          </a:r>
          <a:r>
            <a:rPr kumimoji="1" lang="ja-JP" altLang="en-US" sz="900" b="0">
              <a:latin typeface="BIZ UDPゴシック" panose="020B0400000000000000" pitchFamily="50" charset="-128"/>
              <a:ea typeface="BIZ UDPゴシック" panose="020B0400000000000000" pitchFamily="50" charset="-128"/>
            </a:rPr>
            <a:t>　パキスタン向けに関しては、</a:t>
          </a:r>
          <a:r>
            <a:rPr kumimoji="1" lang="en-US" altLang="ja-JP" sz="900" b="0">
              <a:latin typeface="BIZ UDPゴシック" panose="020B0400000000000000" pitchFamily="50" charset="-128"/>
              <a:ea typeface="BIZ UDPゴシック" panose="020B0400000000000000" pitchFamily="50" charset="-128"/>
            </a:rPr>
            <a:t>B/L TYPE</a:t>
          </a:r>
          <a:r>
            <a:rPr kumimoji="1" lang="ja-JP" altLang="en-US" sz="900" b="0">
              <a:latin typeface="BIZ UDPゴシック" panose="020B0400000000000000" pitchFamily="50" charset="-128"/>
              <a:ea typeface="BIZ UDPゴシック" panose="020B0400000000000000" pitchFamily="50" charset="-128"/>
            </a:rPr>
            <a:t>は</a:t>
          </a:r>
          <a:r>
            <a:rPr kumimoji="1" lang="en-US" altLang="ja-JP" sz="900" b="0">
              <a:latin typeface="BIZ UDPゴシック" panose="020B0400000000000000" pitchFamily="50" charset="-128"/>
              <a:ea typeface="BIZ UDPゴシック" panose="020B0400000000000000" pitchFamily="50" charset="-128"/>
            </a:rPr>
            <a:t>ORIGINAL</a:t>
          </a:r>
          <a:r>
            <a:rPr kumimoji="1" lang="ja-JP" altLang="en-US" sz="900" b="0">
              <a:latin typeface="BIZ UDPゴシック" panose="020B0400000000000000" pitchFamily="50" charset="-128"/>
              <a:ea typeface="BIZ UDPゴシック" panose="020B0400000000000000" pitchFamily="50" charset="-128"/>
            </a:rPr>
            <a:t>のみとなります。</a:t>
          </a:r>
        </a:p>
        <a:p>
          <a:pPr algn="l"/>
          <a:r>
            <a:rPr kumimoji="1" lang="en-US" altLang="ja-JP" sz="900" b="0">
              <a:latin typeface="BIZ UDPゴシック" panose="020B0400000000000000" pitchFamily="50" charset="-128"/>
              <a:ea typeface="BIZ UDPゴシック" panose="020B0400000000000000" pitchFamily="50" charset="-128"/>
            </a:rPr>
            <a:t>12.</a:t>
          </a:r>
          <a:r>
            <a:rPr kumimoji="1" lang="ja-JP" altLang="en-US" sz="900" b="0">
              <a:latin typeface="BIZ UDPゴシック" panose="020B0400000000000000" pitchFamily="50" charset="-128"/>
              <a:ea typeface="BIZ UDPゴシック" panose="020B0400000000000000" pitchFamily="50" charset="-128"/>
            </a:rPr>
            <a:t>　チッタゴン向けの貨物はパレッタイズ必須となります。</a:t>
          </a:r>
        </a:p>
        <a:p>
          <a:pPr algn="l"/>
          <a:r>
            <a:rPr kumimoji="1" lang="ja-JP" altLang="en-US" sz="900" b="0">
              <a:latin typeface="BIZ UDPゴシック" panose="020B0400000000000000" pitchFamily="50" charset="-128"/>
              <a:ea typeface="BIZ UDPゴシック" panose="020B0400000000000000" pitchFamily="50" charset="-128"/>
            </a:rPr>
            <a:t>　　　 違反した場合は港湾局より罰金が科せられます。</a:t>
          </a:r>
        </a:p>
        <a:p>
          <a:pPr algn="l"/>
          <a:r>
            <a:rPr kumimoji="1" lang="en-US" altLang="ja-JP" sz="900" b="0">
              <a:latin typeface="BIZ UDPゴシック" panose="020B0400000000000000" pitchFamily="50" charset="-128"/>
              <a:ea typeface="BIZ UDPゴシック" panose="020B0400000000000000" pitchFamily="50" charset="-128"/>
            </a:rPr>
            <a:t>13.</a:t>
          </a:r>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1 BOOKING</a:t>
          </a:r>
          <a:r>
            <a:rPr kumimoji="1" lang="ja-JP" altLang="en-US" sz="900" b="0">
              <a:latin typeface="BIZ UDPゴシック" panose="020B0400000000000000" pitchFamily="50" charset="-128"/>
              <a:ea typeface="BIZ UDPゴシック" panose="020B0400000000000000" pitchFamily="50" charset="-128"/>
            </a:rPr>
            <a:t>につき </a:t>
          </a:r>
          <a:r>
            <a:rPr kumimoji="1" lang="en-US" altLang="ja-JP" sz="900" b="0">
              <a:latin typeface="BIZ UDPゴシック" panose="020B0400000000000000" pitchFamily="50" charset="-128"/>
              <a:ea typeface="BIZ UDPゴシック" panose="020B0400000000000000" pitchFamily="50" charset="-128"/>
            </a:rPr>
            <a:t>1 DOC</a:t>
          </a:r>
          <a:r>
            <a:rPr kumimoji="1" lang="ja-JP" altLang="en-US" sz="900" b="0">
              <a:latin typeface="BIZ UDPゴシック" panose="020B0400000000000000" pitchFamily="50" charset="-128"/>
              <a:ea typeface="BIZ UDPゴシック" panose="020B0400000000000000" pitchFamily="50" charset="-128"/>
            </a:rPr>
            <a:t>レシートご入力をお願い致します</a:t>
          </a:r>
        </a:p>
        <a:p>
          <a:pPr algn="l"/>
          <a:endParaRPr kumimoji="1" lang="en-US" altLang="ja-JP" sz="900" b="0">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※JEDDAH</a:t>
          </a:r>
          <a:r>
            <a:rPr kumimoji="1" lang="ja-JP" altLang="en-US" sz="900" b="0">
              <a:latin typeface="BIZ UDPゴシック" panose="020B0400000000000000" pitchFamily="50" charset="-128"/>
              <a:ea typeface="BIZ UDPゴシック" panose="020B0400000000000000" pitchFamily="50" charset="-128"/>
            </a:rPr>
            <a:t>向けサービス休止しており、紅海向けは営業担当にお問合せください。</a:t>
          </a:r>
        </a:p>
        <a:p>
          <a:pPr algn="l"/>
          <a:endParaRPr kumimoji="1" lang="ja-JP" altLang="en-US" sz="900" b="0">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留意点のご説明</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a:t>
          </a: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下記内容、それぞれご留意お願いします。</a:t>
          </a:r>
        </a:p>
        <a:p>
          <a:pPr algn="l"/>
          <a:r>
            <a:rPr kumimoji="1" lang="ja-JP" altLang="en-US" sz="900" b="0">
              <a:latin typeface="BIZ UDPゴシック" panose="020B0400000000000000" pitchFamily="50" charset="-128"/>
              <a:ea typeface="BIZ UDPゴシック" panose="020B0400000000000000" pitchFamily="50" charset="-128"/>
            </a:rPr>
            <a:t>　　</a:t>
          </a:r>
          <a:r>
            <a:rPr kumimoji="1" lang="ja-JP" altLang="en-US" sz="900" b="0">
              <a:solidFill>
                <a:srgbClr val="0070C0"/>
              </a:solidFill>
              <a:latin typeface="BIZ UDPゴシック" panose="020B0400000000000000" pitchFamily="50" charset="-128"/>
              <a:ea typeface="BIZ UDPゴシック" panose="020B0400000000000000" pitchFamily="50" charset="-128"/>
            </a:rPr>
            <a:t>●　　祝日の為、</a:t>
          </a:r>
          <a:r>
            <a:rPr kumimoji="1" lang="en-US" altLang="ja-JP" sz="900" b="0">
              <a:solidFill>
                <a:srgbClr val="0070C0"/>
              </a:solidFill>
              <a:latin typeface="BIZ UDPゴシック" panose="020B0400000000000000" pitchFamily="50" charset="-128"/>
              <a:ea typeface="BIZ UDPゴシック" panose="020B0400000000000000" pitchFamily="50" charset="-128"/>
            </a:rPr>
            <a:t>CUT</a:t>
          </a:r>
          <a:r>
            <a:rPr kumimoji="1" lang="ja-JP" altLang="en-US" sz="900" b="0">
              <a:solidFill>
                <a:srgbClr val="0070C0"/>
              </a:solidFill>
              <a:latin typeface="BIZ UDPゴシック" panose="020B0400000000000000" pitchFamily="50" charset="-128"/>
              <a:ea typeface="BIZ UDPゴシック" panose="020B0400000000000000" pitchFamily="50" charset="-128"/>
            </a:rPr>
            <a:t>日が変更（前倒し）されております。ご注意ください。</a:t>
          </a: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solidFill>
                <a:srgbClr val="FF0000"/>
              </a:solidFill>
              <a:latin typeface="BIZ UDPゴシック" panose="020B0400000000000000" pitchFamily="50" charset="-128"/>
              <a:ea typeface="BIZ UDPゴシック" panose="020B0400000000000000" pitchFamily="50" charset="-128"/>
            </a:rPr>
            <a:t>×</a:t>
          </a:r>
          <a:r>
            <a:rPr kumimoji="1" lang="ja-JP" altLang="en-US" sz="900" b="0">
              <a:solidFill>
                <a:srgbClr val="FF0000"/>
              </a:solidFill>
              <a:latin typeface="BIZ UDPゴシック" panose="020B0400000000000000" pitchFamily="50" charset="-128"/>
              <a:ea typeface="BIZ UDPゴシック" panose="020B0400000000000000" pitchFamily="50" charset="-128"/>
            </a:rPr>
            <a:t>　　該当本船は、</a:t>
          </a:r>
          <a:r>
            <a:rPr kumimoji="1" lang="en-US" altLang="ja-JP" sz="900" b="0">
              <a:solidFill>
                <a:srgbClr val="FF0000"/>
              </a:solidFill>
              <a:latin typeface="BIZ UDPゴシック" panose="020B0400000000000000" pitchFamily="50" charset="-128"/>
              <a:ea typeface="BIZ UDPゴシック" panose="020B0400000000000000" pitchFamily="50" charset="-128"/>
            </a:rPr>
            <a:t>NO SERVICE</a:t>
          </a:r>
          <a:r>
            <a:rPr kumimoji="1" lang="ja-JP" altLang="en-US" sz="900" b="0">
              <a:solidFill>
                <a:srgbClr val="FF0000"/>
              </a:solidFill>
              <a:latin typeface="BIZ UDPゴシック" panose="020B0400000000000000" pitchFamily="50" charset="-128"/>
              <a:ea typeface="BIZ UDPゴシック" panose="020B0400000000000000" pitchFamily="50" charset="-128"/>
            </a:rPr>
            <a:t>となります。</a:t>
          </a:r>
        </a:p>
        <a:p>
          <a:pPr algn="l"/>
          <a:r>
            <a:rPr kumimoji="1" lang="ja-JP" altLang="en-US" sz="900" b="0">
              <a:latin typeface="BIZ UDPゴシック" panose="020B0400000000000000" pitchFamily="50" charset="-128"/>
              <a:ea typeface="BIZ UDPゴシック" panose="020B0400000000000000" pitchFamily="50" charset="-128"/>
            </a:rPr>
            <a:t>　　</a:t>
          </a:r>
          <a:r>
            <a:rPr kumimoji="1" lang="ja-JP" altLang="en-US" sz="900" b="0">
              <a:solidFill>
                <a:srgbClr val="4F6228"/>
              </a:solidFill>
              <a:latin typeface="BIZ UDPゴシック" panose="020B0400000000000000" pitchFamily="50" charset="-128"/>
              <a:ea typeface="BIZ UDPゴシック" panose="020B0400000000000000" pitchFamily="50" charset="-128"/>
            </a:rPr>
            <a:t>▲　　本船名、</a:t>
          </a:r>
          <a:r>
            <a:rPr kumimoji="1" lang="en-US" altLang="ja-JP" sz="900" b="0">
              <a:solidFill>
                <a:srgbClr val="4F6228"/>
              </a:solidFill>
              <a:latin typeface="BIZ UDPゴシック" panose="020B0400000000000000" pitchFamily="50" charset="-128"/>
              <a:ea typeface="BIZ UDPゴシック" panose="020B0400000000000000" pitchFamily="50" charset="-128"/>
            </a:rPr>
            <a:t>VOY №</a:t>
          </a:r>
          <a:r>
            <a:rPr kumimoji="1" lang="ja-JP" altLang="en-US" sz="900" b="0">
              <a:solidFill>
                <a:srgbClr val="4F6228"/>
              </a:solidFill>
              <a:latin typeface="BIZ UDPゴシック" panose="020B0400000000000000" pitchFamily="50" charset="-128"/>
              <a:ea typeface="BIZ UDPゴシック" panose="020B0400000000000000" pitchFamily="50" charset="-128"/>
            </a:rPr>
            <a:t>等が変更されております。ご注意ください。</a:t>
          </a:r>
        </a:p>
      </xdr:txBody>
    </xdr:sp>
    <xdr:clientData/>
  </xdr:twoCellAnchor>
  <xdr:twoCellAnchor>
    <xdr:from>
      <xdr:col>26</xdr:col>
      <xdr:colOff>320478</xdr:colOff>
      <xdr:row>28</xdr:row>
      <xdr:rowOff>29138</xdr:rowOff>
    </xdr:from>
    <xdr:to>
      <xdr:col>36</xdr:col>
      <xdr:colOff>401162</xdr:colOff>
      <xdr:row>33</xdr:row>
      <xdr:rowOff>73959</xdr:rowOff>
    </xdr:to>
    <xdr:sp macro="" textlink="">
      <xdr:nvSpPr>
        <xdr:cNvPr id="4" name="テキスト ボックス 3">
          <a:extLst>
            <a:ext uri="{FF2B5EF4-FFF2-40B4-BE49-F238E27FC236}">
              <a16:creationId xmlns:a16="http://schemas.microsoft.com/office/drawing/2014/main" xmlns="" id="{00000000-0008-0000-1E00-000004000000}"/>
            </a:ext>
          </a:extLst>
        </xdr:cNvPr>
        <xdr:cNvSpPr txBox="1"/>
      </xdr:nvSpPr>
      <xdr:spPr>
        <a:xfrm>
          <a:off x="11391890" y="7290550"/>
          <a:ext cx="4338919" cy="1165409"/>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BIZ UDPゴシック" panose="020B0400000000000000" pitchFamily="50" charset="-128"/>
              <a:ea typeface="BIZ UDPゴシック" panose="020B0400000000000000" pitchFamily="50" charset="-128"/>
            </a:rPr>
            <a:t>★お知らせ★　</a:t>
          </a:r>
          <a:endParaRPr kumimoji="1" lang="en-US" altLang="ja-JP" sz="1200">
            <a:latin typeface="BIZ UDPゴシック" panose="020B0400000000000000" pitchFamily="50" charset="-128"/>
            <a:ea typeface="BIZ UDPゴシック" panose="020B0400000000000000" pitchFamily="50" charset="-128"/>
          </a:endParaRPr>
        </a:p>
        <a:p>
          <a:r>
            <a:rPr kumimoji="1" lang="en-US" altLang="ja-JP" sz="1200">
              <a:latin typeface="BIZ UDPゴシック" panose="020B0400000000000000" pitchFamily="50" charset="-128"/>
              <a:ea typeface="BIZ UDPゴシック" panose="020B0400000000000000" pitchFamily="50" charset="-128"/>
            </a:rPr>
            <a:t>『</a:t>
          </a:r>
          <a:r>
            <a:rPr kumimoji="1" lang="ja-JP" altLang="en-US" sz="1200">
              <a:latin typeface="BIZ UDPゴシック" panose="020B0400000000000000" pitchFamily="50" charset="-128"/>
              <a:ea typeface="BIZ UDPゴシック" panose="020B0400000000000000" pitchFamily="50" charset="-128"/>
            </a:rPr>
            <a:t>輸出貨物</a:t>
          </a:r>
          <a:r>
            <a:rPr kumimoji="1" lang="en-US" altLang="ja-JP" sz="1200">
              <a:latin typeface="BIZ UDPゴシック" panose="020B0400000000000000" pitchFamily="50" charset="-128"/>
              <a:ea typeface="BIZ UDPゴシック" panose="020B0400000000000000" pitchFamily="50" charset="-128"/>
            </a:rPr>
            <a:t>』</a:t>
          </a:r>
          <a:r>
            <a:rPr kumimoji="1" lang="ja-JP" altLang="en-US" sz="1200">
              <a:latin typeface="BIZ UDPゴシック" panose="020B0400000000000000" pitchFamily="50" charset="-128"/>
              <a:ea typeface="BIZ UDPゴシック" panose="020B0400000000000000" pitchFamily="50" charset="-128"/>
            </a:rPr>
            <a:t>経済制裁対象国への輸送に関して　</a:t>
          </a:r>
          <a:endParaRPr kumimoji="1" lang="en-US" altLang="ja-JP" sz="1200">
            <a:latin typeface="BIZ UDPゴシック" panose="020B0400000000000000" pitchFamily="50" charset="-128"/>
            <a:ea typeface="BIZ UDPゴシック" panose="020B0400000000000000" pitchFamily="50" charset="-128"/>
          </a:endParaRPr>
        </a:p>
        <a:p>
          <a:r>
            <a:rPr kumimoji="1" lang="ja-JP" altLang="en-US" sz="1200">
              <a:latin typeface="BIZ UDPゴシック" panose="020B0400000000000000" pitchFamily="50" charset="-128"/>
              <a:ea typeface="BIZ UDPゴシック" panose="020B0400000000000000" pitchFamily="50" charset="-128"/>
            </a:rPr>
            <a:t>　</a:t>
          </a:r>
        </a:p>
        <a:p>
          <a:r>
            <a:rPr kumimoji="1" lang="en-US" altLang="ja-JP" sz="1100">
              <a:latin typeface="BIZ UDPゴシック" panose="020B0400000000000000" pitchFamily="50" charset="-128"/>
              <a:ea typeface="BIZ UDPゴシック" panose="020B0400000000000000" pitchFamily="50" charset="-128"/>
            </a:rPr>
            <a:t>http://www.oceanlinks.co.jp/wp-content/uploads/2015/10/INFORMATION-3.pdf</a:t>
          </a:r>
          <a:endParaRPr kumimoji="1" lang="ja-JP" altLang="en-US" sz="1100">
            <a:latin typeface="BIZ UDPゴシック" panose="020B0400000000000000" pitchFamily="50" charset="-128"/>
            <a:ea typeface="BIZ UDPゴシック" panose="020B0400000000000000" pitchFamily="50" charset="-128"/>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9</xdr:col>
      <xdr:colOff>230293</xdr:colOff>
      <xdr:row>3</xdr:row>
      <xdr:rowOff>68791</xdr:rowOff>
    </xdr:from>
    <xdr:to>
      <xdr:col>14</xdr:col>
      <xdr:colOff>438150</xdr:colOff>
      <xdr:row>19</xdr:row>
      <xdr:rowOff>201706</xdr:rowOff>
    </xdr:to>
    <xdr:sp macro="" textlink="">
      <xdr:nvSpPr>
        <xdr:cNvPr id="2" name="テキスト ボックス 1">
          <a:extLst>
            <a:ext uri="{FF2B5EF4-FFF2-40B4-BE49-F238E27FC236}">
              <a16:creationId xmlns:a16="http://schemas.microsoft.com/office/drawing/2014/main" xmlns="" id="{00000000-0008-0000-1F00-000002000000}"/>
            </a:ext>
          </a:extLst>
        </xdr:cNvPr>
        <xdr:cNvSpPr txBox="1"/>
      </xdr:nvSpPr>
      <xdr:spPr>
        <a:xfrm>
          <a:off x="7233969" y="1424703"/>
          <a:ext cx="3379122" cy="3707591"/>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marR="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endParaRPr>
        </a:p>
        <a:p>
          <a:pPr marL="171450" marR="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en-US"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下記の記載必須項目を現地実荷受人様にご確認を頂き、</a:t>
          </a:r>
          <a:r>
            <a:rPr lang="en-US" altLang="ja-JP"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D/R</a:t>
          </a:r>
          <a:r>
            <a:rPr lang="ja-JP" altLang="en-US"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上の</a:t>
          </a:r>
          <a:r>
            <a:rPr lang="en-US" altLang="ja-JP"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B/L CNEE</a:t>
          </a:r>
          <a:r>
            <a:rPr lang="ja-JP" altLang="en-US"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欄・</a:t>
          </a:r>
          <a:r>
            <a:rPr lang="en-US" altLang="ja-JP"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NOTIFY</a:t>
          </a:r>
          <a:r>
            <a:rPr lang="ja-JP" altLang="en-US"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欄へご記入の上、提出いただきますよう　お願い致します。</a:t>
          </a:r>
          <a:endParaRPr lang="en-US" altLang="ja-JP"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endParaRPr>
        </a:p>
        <a:p>
          <a:pPr marL="228600" marR="0" indent="-228600" defTabSz="914400" eaLnBrk="1" fontAlgn="auto" latinLnBrk="0" hangingPunct="1">
            <a:lnSpc>
              <a:spcPct val="150000"/>
            </a:lnSpc>
            <a:spcBef>
              <a:spcPts val="0"/>
            </a:spcBef>
            <a:spcAft>
              <a:spcPts val="0"/>
            </a:spcAft>
            <a:buClrTx/>
            <a:buSzTx/>
            <a:buFont typeface="+mj-ea"/>
            <a:buAutoNum type="circleNumDbPlain"/>
            <a:tabLst/>
            <a:defRPr/>
          </a:pPr>
          <a:r>
            <a:rPr lang="ja-JP" altLang="en-US"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全ての</a:t>
          </a:r>
          <a:r>
            <a:rPr lang="en-US" altLang="ja-JP"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HS CODE(</a:t>
          </a:r>
          <a:r>
            <a:rPr lang="ja-JP" altLang="en-US"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最初の</a:t>
          </a:r>
          <a:r>
            <a:rPr lang="en-US" altLang="ja-JP"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6</a:t>
          </a:r>
          <a:r>
            <a:rPr lang="ja-JP" altLang="en-US"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桁</a:t>
          </a:r>
          <a:r>
            <a:rPr lang="en-US" altLang="ja-JP"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a:t>
          </a:r>
          <a:r>
            <a:rPr lang="ja-JP" altLang="en-US"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　★代表の番号のみ記載は不可</a:t>
          </a:r>
          <a:endParaRPr lang="en-US" altLang="ja-JP"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endParaRPr>
        </a:p>
        <a:p>
          <a:pPr marL="228600" marR="0" indent="-228600" defTabSz="914400" eaLnBrk="1" fontAlgn="auto" latinLnBrk="0" hangingPunct="1">
            <a:lnSpc>
              <a:spcPct val="150000"/>
            </a:lnSpc>
            <a:spcBef>
              <a:spcPts val="0"/>
            </a:spcBef>
            <a:spcAft>
              <a:spcPts val="0"/>
            </a:spcAft>
            <a:buClrTx/>
            <a:buSzTx/>
            <a:buFont typeface="+mj-ea"/>
            <a:buAutoNum type="circleNumDbPlain"/>
            <a:tabLst/>
            <a:defRPr/>
          </a:pPr>
          <a:r>
            <a:rPr lang="en-US" altLang="ja-JP"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IMPORTER'S TAX ID NUMBER</a:t>
          </a:r>
        </a:p>
        <a:p>
          <a:pPr marL="228600" marR="0" indent="-228600" defTabSz="914400" eaLnBrk="1" fontAlgn="auto" latinLnBrk="0" hangingPunct="1">
            <a:lnSpc>
              <a:spcPct val="150000"/>
            </a:lnSpc>
            <a:spcBef>
              <a:spcPts val="0"/>
            </a:spcBef>
            <a:spcAft>
              <a:spcPts val="0"/>
            </a:spcAft>
            <a:buClrTx/>
            <a:buSzTx/>
            <a:buFont typeface="+mj-ea"/>
            <a:buAutoNum type="circleNumDbPlain"/>
            <a:tabLst/>
            <a:defRPr/>
          </a:pPr>
          <a:r>
            <a:rPr lang="en-US" altLang="ja-JP"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IMPORTER'S OFFICIAL EMAIL ID, ADDRESS AND PHONE NO/ MOBILE NO.</a:t>
          </a:r>
        </a:p>
        <a:p>
          <a:pPr marL="228600" marR="0" indent="-22860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TAX ID NUMBER</a:t>
          </a:r>
          <a:r>
            <a:rPr lang="ja-JP" altLang="en-US"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は、インドネシア税関より企業に与えられる個別番号ですので、ご確認の上、船積み書類作成頂けますようお願い致します。</a:t>
          </a:r>
        </a:p>
        <a:p>
          <a:pPr marL="171450" marR="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en-US"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記載必須項目の記載がない貨物につきましては、現地にて荷卸しが許可されておりませんので、十分ご注意くださいませ。</a:t>
          </a:r>
          <a:endParaRPr lang="en-US" altLang="ja-JP"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ja-JP" sz="600" b="0" i="0" baseline="0">
              <a:solidFill>
                <a:schemeClr val="dk1"/>
              </a:solidFill>
              <a:effectLst/>
              <a:latin typeface="BIZ UDPゴシック" panose="020B0400000000000000" pitchFamily="50" charset="-128"/>
              <a:ea typeface="BIZ UDPゴシック" panose="020B0400000000000000" pitchFamily="50" charset="-128"/>
              <a:cs typeface="+mn-cs"/>
            </a:rPr>
            <a:t>ノミネーション案件の搬入先につきましては、別途担当にご確認頂けますようお願い致します。</a:t>
          </a:r>
          <a:endParaRPr lang="en-US" altLang="ja-JP" sz="6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600" b="0" i="0" baseline="0">
            <a:solidFill>
              <a:schemeClr val="dk1"/>
            </a:solidFill>
            <a:effectLst/>
            <a:latin typeface="BIZ UDPゴシック" panose="020B0400000000000000" pitchFamily="50" charset="-128"/>
            <a:ea typeface="BIZ UDPゴシック" panose="020B0400000000000000" pitchFamily="50" charset="-128"/>
            <a:cs typeface="+mn-cs"/>
          </a:endParaRPr>
        </a:p>
        <a:p>
          <a:endParaRPr lang="en-US" altLang="ja-JP" sz="600" b="0" i="0" u="none" strike="noStrike" baseline="0">
            <a:solidFill>
              <a:srgbClr val="FF0000"/>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900" b="0" i="0" baseline="0">
              <a:solidFill>
                <a:srgbClr val="00B0F0"/>
              </a:solidFill>
              <a:effectLst/>
              <a:latin typeface="BIZ UDPゴシック" panose="020B0400000000000000" pitchFamily="50" charset="-128"/>
              <a:ea typeface="BIZ UDPゴシック" panose="020B0400000000000000" pitchFamily="50" charset="-128"/>
              <a:cs typeface="+mn-cs"/>
            </a:rPr>
            <a:t>●祝日の為、</a:t>
          </a:r>
          <a:r>
            <a:rPr lang="en-US" altLang="ja-JP" sz="900" b="0" i="0" baseline="0">
              <a:solidFill>
                <a:srgbClr val="00B0F0"/>
              </a:solidFill>
              <a:effectLst/>
              <a:latin typeface="BIZ UDPゴシック" panose="020B0400000000000000" pitchFamily="50" charset="-128"/>
              <a:ea typeface="BIZ UDPゴシック" panose="020B0400000000000000" pitchFamily="50" charset="-128"/>
              <a:cs typeface="+mn-cs"/>
            </a:rPr>
            <a:t>CUT</a:t>
          </a:r>
          <a:r>
            <a:rPr lang="ja-JP" altLang="ja-JP" sz="900" b="0" i="0" baseline="0">
              <a:solidFill>
                <a:srgbClr val="00B0F0"/>
              </a:solidFill>
              <a:effectLst/>
              <a:latin typeface="BIZ UDPゴシック" panose="020B0400000000000000" pitchFamily="50" charset="-128"/>
              <a:ea typeface="BIZ UDPゴシック" panose="020B0400000000000000" pitchFamily="50" charset="-128"/>
              <a:cs typeface="+mn-cs"/>
            </a:rPr>
            <a:t>日が変更になります。</a:t>
          </a:r>
          <a:endParaRPr lang="en-US" altLang="ja-JP" sz="900" b="0" i="0" baseline="0">
            <a:solidFill>
              <a:srgbClr val="00B0F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lang="ja-JP" altLang="en-US" sz="900" b="0" i="0" baseline="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●本船名変更となりました。</a:t>
          </a:r>
          <a:endParaRPr lang="en-US" altLang="ja-JP" sz="900" b="0" i="0" baseline="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lang="ja-JP" altLang="en-US" sz="900" b="0" i="0" baseline="0">
              <a:solidFill>
                <a:srgbClr val="FF0000"/>
              </a:solidFill>
              <a:effectLst/>
              <a:latin typeface="BIZ UDPゴシック" panose="020B0400000000000000" pitchFamily="50" charset="-128"/>
              <a:ea typeface="BIZ UDPゴシック" panose="020B0400000000000000" pitchFamily="50" charset="-128"/>
              <a:cs typeface="+mn-cs"/>
            </a:rPr>
            <a:t>●船社都合により</a:t>
          </a:r>
          <a:r>
            <a:rPr lang="en-US" altLang="ja-JP" sz="900" b="0" i="0" baseline="0">
              <a:solidFill>
                <a:srgbClr val="FF0000"/>
              </a:solidFill>
              <a:effectLst/>
              <a:latin typeface="BIZ UDPゴシック" panose="020B0400000000000000" pitchFamily="50" charset="-128"/>
              <a:ea typeface="BIZ UDPゴシック" panose="020B0400000000000000" pitchFamily="50" charset="-128"/>
              <a:cs typeface="+mn-cs"/>
            </a:rPr>
            <a:t>NO SERVICE</a:t>
          </a:r>
          <a:r>
            <a:rPr lang="ja-JP" altLang="en-US" sz="900" b="0" i="0" baseline="0">
              <a:solidFill>
                <a:srgbClr val="FF0000"/>
              </a:solidFill>
              <a:effectLst/>
              <a:latin typeface="BIZ UDPゴシック" panose="020B0400000000000000" pitchFamily="50" charset="-128"/>
              <a:ea typeface="BIZ UDPゴシック" panose="020B0400000000000000" pitchFamily="50" charset="-128"/>
              <a:cs typeface="+mn-cs"/>
            </a:rPr>
            <a:t>となります。</a:t>
          </a:r>
          <a:endParaRPr lang="en-US" altLang="ja-JP" sz="900" b="0" i="0" baseline="0">
            <a:solidFill>
              <a:srgbClr val="FF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endParaRPr lang="en-US" altLang="ja-JP" sz="900" b="0" i="0" baseline="0">
            <a:solidFill>
              <a:srgbClr val="FF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lang="en-US" altLang="ja-JP" sz="900" b="0" i="0" baseline="0">
              <a:solidFill>
                <a:srgbClr val="FF0000"/>
              </a:solidFill>
              <a:effectLst/>
              <a:latin typeface="BIZ UDPゴシック" panose="020B0400000000000000" pitchFamily="50" charset="-128"/>
              <a:ea typeface="BIZ UDPゴシック" panose="020B0400000000000000" pitchFamily="50" charset="-128"/>
              <a:cs typeface="+mn-cs"/>
            </a:rPr>
            <a:t>※GW</a:t>
          </a:r>
          <a:r>
            <a:rPr lang="ja-JP" altLang="en-US" sz="900" b="0" i="0" baseline="0">
              <a:solidFill>
                <a:srgbClr val="FF0000"/>
              </a:solidFill>
              <a:effectLst/>
              <a:latin typeface="BIZ UDPゴシック" panose="020B0400000000000000" pitchFamily="50" charset="-128"/>
              <a:ea typeface="BIZ UDPゴシック" panose="020B0400000000000000" pitchFamily="50" charset="-128"/>
              <a:cs typeface="+mn-cs"/>
            </a:rPr>
            <a:t>前後のスケジュールは、急遽変更となる場合がございますのでご注意ください。</a:t>
          </a:r>
          <a:endParaRPr lang="en-US" altLang="ja-JP" sz="900" b="0" i="0" baseline="0">
            <a:solidFill>
              <a:srgbClr val="FF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10</xdr:col>
      <xdr:colOff>400050</xdr:colOff>
      <xdr:row>3</xdr:row>
      <xdr:rowOff>86689</xdr:rowOff>
    </xdr:from>
    <xdr:to>
      <xdr:col>13</xdr:col>
      <xdr:colOff>620184</xdr:colOff>
      <xdr:row>4</xdr:row>
      <xdr:rowOff>133350</xdr:rowOff>
    </xdr:to>
    <xdr:sp macro="" textlink="">
      <xdr:nvSpPr>
        <xdr:cNvPr id="3" name="テキスト ボックス 2">
          <a:extLst>
            <a:ext uri="{FF2B5EF4-FFF2-40B4-BE49-F238E27FC236}">
              <a16:creationId xmlns:a16="http://schemas.microsoft.com/office/drawing/2014/main" xmlns="" id="{00000000-0008-0000-1F00-000003000000}"/>
            </a:ext>
          </a:extLst>
        </xdr:cNvPr>
        <xdr:cNvSpPr txBox="1"/>
      </xdr:nvSpPr>
      <xdr:spPr>
        <a:xfrm>
          <a:off x="7867650" y="1439239"/>
          <a:ext cx="2277534" cy="218111"/>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clientData/>
  </xdr:twoCellAnchor>
  <xdr:twoCellAnchor>
    <xdr:from>
      <xdr:col>0</xdr:col>
      <xdr:colOff>366526</xdr:colOff>
      <xdr:row>19</xdr:row>
      <xdr:rowOff>119063</xdr:rowOff>
    </xdr:from>
    <xdr:to>
      <xdr:col>4</xdr:col>
      <xdr:colOff>784317</xdr:colOff>
      <xdr:row>29</xdr:row>
      <xdr:rowOff>31750</xdr:rowOff>
    </xdr:to>
    <xdr:sp macro="" textlink="">
      <xdr:nvSpPr>
        <xdr:cNvPr id="9" name="テキスト ボックス 8">
          <a:extLst>
            <a:ext uri="{FF2B5EF4-FFF2-40B4-BE49-F238E27FC236}">
              <a16:creationId xmlns:a16="http://schemas.microsoft.com/office/drawing/2014/main" xmlns="" id="{00000000-0008-0000-1F00-000009000000}"/>
            </a:ext>
          </a:extLst>
        </xdr:cNvPr>
        <xdr:cNvSpPr txBox="1"/>
      </xdr:nvSpPr>
      <xdr:spPr>
        <a:xfrm>
          <a:off x="366526" y="5135563"/>
          <a:ext cx="3386416" cy="2214562"/>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0070C0"/>
              </a:solidFill>
              <a:latin typeface="BIZ UDPゴシック" panose="020B0400000000000000" pitchFamily="50" charset="-128"/>
              <a:ea typeface="BIZ UDPゴシック" panose="020B0400000000000000" pitchFamily="50" charset="-128"/>
            </a:rPr>
            <a:t>- </a:t>
          </a:r>
          <a:r>
            <a:rPr kumimoji="1" lang="ja-JP" altLang="en-US" sz="7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700" b="1">
              <a:solidFill>
                <a:srgbClr val="0070C0"/>
              </a:solidFill>
              <a:latin typeface="BIZ UDPゴシック" panose="020B0400000000000000" pitchFamily="50" charset="-128"/>
              <a:ea typeface="BIZ UDPゴシック" panose="020B0400000000000000" pitchFamily="50" charset="-128"/>
            </a:rPr>
            <a:t>-</a:t>
          </a: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700" b="0" i="0" baseline="0">
              <a:solidFill>
                <a:schemeClr val="dk1"/>
              </a:solidFill>
              <a:effectLst/>
              <a:latin typeface="BIZ UDPゴシック" panose="020B0400000000000000" pitchFamily="50" charset="-128"/>
              <a:ea typeface="BIZ UDPゴシック" panose="020B0400000000000000" pitchFamily="50" charset="-128"/>
              <a:cs typeface="+mn-cs"/>
            </a:rPr>
            <a:t>丸山物流株式会社 </a:t>
          </a:r>
          <a:r>
            <a:rPr kumimoji="1" lang="en-US" altLang="ja-JP" sz="700" b="0" i="0" baseline="0">
              <a:solidFill>
                <a:schemeClr val="dk1"/>
              </a:solidFill>
              <a:effectLst/>
              <a:latin typeface="BIZ UDPゴシック" panose="020B0400000000000000" pitchFamily="50" charset="-128"/>
              <a:ea typeface="BIZ UDPゴシック" panose="020B0400000000000000" pitchFamily="50" charset="-128"/>
              <a:cs typeface="+mn-cs"/>
            </a:rPr>
            <a:t>Q-2</a:t>
          </a:r>
          <a:r>
            <a:rPr kumimoji="1" lang="ja-JP" altLang="en-US" sz="700" b="0" i="0" baseline="0">
              <a:solidFill>
                <a:schemeClr val="dk1"/>
              </a:solidFill>
              <a:effectLst/>
              <a:latin typeface="BIZ UDPゴシック" panose="020B0400000000000000" pitchFamily="50" charset="-128"/>
              <a:ea typeface="BIZ UDPゴシック" panose="020B0400000000000000" pitchFamily="50" charset="-128"/>
              <a:cs typeface="+mn-cs"/>
            </a:rPr>
            <a:t>営業所</a:t>
          </a:r>
          <a:endParaRPr kumimoji="1" lang="en-US" altLang="ja-JP" sz="7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気付　オーシャンリンクス </a:t>
          </a:r>
          <a:endPar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559-0033</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大阪市住之江区南港中</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6-7-35                                                                                TEL 06-6115-8811/FAX 06-6614-1655</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NACCS NO</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4IDD2 </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担当 黒川様</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山下様</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DOCK</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送付先 ①搬入倉庫送信先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osu-q2@yosun.co.jp</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②B/L</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作成部署送付先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docs@oceanlinks.co.jp</a:t>
          </a: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latin typeface="BIZ UDPゴシック" panose="020B0400000000000000" pitchFamily="50" charset="-128"/>
              <a:ea typeface="BIZ UDPゴシック" panose="020B0400000000000000" pitchFamily="50" charset="-128"/>
            </a:rPr>
            <a:t>4CMAR</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a:t>
          </a:r>
          <a:r>
            <a:rPr lang="ja-JP" altLang="en-US" sz="700">
              <a:solidFill>
                <a:schemeClr val="dk1"/>
              </a:solidFill>
              <a:effectLst/>
              <a:latin typeface="BIZ UDPゴシック" panose="020B0400000000000000" pitchFamily="50" charset="-128"/>
              <a:ea typeface="BIZ UDPゴシック" panose="020B0400000000000000" pitchFamily="50" charset="-128"/>
              <a:cs typeface="+mn-cs"/>
            </a:rPr>
            <a:t>ヨンシーエムエーアール</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a:t>
          </a:r>
          <a:endParaRPr lang="ja-JP" altLang="ja-JP" sz="700">
            <a:effectLst/>
            <a:latin typeface="BIZ UDPゴシック" panose="020B0400000000000000" pitchFamily="50" charset="-128"/>
            <a:ea typeface="BIZ UDPゴシック" panose="020B0400000000000000" pitchFamily="50" charset="-128"/>
          </a:endParaRPr>
        </a:p>
      </xdr:txBody>
    </xdr:sp>
    <xdr:clientData/>
  </xdr:twoCellAnchor>
  <xdr:twoCellAnchor>
    <xdr:from>
      <xdr:col>5</xdr:col>
      <xdr:colOff>96160</xdr:colOff>
      <xdr:row>19</xdr:row>
      <xdr:rowOff>127000</xdr:rowOff>
    </xdr:from>
    <xdr:to>
      <xdr:col>9</xdr:col>
      <xdr:colOff>115543</xdr:colOff>
      <xdr:row>29</xdr:row>
      <xdr:rowOff>23812</xdr:rowOff>
    </xdr:to>
    <xdr:sp macro="" textlink="">
      <xdr:nvSpPr>
        <xdr:cNvPr id="10" name="テキスト ボックス 9">
          <a:extLst>
            <a:ext uri="{FF2B5EF4-FFF2-40B4-BE49-F238E27FC236}">
              <a16:creationId xmlns:a16="http://schemas.microsoft.com/office/drawing/2014/main" xmlns="" id="{00000000-0008-0000-1F00-00000A000000}"/>
            </a:ext>
          </a:extLst>
        </xdr:cNvPr>
        <xdr:cNvSpPr txBox="1"/>
      </xdr:nvSpPr>
      <xdr:spPr>
        <a:xfrm>
          <a:off x="3874410" y="5143500"/>
          <a:ext cx="3257883" cy="2198687"/>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FF0000"/>
              </a:solidFill>
              <a:latin typeface="BIZ UDPゴシック" panose="020B0400000000000000" pitchFamily="50" charset="-128"/>
              <a:ea typeface="BIZ UDPゴシック" panose="020B0400000000000000" pitchFamily="50" charset="-128"/>
            </a:rPr>
            <a:t>- </a:t>
          </a:r>
          <a:r>
            <a:rPr kumimoji="1" lang="ja-JP" altLang="en-US" sz="7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7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650-0045</a:t>
          </a:r>
          <a:r>
            <a:rPr kumimoji="1" lang="en-US" altLang="ja-JP"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docs@oceanlinks.co.jp</a:t>
          </a:r>
        </a:p>
        <a:p>
          <a:pPr marL="0" indent="0">
            <a:lnSpc>
              <a:spcPct val="150000"/>
            </a:lnSpc>
            <a:buFontTx/>
            <a:buNone/>
          </a:pPr>
          <a:r>
            <a:rPr lang="en-US" altLang="ja-JP" sz="600">
              <a:latin typeface="BIZ UDPゴシック" panose="020B0400000000000000" pitchFamily="50" charset="-128"/>
              <a:ea typeface="BIZ UDPゴシック" panose="020B0400000000000000" pitchFamily="50" charset="-128"/>
            </a:rPr>
            <a:t>ACL </a:t>
          </a:r>
          <a:r>
            <a:rPr lang="ja-JP" altLang="en-US" sz="600">
              <a:latin typeface="BIZ UDPゴシック" panose="020B0400000000000000" pitchFamily="50" charset="-128"/>
              <a:ea typeface="BIZ UDPゴシック" panose="020B0400000000000000" pitchFamily="50" charset="-128"/>
            </a:rPr>
            <a:t>船会社 コード：</a:t>
          </a:r>
          <a:r>
            <a:rPr lang="en-US" altLang="ja-JP" sz="600">
              <a:latin typeface="BIZ UDPゴシック" panose="020B0400000000000000" pitchFamily="50" charset="-128"/>
              <a:ea typeface="BIZ UDPゴシック" panose="020B0400000000000000" pitchFamily="50" charset="-128"/>
            </a:rPr>
            <a:t>OCL1</a:t>
          </a:r>
          <a:r>
            <a:rPr lang="ja-JP" altLang="en-US" sz="600">
              <a:latin typeface="BIZ UDPゴシック" panose="020B0400000000000000" pitchFamily="50" charset="-128"/>
              <a:ea typeface="BIZ UDPゴシック" panose="020B0400000000000000" pitchFamily="50" charset="-128"/>
            </a:rPr>
            <a:t>（オーシーエルイチ）</a:t>
          </a:r>
          <a:endParaRPr lang="en-US" altLang="ja-JP" sz="6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600">
              <a:latin typeface="BIZ UDPゴシック" panose="020B0400000000000000" pitchFamily="50" charset="-128"/>
              <a:ea typeface="BIZ UDPゴシック" panose="020B0400000000000000" pitchFamily="50" charset="-128"/>
            </a:rPr>
            <a:t>ACL </a:t>
          </a:r>
          <a:r>
            <a:rPr lang="ja-JP" altLang="en-US" sz="600">
              <a:latin typeface="BIZ UDPゴシック" panose="020B0400000000000000" pitchFamily="50" charset="-128"/>
              <a:ea typeface="BIZ UDPゴシック" panose="020B0400000000000000" pitchFamily="50" charset="-128"/>
            </a:rPr>
            <a:t>通知先コード：</a:t>
          </a:r>
          <a:r>
            <a:rPr lang="en-US" altLang="ja-JP" sz="600">
              <a:latin typeface="BIZ UDPゴシック" panose="020B0400000000000000" pitchFamily="50" charset="-128"/>
              <a:ea typeface="BIZ UDPゴシック" panose="020B0400000000000000" pitchFamily="50" charset="-128"/>
            </a:rPr>
            <a:t>4AOCL(</a:t>
          </a:r>
          <a:r>
            <a:rPr lang="ja-JP" altLang="en-US" sz="600">
              <a:latin typeface="BIZ UDPゴシック" panose="020B0400000000000000" pitchFamily="50" charset="-128"/>
              <a:ea typeface="BIZ UDPゴシック" panose="020B0400000000000000" pitchFamily="50" charset="-128"/>
            </a:rPr>
            <a:t>ヨンエーオーシーエル） </a:t>
          </a:r>
          <a:endParaRPr lang="en-US" altLang="ja-JP" sz="6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600">
              <a:latin typeface="BIZ UDPゴシック" panose="020B0400000000000000" pitchFamily="50" charset="-128"/>
              <a:ea typeface="BIZ UDPゴシック" panose="020B0400000000000000" pitchFamily="50" charset="-128"/>
            </a:rPr>
            <a:t>ACL </a:t>
          </a:r>
          <a:r>
            <a:rPr lang="ja-JP" altLang="en-US" sz="600">
              <a:latin typeface="BIZ UDPゴシック" panose="020B0400000000000000" pitchFamily="50" charset="-128"/>
              <a:ea typeface="BIZ UDPゴシック" panose="020B0400000000000000" pitchFamily="50" charset="-128"/>
            </a:rPr>
            <a:t>通知先コード：</a:t>
          </a:r>
          <a:r>
            <a:rPr lang="en-US" altLang="ja-JP" sz="600">
              <a:latin typeface="BIZ UDPゴシック" panose="020B0400000000000000" pitchFamily="50" charset="-128"/>
              <a:ea typeface="BIZ UDPゴシック" panose="020B0400000000000000" pitchFamily="50" charset="-128"/>
            </a:rPr>
            <a:t>3OKAM</a:t>
          </a:r>
          <a:r>
            <a:rPr lang="ja-JP" altLang="en-US" sz="600">
              <a:latin typeface="BIZ UDPゴシック" panose="020B0400000000000000" pitchFamily="50" charset="-128"/>
              <a:ea typeface="BIZ UDPゴシック" panose="020B0400000000000000" pitchFamily="50" charset="-128"/>
            </a:rPr>
            <a:t>（サンオーケーエーエム）</a:t>
          </a:r>
          <a:endParaRPr kumimoji="1" lang="ja-JP" altLang="en-US" sz="6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editAs="absolute">
    <xdr:from>
      <xdr:col>0</xdr:col>
      <xdr:colOff>0</xdr:colOff>
      <xdr:row>0</xdr:row>
      <xdr:rowOff>0</xdr:rowOff>
    </xdr:from>
    <xdr:to>
      <xdr:col>14</xdr:col>
      <xdr:colOff>488949</xdr:colOff>
      <xdr:row>1</xdr:row>
      <xdr:rowOff>15929</xdr:rowOff>
    </xdr:to>
    <xdr:pic>
      <xdr:nvPicPr>
        <xdr:cNvPr id="14" name="図 13">
          <a:extLst>
            <a:ext uri="{FF2B5EF4-FFF2-40B4-BE49-F238E27FC236}">
              <a16:creationId xmlns:a16="http://schemas.microsoft.com/office/drawing/2014/main" xmlns="" id="{00000000-0008-0000-1F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9782174" cy="854129"/>
        </a:xfrm>
        <a:prstGeom prst="rect">
          <a:avLst/>
        </a:prstGeom>
      </xdr:spPr>
    </xdr:pic>
    <xdr:clientData/>
  </xdr:twoCellAnchor>
  <xdr:twoCellAnchor>
    <xdr:from>
      <xdr:col>9</xdr:col>
      <xdr:colOff>238125</xdr:colOff>
      <xdr:row>22</xdr:row>
      <xdr:rowOff>49869</xdr:rowOff>
    </xdr:from>
    <xdr:to>
      <xdr:col>15</xdr:col>
      <xdr:colOff>507445</xdr:colOff>
      <xdr:row>28</xdr:row>
      <xdr:rowOff>223186</xdr:rowOff>
    </xdr:to>
    <xdr:grpSp>
      <xdr:nvGrpSpPr>
        <xdr:cNvPr id="4" name="グループ化 3">
          <a:extLst>
            <a:ext uri="{FF2B5EF4-FFF2-40B4-BE49-F238E27FC236}">
              <a16:creationId xmlns:a16="http://schemas.microsoft.com/office/drawing/2014/main" xmlns="" id="{00000000-0008-0000-1F00-000004000000}"/>
            </a:ext>
          </a:extLst>
        </xdr:cNvPr>
        <xdr:cNvGrpSpPr/>
      </xdr:nvGrpSpPr>
      <xdr:grpSpPr>
        <a:xfrm>
          <a:off x="6677025" y="5739469"/>
          <a:ext cx="3818970" cy="1544917"/>
          <a:chOff x="6673850" y="5121275"/>
          <a:chExt cx="3809445" cy="1557947"/>
        </a:xfrm>
      </xdr:grpSpPr>
      <xdr:sp macro="" textlink="">
        <xdr:nvSpPr>
          <xdr:cNvPr id="13" name="正方形/長方形 12">
            <a:extLst>
              <a:ext uri="{FF2B5EF4-FFF2-40B4-BE49-F238E27FC236}">
                <a16:creationId xmlns:a16="http://schemas.microsoft.com/office/drawing/2014/main" xmlns="" id="{00000000-0008-0000-1F00-00000D000000}"/>
              </a:ext>
            </a:extLst>
          </xdr:cNvPr>
          <xdr:cNvSpPr/>
        </xdr:nvSpPr>
        <xdr:spPr>
          <a:xfrm>
            <a:off x="6673850" y="5121275"/>
            <a:ext cx="3105978" cy="1557947"/>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a:extLst>
              <a:ext uri="{FF2B5EF4-FFF2-40B4-BE49-F238E27FC236}">
                <a16:creationId xmlns:a16="http://schemas.microsoft.com/office/drawing/2014/main" xmlns="" id="{00000000-0008-0000-1F00-00000F000000}"/>
              </a:ext>
            </a:extLst>
          </xdr:cNvPr>
          <xdr:cNvSpPr txBox="1"/>
        </xdr:nvSpPr>
        <xdr:spPr>
          <a:xfrm>
            <a:off x="7363513" y="5464243"/>
            <a:ext cx="3119782" cy="117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pic>
        <xdr:nvPicPr>
          <xdr:cNvPr id="19" name="図 18">
            <a:extLst>
              <a:ext uri="{FF2B5EF4-FFF2-40B4-BE49-F238E27FC236}">
                <a16:creationId xmlns:a16="http://schemas.microsoft.com/office/drawing/2014/main" xmlns="" id="{00000000-0008-0000-1F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92223" y="5658887"/>
            <a:ext cx="543303" cy="495217"/>
          </a:xfrm>
          <a:prstGeom prst="rect">
            <a:avLst/>
          </a:prstGeom>
        </xdr:spPr>
      </xdr:pic>
      <xdr:sp macro="" textlink="">
        <xdr:nvSpPr>
          <xdr:cNvPr id="20" name="テキスト ボックス 19">
            <a:extLst>
              <a:ext uri="{FF2B5EF4-FFF2-40B4-BE49-F238E27FC236}">
                <a16:creationId xmlns:a16="http://schemas.microsoft.com/office/drawing/2014/main" xmlns="" id="{00000000-0008-0000-1F00-000014000000}"/>
              </a:ext>
            </a:extLst>
          </xdr:cNvPr>
          <xdr:cNvSpPr txBox="1"/>
        </xdr:nvSpPr>
        <xdr:spPr>
          <a:xfrm>
            <a:off x="7532765" y="5236265"/>
            <a:ext cx="1202380" cy="3667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a:p>
            <a:endParaRPr kumimoji="1" lang="ja-JP" altLang="en-US" sz="1100"/>
          </a:p>
        </xdr:txBody>
      </xdr:sp>
    </xdr:grpSp>
    <xdr:clientData/>
  </xdr:twoCellAnchor>
  <xdr:oneCellAnchor>
    <xdr:from>
      <xdr:col>5</xdr:col>
      <xdr:colOff>736599</xdr:colOff>
      <xdr:row>2</xdr:row>
      <xdr:rowOff>0</xdr:rowOff>
    </xdr:from>
    <xdr:ext cx="5584825" cy="298306"/>
    <xdr:sp macro="" textlink="">
      <xdr:nvSpPr>
        <xdr:cNvPr id="21" name="テキスト ボックス 20">
          <a:extLst>
            <a:ext uri="{FF2B5EF4-FFF2-40B4-BE49-F238E27FC236}">
              <a16:creationId xmlns:a16="http://schemas.microsoft.com/office/drawing/2014/main" xmlns="" id="{00000000-0008-0000-1F00-000015000000}"/>
            </a:ext>
          </a:extLst>
        </xdr:cNvPr>
        <xdr:cNvSpPr txBox="1"/>
      </xdr:nvSpPr>
      <xdr:spPr>
        <a:xfrm>
          <a:off x="4203699" y="1066800"/>
          <a:ext cx="5584825" cy="298306"/>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oneCellAnchor>
    <xdr:from>
      <xdr:col>2</xdr:col>
      <xdr:colOff>382961</xdr:colOff>
      <xdr:row>15</xdr:row>
      <xdr:rowOff>66674</xdr:rowOff>
    </xdr:from>
    <xdr:ext cx="3434978" cy="719137"/>
    <xdr:sp macro="" textlink="">
      <xdr:nvSpPr>
        <xdr:cNvPr id="18" name="テキスト ボックス 17">
          <a:extLst>
            <a:ext uri="{FF2B5EF4-FFF2-40B4-BE49-F238E27FC236}">
              <a16:creationId xmlns:a16="http://schemas.microsoft.com/office/drawing/2014/main" xmlns="" id="{00000000-0008-0000-1F00-000012000000}"/>
            </a:ext>
          </a:extLst>
        </xdr:cNvPr>
        <xdr:cNvSpPr txBox="1"/>
      </xdr:nvSpPr>
      <xdr:spPr>
        <a:xfrm>
          <a:off x="1732336" y="4392612"/>
          <a:ext cx="3434978" cy="719137"/>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1100">
              <a:latin typeface="BIZ UDPゴシック" panose="020B0400000000000000" pitchFamily="50" charset="-128"/>
              <a:ea typeface="BIZ UDPゴシック" panose="020B0400000000000000" pitchFamily="50" charset="-128"/>
            </a:rPr>
            <a:t>1 BOOKING</a:t>
          </a:r>
          <a:r>
            <a:rPr kumimoji="1" lang="ja-JP" altLang="en-US" sz="1100">
              <a:latin typeface="BIZ UDPゴシック" panose="020B0400000000000000" pitchFamily="50" charset="-128"/>
              <a:ea typeface="BIZ UDPゴシック" panose="020B0400000000000000" pitchFamily="50" charset="-128"/>
            </a:rPr>
            <a:t>につき </a:t>
          </a:r>
          <a:endParaRPr kumimoji="1" lang="en-US" altLang="ja-JP" sz="1100">
            <a:latin typeface="BIZ UDPゴシック" panose="020B0400000000000000" pitchFamily="50" charset="-128"/>
            <a:ea typeface="BIZ UDPゴシック" panose="020B0400000000000000" pitchFamily="50" charset="-128"/>
          </a:endParaRPr>
        </a:p>
        <a:p>
          <a:pPr algn="ctr"/>
          <a:r>
            <a:rPr kumimoji="1" lang="en-US" altLang="ja-JP" sz="1100">
              <a:latin typeface="BIZ UDPゴシック" panose="020B0400000000000000" pitchFamily="50" charset="-128"/>
              <a:ea typeface="BIZ UDPゴシック" panose="020B0400000000000000" pitchFamily="50" charset="-128"/>
            </a:rPr>
            <a:t>1 DOC</a:t>
          </a:r>
          <a:r>
            <a:rPr kumimoji="1" lang="ja-JP" altLang="en-US" sz="11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twoCellAnchor editAs="oneCell">
    <xdr:from>
      <xdr:col>0</xdr:col>
      <xdr:colOff>25400</xdr:colOff>
      <xdr:row>29</xdr:row>
      <xdr:rowOff>63500</xdr:rowOff>
    </xdr:from>
    <xdr:to>
      <xdr:col>14</xdr:col>
      <xdr:colOff>477992</xdr:colOff>
      <xdr:row>32</xdr:row>
      <xdr:rowOff>140047</xdr:rowOff>
    </xdr:to>
    <xdr:pic>
      <xdr:nvPicPr>
        <xdr:cNvPr id="5" name="図 4">
          <a:extLst>
            <a:ext uri="{FF2B5EF4-FFF2-40B4-BE49-F238E27FC236}">
              <a16:creationId xmlns:a16="http://schemas.microsoft.com/office/drawing/2014/main" xmlns="" id="{00000000-0008-0000-1F00-000005000000}"/>
            </a:ext>
          </a:extLst>
        </xdr:cNvPr>
        <xdr:cNvPicPr>
          <a:picLocks noChangeAspect="1"/>
        </xdr:cNvPicPr>
      </xdr:nvPicPr>
      <xdr:blipFill rotWithShape="1">
        <a:blip xmlns:r="http://schemas.openxmlformats.org/officeDocument/2006/relationships" r:embed="rId3"/>
        <a:srcRect r="2845"/>
        <a:stretch/>
      </xdr:blipFill>
      <xdr:spPr>
        <a:xfrm>
          <a:off x="25400" y="7102475"/>
          <a:ext cx="9748992" cy="698847"/>
        </a:xfrm>
        <a:prstGeom prst="rect">
          <a:avLst/>
        </a:prstGeom>
      </xdr:spPr>
    </xdr:pic>
    <xdr:clientData/>
  </xdr:twoCellAnchor>
  <xdr:oneCellAnchor>
    <xdr:from>
      <xdr:col>16</xdr:col>
      <xdr:colOff>452782</xdr:colOff>
      <xdr:row>7</xdr:row>
      <xdr:rowOff>0</xdr:rowOff>
    </xdr:from>
    <xdr:ext cx="184731" cy="233397"/>
    <xdr:sp macro="" textlink="">
      <xdr:nvSpPr>
        <xdr:cNvPr id="11" name="テキスト ボックス 10">
          <a:extLst>
            <a:ext uri="{FF2B5EF4-FFF2-40B4-BE49-F238E27FC236}">
              <a16:creationId xmlns:a16="http://schemas.microsoft.com/office/drawing/2014/main" xmlns="" id="{00000000-0008-0000-1F00-00000B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452782</xdr:colOff>
      <xdr:row>8</xdr:row>
      <xdr:rowOff>0</xdr:rowOff>
    </xdr:from>
    <xdr:ext cx="184731" cy="233397"/>
    <xdr:sp macro="" textlink="">
      <xdr:nvSpPr>
        <xdr:cNvPr id="12" name="テキスト ボックス 11">
          <a:extLst>
            <a:ext uri="{FF2B5EF4-FFF2-40B4-BE49-F238E27FC236}">
              <a16:creationId xmlns:a16="http://schemas.microsoft.com/office/drawing/2014/main" xmlns="" id="{00000000-0008-0000-1F00-00000C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452782</xdr:colOff>
      <xdr:row>7</xdr:row>
      <xdr:rowOff>0</xdr:rowOff>
    </xdr:from>
    <xdr:ext cx="184731" cy="233397"/>
    <xdr:sp macro="" textlink="">
      <xdr:nvSpPr>
        <xdr:cNvPr id="16" name="テキスト ボックス 15">
          <a:extLst>
            <a:ext uri="{FF2B5EF4-FFF2-40B4-BE49-F238E27FC236}">
              <a16:creationId xmlns:a16="http://schemas.microsoft.com/office/drawing/2014/main" xmlns="" id="{00000000-0008-0000-1F00-000010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452782</xdr:colOff>
      <xdr:row>8</xdr:row>
      <xdr:rowOff>0</xdr:rowOff>
    </xdr:from>
    <xdr:ext cx="184731" cy="233397"/>
    <xdr:sp macro="" textlink="">
      <xdr:nvSpPr>
        <xdr:cNvPr id="17" name="テキスト ボックス 16">
          <a:extLst>
            <a:ext uri="{FF2B5EF4-FFF2-40B4-BE49-F238E27FC236}">
              <a16:creationId xmlns:a16="http://schemas.microsoft.com/office/drawing/2014/main" xmlns="" id="{00000000-0008-0000-1F00-000011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45.xml><?xml version="1.0" encoding="utf-8"?>
<xdr:wsDr xmlns:xdr="http://schemas.openxmlformats.org/drawingml/2006/spreadsheetDrawing" xmlns:a="http://schemas.openxmlformats.org/drawingml/2006/main">
  <xdr:twoCellAnchor>
    <xdr:from>
      <xdr:col>23</xdr:col>
      <xdr:colOff>228600</xdr:colOff>
      <xdr:row>38</xdr:row>
      <xdr:rowOff>28575</xdr:rowOff>
    </xdr:from>
    <xdr:to>
      <xdr:col>37</xdr:col>
      <xdr:colOff>42869</xdr:colOff>
      <xdr:row>40</xdr:row>
      <xdr:rowOff>245324</xdr:rowOff>
    </xdr:to>
    <xdr:grpSp>
      <xdr:nvGrpSpPr>
        <xdr:cNvPr id="11" name="グループ化 10">
          <a:extLst>
            <a:ext uri="{FF2B5EF4-FFF2-40B4-BE49-F238E27FC236}">
              <a16:creationId xmlns:a16="http://schemas.microsoft.com/office/drawing/2014/main" xmlns="" id="{FD86487B-186E-423A-AFE5-706B835679D0}"/>
            </a:ext>
          </a:extLst>
        </xdr:cNvPr>
        <xdr:cNvGrpSpPr/>
      </xdr:nvGrpSpPr>
      <xdr:grpSpPr>
        <a:xfrm>
          <a:off x="9200243" y="9771289"/>
          <a:ext cx="5275269" cy="779178"/>
          <a:chOff x="3746579" y="10248900"/>
          <a:chExt cx="9216946" cy="1219200"/>
        </a:xfrm>
      </xdr:grpSpPr>
      <xdr:pic>
        <xdr:nvPicPr>
          <xdr:cNvPr id="12" name="図 11">
            <a:extLst>
              <a:ext uri="{FF2B5EF4-FFF2-40B4-BE49-F238E27FC236}">
                <a16:creationId xmlns:a16="http://schemas.microsoft.com/office/drawing/2014/main" xmlns="" id="{5D8647BA-1A15-082B-03CA-15AD41D04D6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13" name="図 12">
            <a:extLst>
              <a:ext uri="{FF2B5EF4-FFF2-40B4-BE49-F238E27FC236}">
                <a16:creationId xmlns:a16="http://schemas.microsoft.com/office/drawing/2014/main" xmlns="" id="{043CAB83-737C-3B88-5AD0-AED1297D2A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wsDr>
</file>

<file path=xl/drawings/drawing46.xml><?xml version="1.0" encoding="utf-8"?>
<xdr:wsDr xmlns:xdr="http://schemas.openxmlformats.org/drawingml/2006/spreadsheetDrawing" xmlns:a="http://schemas.openxmlformats.org/drawingml/2006/main">
  <xdr:oneCellAnchor>
    <xdr:from>
      <xdr:col>19</xdr:col>
      <xdr:colOff>452782</xdr:colOff>
      <xdr:row>6</xdr:row>
      <xdr:rowOff>0</xdr:rowOff>
    </xdr:from>
    <xdr:ext cx="184731" cy="233397"/>
    <xdr:sp macro="" textlink="">
      <xdr:nvSpPr>
        <xdr:cNvPr id="15" name="テキスト ボックス 14">
          <a:extLst>
            <a:ext uri="{FF2B5EF4-FFF2-40B4-BE49-F238E27FC236}">
              <a16:creationId xmlns:a16="http://schemas.microsoft.com/office/drawing/2014/main" xmlns="" id="{00000000-0008-0000-2000-00000F000000}"/>
            </a:ext>
          </a:extLst>
        </xdr:cNvPr>
        <xdr:cNvSpPr txBox="1"/>
      </xdr:nvSpPr>
      <xdr:spPr>
        <a:xfrm>
          <a:off x="12082807" y="22479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16" name="テキスト ボックス 15">
          <a:extLst>
            <a:ext uri="{FF2B5EF4-FFF2-40B4-BE49-F238E27FC236}">
              <a16:creationId xmlns:a16="http://schemas.microsoft.com/office/drawing/2014/main" xmlns="" id="{00000000-0008-0000-2000-000010000000}"/>
            </a:ext>
          </a:extLst>
        </xdr:cNvPr>
        <xdr:cNvSpPr txBox="1"/>
      </xdr:nvSpPr>
      <xdr:spPr>
        <a:xfrm>
          <a:off x="12082807" y="24765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6</xdr:row>
      <xdr:rowOff>0</xdr:rowOff>
    </xdr:from>
    <xdr:ext cx="184731" cy="233397"/>
    <xdr:sp macro="" textlink="">
      <xdr:nvSpPr>
        <xdr:cNvPr id="17" name="テキスト ボックス 16">
          <a:extLst>
            <a:ext uri="{FF2B5EF4-FFF2-40B4-BE49-F238E27FC236}">
              <a16:creationId xmlns:a16="http://schemas.microsoft.com/office/drawing/2014/main" xmlns="" id="{00000000-0008-0000-2000-000011000000}"/>
            </a:ext>
          </a:extLst>
        </xdr:cNvPr>
        <xdr:cNvSpPr txBox="1"/>
      </xdr:nvSpPr>
      <xdr:spPr>
        <a:xfrm>
          <a:off x="12082807" y="22479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18" name="テキスト ボックス 17">
          <a:extLst>
            <a:ext uri="{FF2B5EF4-FFF2-40B4-BE49-F238E27FC236}">
              <a16:creationId xmlns:a16="http://schemas.microsoft.com/office/drawing/2014/main" xmlns="" id="{00000000-0008-0000-2000-000012000000}"/>
            </a:ext>
          </a:extLst>
        </xdr:cNvPr>
        <xdr:cNvSpPr txBox="1"/>
      </xdr:nvSpPr>
      <xdr:spPr>
        <a:xfrm>
          <a:off x="12082807" y="24765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19" name="テキスト ボックス 18">
          <a:extLst>
            <a:ext uri="{FF2B5EF4-FFF2-40B4-BE49-F238E27FC236}">
              <a16:creationId xmlns:a16="http://schemas.microsoft.com/office/drawing/2014/main" xmlns="" id="{00000000-0008-0000-2000-000013000000}"/>
            </a:ext>
          </a:extLst>
        </xdr:cNvPr>
        <xdr:cNvSpPr txBox="1"/>
      </xdr:nvSpPr>
      <xdr:spPr>
        <a:xfrm>
          <a:off x="9806332" y="1771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20" name="テキスト ボックス 19">
          <a:extLst>
            <a:ext uri="{FF2B5EF4-FFF2-40B4-BE49-F238E27FC236}">
              <a16:creationId xmlns:a16="http://schemas.microsoft.com/office/drawing/2014/main" xmlns="" id="{00000000-0008-0000-2000-000014000000}"/>
            </a:ext>
          </a:extLst>
        </xdr:cNvPr>
        <xdr:cNvSpPr txBox="1"/>
      </xdr:nvSpPr>
      <xdr:spPr>
        <a:xfrm>
          <a:off x="9806332"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21" name="テキスト ボックス 20">
          <a:extLst>
            <a:ext uri="{FF2B5EF4-FFF2-40B4-BE49-F238E27FC236}">
              <a16:creationId xmlns:a16="http://schemas.microsoft.com/office/drawing/2014/main" xmlns="" id="{00000000-0008-0000-2000-000015000000}"/>
            </a:ext>
          </a:extLst>
        </xdr:cNvPr>
        <xdr:cNvSpPr txBox="1"/>
      </xdr:nvSpPr>
      <xdr:spPr>
        <a:xfrm>
          <a:off x="9806332" y="1771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5</xdr:row>
      <xdr:rowOff>0</xdr:rowOff>
    </xdr:from>
    <xdr:ext cx="184731" cy="233397"/>
    <xdr:sp macro="" textlink="">
      <xdr:nvSpPr>
        <xdr:cNvPr id="23" name="テキスト ボックス 22">
          <a:extLst>
            <a:ext uri="{FF2B5EF4-FFF2-40B4-BE49-F238E27FC236}">
              <a16:creationId xmlns:a16="http://schemas.microsoft.com/office/drawing/2014/main" xmlns="" id="{00000000-0008-0000-2000-000017000000}"/>
            </a:ext>
          </a:extLst>
        </xdr:cNvPr>
        <xdr:cNvSpPr txBox="1"/>
      </xdr:nvSpPr>
      <xdr:spPr>
        <a:xfrm>
          <a:off x="10492132" y="1771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6</xdr:row>
      <xdr:rowOff>0</xdr:rowOff>
    </xdr:from>
    <xdr:ext cx="184731" cy="233397"/>
    <xdr:sp macro="" textlink="">
      <xdr:nvSpPr>
        <xdr:cNvPr id="24" name="テキスト ボックス 23">
          <a:extLst>
            <a:ext uri="{FF2B5EF4-FFF2-40B4-BE49-F238E27FC236}">
              <a16:creationId xmlns:a16="http://schemas.microsoft.com/office/drawing/2014/main" xmlns="" id="{00000000-0008-0000-2000-000018000000}"/>
            </a:ext>
          </a:extLst>
        </xdr:cNvPr>
        <xdr:cNvSpPr txBox="1"/>
      </xdr:nvSpPr>
      <xdr:spPr>
        <a:xfrm>
          <a:off x="10492132"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5</xdr:row>
      <xdr:rowOff>0</xdr:rowOff>
    </xdr:from>
    <xdr:ext cx="184731" cy="233397"/>
    <xdr:sp macro="" textlink="">
      <xdr:nvSpPr>
        <xdr:cNvPr id="25" name="テキスト ボックス 24">
          <a:extLst>
            <a:ext uri="{FF2B5EF4-FFF2-40B4-BE49-F238E27FC236}">
              <a16:creationId xmlns:a16="http://schemas.microsoft.com/office/drawing/2014/main" xmlns="" id="{00000000-0008-0000-2000-000019000000}"/>
            </a:ext>
          </a:extLst>
        </xdr:cNvPr>
        <xdr:cNvSpPr txBox="1"/>
      </xdr:nvSpPr>
      <xdr:spPr>
        <a:xfrm>
          <a:off x="10492132" y="1771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6</xdr:row>
      <xdr:rowOff>0</xdr:rowOff>
    </xdr:from>
    <xdr:ext cx="184731" cy="233397"/>
    <xdr:sp macro="" textlink="">
      <xdr:nvSpPr>
        <xdr:cNvPr id="26" name="テキスト ボックス 25">
          <a:extLst>
            <a:ext uri="{FF2B5EF4-FFF2-40B4-BE49-F238E27FC236}">
              <a16:creationId xmlns:a16="http://schemas.microsoft.com/office/drawing/2014/main" xmlns="" id="{00000000-0008-0000-2000-00001A000000}"/>
            </a:ext>
          </a:extLst>
        </xdr:cNvPr>
        <xdr:cNvSpPr txBox="1"/>
      </xdr:nvSpPr>
      <xdr:spPr>
        <a:xfrm>
          <a:off x="10492132"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15</xdr:col>
      <xdr:colOff>238125</xdr:colOff>
      <xdr:row>26</xdr:row>
      <xdr:rowOff>47625</xdr:rowOff>
    </xdr:from>
    <xdr:to>
      <xdr:col>29</xdr:col>
      <xdr:colOff>52394</xdr:colOff>
      <xdr:row>28</xdr:row>
      <xdr:rowOff>264374</xdr:rowOff>
    </xdr:to>
    <xdr:grpSp>
      <xdr:nvGrpSpPr>
        <xdr:cNvPr id="2" name="グループ化 1">
          <a:extLst>
            <a:ext uri="{FF2B5EF4-FFF2-40B4-BE49-F238E27FC236}">
              <a16:creationId xmlns:a16="http://schemas.microsoft.com/office/drawing/2014/main" xmlns="" id="{00000000-0008-0000-2000-000002000000}"/>
            </a:ext>
          </a:extLst>
        </xdr:cNvPr>
        <xdr:cNvGrpSpPr/>
      </xdr:nvGrpSpPr>
      <xdr:grpSpPr>
        <a:xfrm>
          <a:off x="6177243" y="7682566"/>
          <a:ext cx="5357445" cy="769573"/>
          <a:chOff x="3746579" y="10248900"/>
          <a:chExt cx="9216946" cy="1219200"/>
        </a:xfrm>
      </xdr:grpSpPr>
      <xdr:pic>
        <xdr:nvPicPr>
          <xdr:cNvPr id="3" name="図 2">
            <a:extLst>
              <a:ext uri="{FF2B5EF4-FFF2-40B4-BE49-F238E27FC236}">
                <a16:creationId xmlns:a16="http://schemas.microsoft.com/office/drawing/2014/main" xmlns="" id="{00000000-0008-0000-20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4" name="図 3">
            <a:extLst>
              <a:ext uri="{FF2B5EF4-FFF2-40B4-BE49-F238E27FC236}">
                <a16:creationId xmlns:a16="http://schemas.microsoft.com/office/drawing/2014/main" xmlns="" id="{00000000-0008-0000-2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0</xdr:col>
      <xdr:colOff>277906</xdr:colOff>
      <xdr:row>16</xdr:row>
      <xdr:rowOff>53786</xdr:rowOff>
    </xdr:from>
    <xdr:ext cx="4903694" cy="2366682"/>
    <xdr:sp macro="" textlink="">
      <xdr:nvSpPr>
        <xdr:cNvPr id="7" name="テキスト ボックス 6">
          <a:extLst>
            <a:ext uri="{FF2B5EF4-FFF2-40B4-BE49-F238E27FC236}">
              <a16:creationId xmlns:a16="http://schemas.microsoft.com/office/drawing/2014/main" xmlns="" id="{00000000-0008-0000-2000-000007000000}"/>
            </a:ext>
          </a:extLst>
        </xdr:cNvPr>
        <xdr:cNvSpPr txBox="1"/>
      </xdr:nvSpPr>
      <xdr:spPr>
        <a:xfrm>
          <a:off x="277906" y="5065057"/>
          <a:ext cx="4903694" cy="2366682"/>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東</a:t>
          </a:r>
          <a:r>
            <a:rPr kumimoji="1" lang="ja-JP" altLang="en-US" sz="9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9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㈱エースロジコム　東京事務所 </a:t>
          </a: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東京都大田区東海</a:t>
          </a:r>
          <a:r>
            <a:rPr kumimoji="1" lang="en-US" altLang="ja-JP" sz="900">
              <a:solidFill>
                <a:schemeClr val="tx1"/>
              </a:solidFill>
              <a:latin typeface="BIZ UDPゴシック" panose="020B0400000000000000" pitchFamily="50" charset="-128"/>
              <a:ea typeface="BIZ UDPゴシック" panose="020B0400000000000000" pitchFamily="50" charset="-128"/>
            </a:rPr>
            <a:t>1-3-6 </a:t>
          </a:r>
          <a:r>
            <a:rPr kumimoji="1" lang="ja-JP" altLang="en-US" sz="900">
              <a:solidFill>
                <a:schemeClr val="tx1"/>
              </a:solidFill>
              <a:latin typeface="BIZ UDPゴシック" panose="020B0400000000000000" pitchFamily="50" charset="-128"/>
              <a:ea typeface="BIZ UDPゴシック" panose="020B0400000000000000" pitchFamily="50" charset="-128"/>
            </a:rPr>
            <a:t>プロロジスパーク東京太田内 </a:t>
          </a:r>
          <a:r>
            <a:rPr kumimoji="1" lang="en-US" altLang="ja-JP" sz="900">
              <a:solidFill>
                <a:schemeClr val="tx1"/>
              </a:solidFill>
              <a:latin typeface="BIZ UDPゴシック" panose="020B0400000000000000" pitchFamily="50" charset="-128"/>
              <a:ea typeface="BIZ UDPゴシック" panose="020B0400000000000000" pitchFamily="50" charset="-128"/>
            </a:rPr>
            <a:t>1F</a:t>
          </a: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TEL </a:t>
          </a:r>
          <a:r>
            <a:rPr kumimoji="1" lang="ja-JP" altLang="en-US" sz="90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03-5755-7419</a:t>
          </a:r>
          <a:r>
            <a:rPr kumimoji="1" lang="ja-JP" altLang="en-US" sz="90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a:t>
          </a:r>
          <a:r>
            <a:rPr kumimoji="1" lang="ja-JP" altLang="en-US" sz="900">
              <a:solidFill>
                <a:schemeClr val="tx1"/>
              </a:solidFill>
              <a:latin typeface="BIZ UDPゴシック" panose="020B0400000000000000" pitchFamily="50" charset="-128"/>
              <a:ea typeface="BIZ UDPゴシック" panose="020B0400000000000000" pitchFamily="50" charset="-128"/>
            </a:rPr>
            <a:t>　ＦＡＸ： </a:t>
          </a:r>
          <a:r>
            <a:rPr kumimoji="1" lang="en-US" altLang="ja-JP" sz="900">
              <a:solidFill>
                <a:schemeClr val="tx1"/>
              </a:solidFill>
              <a:latin typeface="BIZ UDPゴシック" panose="020B0400000000000000" pitchFamily="50" charset="-128"/>
              <a:ea typeface="BIZ UDPゴシック" panose="020B0400000000000000" pitchFamily="50" charset="-128"/>
            </a:rPr>
            <a:t>03-5755-7423</a:t>
          </a:r>
          <a:r>
            <a:rPr kumimoji="1" lang="ja-JP" altLang="en-US" sz="90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NACCS </a:t>
          </a:r>
          <a:r>
            <a:rPr kumimoji="1" lang="ja-JP" altLang="en-US" sz="90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1FWT5</a:t>
          </a: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a:t>
          </a:r>
          <a:r>
            <a:rPr kumimoji="1" lang="en-US" altLang="ja-JP" sz="900">
              <a:solidFill>
                <a:schemeClr val="tx1"/>
              </a:solidFill>
              <a:latin typeface="BIZ UDPゴシック" panose="020B0400000000000000" pitchFamily="50" charset="-128"/>
              <a:ea typeface="BIZ UDPゴシック" panose="020B0400000000000000" pitchFamily="50" charset="-128"/>
            </a:rPr>
            <a:t>DOC</a:t>
          </a:r>
          <a:r>
            <a:rPr kumimoji="1" lang="ja-JP" altLang="en-US" sz="900">
              <a:solidFill>
                <a:schemeClr val="tx1"/>
              </a:solidFill>
              <a:latin typeface="BIZ UDPゴシック" panose="020B0400000000000000" pitchFamily="50" charset="-128"/>
              <a:ea typeface="BIZ UDPゴシック" panose="020B0400000000000000" pitchFamily="50" charset="-128"/>
            </a:rPr>
            <a:t>は下記へもご送付お願いします↓↓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①搬入倉庫送信先　</a:t>
          </a:r>
          <a:r>
            <a:rPr kumimoji="1" lang="en-US" altLang="ja-JP" sz="900">
              <a:solidFill>
                <a:schemeClr val="tx1"/>
              </a:solidFill>
              <a:latin typeface="BIZ UDPゴシック" panose="020B0400000000000000" pitchFamily="50" charset="-128"/>
              <a:ea typeface="BIZ UDPゴシック" panose="020B0400000000000000" pitchFamily="50" charset="-128"/>
            </a:rPr>
            <a:t>: koji_terasawa@acelogicom.co.jp</a:t>
          </a: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②弊社</a:t>
          </a:r>
          <a:r>
            <a:rPr kumimoji="1" lang="en-US" altLang="ja-JP" sz="900">
              <a:solidFill>
                <a:schemeClr val="tx1"/>
              </a:solidFill>
              <a:latin typeface="BIZ UDPゴシック" panose="020B0400000000000000" pitchFamily="50" charset="-128"/>
              <a:ea typeface="BIZ UDPゴシック" panose="020B0400000000000000" pitchFamily="50" charset="-128"/>
            </a:rPr>
            <a:t>B/L</a:t>
          </a:r>
          <a:r>
            <a:rPr kumimoji="1" lang="ja-JP" altLang="en-US" sz="900">
              <a:solidFill>
                <a:schemeClr val="tx1"/>
              </a:solidFill>
              <a:latin typeface="BIZ UDPゴシック" panose="020B0400000000000000" pitchFamily="50" charset="-128"/>
              <a:ea typeface="BIZ UDPゴシック" panose="020B0400000000000000" pitchFamily="50" charset="-128"/>
            </a:rPr>
            <a:t>作成部署： </a:t>
          </a:r>
          <a:r>
            <a:rPr kumimoji="1" lang="en-US" altLang="ja-JP" sz="900">
              <a:solidFill>
                <a:schemeClr val="tx1"/>
              </a:solidFill>
              <a:latin typeface="BIZ UDPゴシック" panose="020B0400000000000000" pitchFamily="50" charset="-128"/>
              <a:ea typeface="BIZ UDPゴシック" panose="020B0400000000000000" pitchFamily="50" charset="-128"/>
            </a:rPr>
            <a:t>docs-tokyo@oceanlinks.co.jp </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ACL </a:t>
          </a:r>
          <a:r>
            <a:rPr kumimoji="1" lang="ja-JP" altLang="en-US" sz="900">
              <a:solidFill>
                <a:schemeClr val="tx1"/>
              </a:solidFill>
              <a:latin typeface="BIZ UDPゴシック" panose="020B0400000000000000" pitchFamily="50" charset="-128"/>
              <a:ea typeface="BIZ UDPゴシック" panose="020B0400000000000000" pitchFamily="50" charset="-128"/>
            </a:rPr>
            <a:t>船会社 コード：</a:t>
          </a:r>
          <a:r>
            <a:rPr kumimoji="1" lang="en-US" altLang="ja-JP" sz="900">
              <a:solidFill>
                <a:schemeClr val="tx1"/>
              </a:solidFill>
              <a:latin typeface="BIZ UDPゴシック" panose="020B0400000000000000" pitchFamily="50" charset="-128"/>
              <a:ea typeface="BIZ UDPゴシック" panose="020B0400000000000000" pitchFamily="50" charset="-128"/>
            </a:rPr>
            <a:t>OCL1</a:t>
          </a:r>
          <a:r>
            <a:rPr kumimoji="1" lang="ja-JP" altLang="en-US" sz="900">
              <a:solidFill>
                <a:schemeClr val="tx1"/>
              </a:solidFill>
              <a:latin typeface="BIZ UDPゴシック" panose="020B0400000000000000" pitchFamily="50" charset="-128"/>
              <a:ea typeface="BIZ UDPゴシック" panose="020B0400000000000000" pitchFamily="50" charset="-128"/>
            </a:rPr>
            <a:t>（オーシーエルイチ）</a:t>
          </a: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ACL </a:t>
          </a:r>
          <a:r>
            <a:rPr kumimoji="1" lang="ja-JP" altLang="en-US" sz="900">
              <a:solidFill>
                <a:schemeClr val="tx1"/>
              </a:solidFill>
              <a:latin typeface="BIZ UDPゴシック" panose="020B0400000000000000" pitchFamily="50" charset="-128"/>
              <a:ea typeface="BIZ UDPゴシック" panose="020B0400000000000000" pitchFamily="50" charset="-128"/>
            </a:rPr>
            <a:t>通知先コード：</a:t>
          </a:r>
          <a:r>
            <a:rPr kumimoji="1" lang="en-US" altLang="ja-JP" sz="900">
              <a:solidFill>
                <a:schemeClr val="tx1"/>
              </a:solidFill>
              <a:latin typeface="BIZ UDPゴシック" panose="020B0400000000000000" pitchFamily="50" charset="-128"/>
              <a:ea typeface="BIZ UDPゴシック" panose="020B0400000000000000" pitchFamily="50" charset="-128"/>
            </a:rPr>
            <a:t>4AOCL(</a:t>
          </a:r>
          <a:r>
            <a:rPr kumimoji="1" lang="ja-JP" altLang="en-US" sz="900">
              <a:solidFill>
                <a:schemeClr val="tx1"/>
              </a:solidFill>
              <a:latin typeface="BIZ UDPゴシック" panose="020B0400000000000000" pitchFamily="50" charset="-128"/>
              <a:ea typeface="BIZ UDPゴシック" panose="020B0400000000000000" pitchFamily="50" charset="-128"/>
            </a:rPr>
            <a:t>ヨンエーオーシーエル）</a:t>
          </a:r>
        </a:p>
        <a:p>
          <a:pPr marL="0" indent="0">
            <a:lnSpc>
              <a:spcPct val="150000"/>
            </a:lnSpc>
            <a:buFontTx/>
            <a:buNone/>
          </a:pPr>
          <a:r>
            <a:rPr kumimoji="1" lang="en-US" altLang="ja-JP"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ACL </a:t>
          </a:r>
          <a:r>
            <a:rPr kumimoji="1" lang="ja-JP" altLang="en-US"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通知先コード：</a:t>
          </a:r>
          <a:r>
            <a:rPr kumimoji="1" lang="en-US" altLang="ja-JP"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1AARZ</a:t>
          </a:r>
          <a:r>
            <a:rPr kumimoji="1" lang="ja-JP" altLang="en-US"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（イチエーエーアールゼット）</a:t>
          </a:r>
          <a:endParaRPr kumimoji="1" lang="ja-JP" altLang="en-US" sz="900">
            <a:solidFill>
              <a:schemeClr val="tx1"/>
            </a:solidFill>
            <a:latin typeface="BIZ UDPゴシック" panose="020B0400000000000000" pitchFamily="50" charset="-128"/>
            <a:ea typeface="BIZ UDPゴシック" panose="020B0400000000000000" pitchFamily="50" charset="-128"/>
          </a:endParaRPr>
        </a:p>
      </xdr:txBody>
    </xdr:sp>
    <xdr:clientData/>
  </xdr:oneCellAnchor>
  <xdr:oneCellAnchor>
    <xdr:from>
      <xdr:col>13</xdr:col>
      <xdr:colOff>304800</xdr:colOff>
      <xdr:row>16</xdr:row>
      <xdr:rowOff>62749</xdr:rowOff>
    </xdr:from>
    <xdr:ext cx="4957482" cy="2366682"/>
    <xdr:sp macro="" textlink="">
      <xdr:nvSpPr>
        <xdr:cNvPr id="8" name="テキスト ボックス 7">
          <a:extLst>
            <a:ext uri="{FF2B5EF4-FFF2-40B4-BE49-F238E27FC236}">
              <a16:creationId xmlns:a16="http://schemas.microsoft.com/office/drawing/2014/main" xmlns="" id="{00000000-0008-0000-2000-000008000000}"/>
            </a:ext>
          </a:extLst>
        </xdr:cNvPr>
        <xdr:cNvSpPr txBox="1"/>
      </xdr:nvSpPr>
      <xdr:spPr>
        <a:xfrm>
          <a:off x="5316071" y="5074020"/>
          <a:ext cx="4957482" cy="2366682"/>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横</a:t>
          </a:r>
          <a:r>
            <a:rPr kumimoji="1" lang="ja-JP" altLang="en-US" sz="9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㈱エースロジコム　横浜事業所</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神奈川県横浜市鶴見区大黒埠頭</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22 YCC</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物流棟内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109</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号</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TEL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045-510-2158</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FAX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045-510-2159</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NACCS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2HI47</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は下記へもご送付お願いします↓↓ 　</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①搬入倉庫送信先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900" baseline="0">
              <a:solidFill>
                <a:sysClr val="windowText" lastClr="000000"/>
              </a:solidFill>
              <a:latin typeface="BIZ UDPゴシック" panose="020B0400000000000000" pitchFamily="50" charset="-128"/>
              <a:ea typeface="BIZ UDPゴシック" panose="020B0400000000000000" pitchFamily="50" charset="-128"/>
            </a:rPr>
            <a:t> masahiro_hashizume@acelogicom.co.jp</a:t>
          </a:r>
          <a:endParaRPr lang="en-US" altLang="ja-JP" sz="1000"/>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②弊社</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B/L</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作成部署：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docs-tokyo@oceanlinks.co.jp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船会社 コード：</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OCL1</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（オーシーエルイチ）</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通知先コード：</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4AOCL(</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ヨンエーオーシーエル）</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ACL </a:t>
          </a:r>
          <a:r>
            <a:rPr kumimoji="1" lang="ja-JP" altLang="en-US"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通知先コード：</a:t>
          </a:r>
          <a:r>
            <a:rPr kumimoji="1" lang="en-US" altLang="ja-JP"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2AARZ</a:t>
          </a:r>
          <a:r>
            <a:rPr kumimoji="1" lang="ja-JP" altLang="en-US"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（ニエーエーアールゼット）</a:t>
          </a:r>
        </a:p>
        <a:p>
          <a:pPr marL="0" indent="0">
            <a:lnSpc>
              <a:spcPct val="150000"/>
            </a:lnSpc>
            <a:buFontTx/>
            <a:buNone/>
          </a:pPr>
          <a:endParaRPr kumimoji="1" lang="ja-JP" altLang="en-US"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twoCellAnchor>
    <xdr:from>
      <xdr:col>17</xdr:col>
      <xdr:colOff>125506</xdr:colOff>
      <xdr:row>3</xdr:row>
      <xdr:rowOff>8964</xdr:rowOff>
    </xdr:from>
    <xdr:to>
      <xdr:col>29</xdr:col>
      <xdr:colOff>304800</xdr:colOff>
      <xdr:row>15</xdr:row>
      <xdr:rowOff>268940</xdr:rowOff>
    </xdr:to>
    <xdr:sp macro="" textlink="">
      <xdr:nvSpPr>
        <xdr:cNvPr id="22" name="テキスト ボックス 21">
          <a:extLst>
            <a:ext uri="{FF2B5EF4-FFF2-40B4-BE49-F238E27FC236}">
              <a16:creationId xmlns:a16="http://schemas.microsoft.com/office/drawing/2014/main" xmlns="" id="{00000000-0008-0000-2000-000016000000}"/>
            </a:ext>
          </a:extLst>
        </xdr:cNvPr>
        <xdr:cNvSpPr txBox="1"/>
      </xdr:nvSpPr>
      <xdr:spPr>
        <a:xfrm>
          <a:off x="7364506" y="1409699"/>
          <a:ext cx="5289176" cy="3621741"/>
        </a:xfrm>
        <a:prstGeom prst="rect">
          <a:avLst/>
        </a:prstGeom>
        <a:solidFill>
          <a:schemeClr val="bg2">
            <a:lumMod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a:latin typeface="BIZ UDPゴシック" panose="020B0400000000000000" pitchFamily="50" charset="-128"/>
              <a:ea typeface="BIZ UDPゴシック" panose="020B0400000000000000" pitchFamily="50" charset="-128"/>
            </a:rPr>
            <a:t>－注意事項－</a:t>
          </a:r>
          <a:endParaRPr kumimoji="1" lang="en-US" altLang="ja-JP" sz="900" b="1">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1.</a:t>
          </a:r>
          <a:r>
            <a:rPr kumimoji="1" lang="ja-JP" altLang="en-US" sz="900" b="0">
              <a:latin typeface="BIZ UDPゴシック" panose="020B0400000000000000" pitchFamily="50" charset="-128"/>
              <a:ea typeface="BIZ UDPゴシック" panose="020B0400000000000000" pitchFamily="50" charset="-128"/>
            </a:rPr>
            <a:t>　内貨での貨物搬入につきましては </a:t>
          </a:r>
          <a:r>
            <a:rPr kumimoji="1" lang="en-US" altLang="ja-JP" sz="900" b="1">
              <a:solidFill>
                <a:srgbClr val="FF0000"/>
              </a:solidFill>
              <a:latin typeface="BIZ UDPゴシック" panose="020B0400000000000000" pitchFamily="50" charset="-128"/>
              <a:ea typeface="BIZ UDPゴシック" panose="020B0400000000000000" pitchFamily="50" charset="-128"/>
            </a:rPr>
            <a:t>"CFS CUT</a:t>
          </a:r>
          <a:r>
            <a:rPr kumimoji="1" lang="ja-JP" altLang="en-US" sz="900" b="1">
              <a:solidFill>
                <a:srgbClr val="FF0000"/>
              </a:solidFill>
              <a:latin typeface="BIZ UDPゴシック" panose="020B0400000000000000" pitchFamily="50" charset="-128"/>
              <a:ea typeface="BIZ UDPゴシック" panose="020B0400000000000000" pitchFamily="50" charset="-128"/>
            </a:rPr>
            <a:t>日の前営業日</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r>
            <a:rPr kumimoji="1" lang="en-US" altLang="ja-JP" sz="900" b="0">
              <a:latin typeface="BIZ UDPゴシック" panose="020B0400000000000000" pitchFamily="50" charset="-128"/>
              <a:ea typeface="BIZ UDPゴシック" panose="020B0400000000000000" pitchFamily="50" charset="-128"/>
            </a:rPr>
            <a:t> </a:t>
          </a:r>
          <a:r>
            <a:rPr kumimoji="1" lang="ja-JP" altLang="en-US" sz="900" b="0">
              <a:latin typeface="BIZ UDPゴシック" panose="020B0400000000000000" pitchFamily="50" charset="-128"/>
              <a:ea typeface="BIZ UDPゴシック" panose="020B0400000000000000" pitchFamily="50" charset="-128"/>
            </a:rPr>
            <a:t>までに搬入を</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　　お願い致します。</a:t>
          </a:r>
          <a:r>
            <a:rPr kumimoji="1" lang="en-US" altLang="ja-JP" sz="900" b="0">
              <a:latin typeface="BIZ UDPゴシック" panose="020B0400000000000000" pitchFamily="50" charset="-128"/>
              <a:ea typeface="BIZ UDPゴシック" panose="020B0400000000000000" pitchFamily="50" charset="-128"/>
            </a:rPr>
            <a:t>CFS CUT</a:t>
          </a:r>
          <a:r>
            <a:rPr kumimoji="1" lang="ja-JP" altLang="en-US" sz="900" b="0">
              <a:latin typeface="BIZ UDPゴシック" panose="020B0400000000000000" pitchFamily="50" charset="-128"/>
              <a:ea typeface="BIZ UDPゴシック" panose="020B0400000000000000" pitchFamily="50" charset="-128"/>
            </a:rPr>
            <a:t>当日の内貨搬入はお受け出来かねますのでご注意下さいませ。</a:t>
          </a:r>
        </a:p>
        <a:p>
          <a:pPr algn="l"/>
          <a:r>
            <a:rPr kumimoji="1" lang="en-US" altLang="ja-JP" sz="900" b="0">
              <a:latin typeface="BIZ UDPゴシック" panose="020B0400000000000000" pitchFamily="50" charset="-128"/>
              <a:ea typeface="BIZ UDPゴシック" panose="020B0400000000000000" pitchFamily="50" charset="-128"/>
            </a:rPr>
            <a:t>2.</a:t>
          </a:r>
          <a:r>
            <a:rPr kumimoji="1" lang="ja-JP" altLang="en-US" sz="900" b="0">
              <a:latin typeface="BIZ UDPゴシック" panose="020B0400000000000000" pitchFamily="50" charset="-128"/>
              <a:ea typeface="BIZ UDPゴシック" panose="020B0400000000000000" pitchFamily="50" charset="-128"/>
            </a:rPr>
            <a:t>　貨物の送状には必ず①向け地　②</a:t>
          </a:r>
          <a:r>
            <a:rPr kumimoji="1" lang="en-US" altLang="ja-JP" sz="900" b="0">
              <a:latin typeface="BIZ UDPゴシック" panose="020B0400000000000000" pitchFamily="50" charset="-128"/>
              <a:ea typeface="BIZ UDPゴシック" panose="020B0400000000000000" pitchFamily="50" charset="-128"/>
            </a:rPr>
            <a:t>BOOKING №</a:t>
          </a:r>
          <a:r>
            <a:rPr kumimoji="1" lang="ja-JP" altLang="en-US" sz="900" b="0">
              <a:latin typeface="BIZ UDPゴシック" panose="020B0400000000000000" pitchFamily="50" charset="-128"/>
              <a:ea typeface="BIZ UDPゴシック" panose="020B0400000000000000" pitchFamily="50" charset="-128"/>
            </a:rPr>
            <a:t>　③シッピングマーク</a:t>
          </a:r>
        </a:p>
        <a:p>
          <a:pPr algn="l"/>
          <a:r>
            <a:rPr kumimoji="1" lang="ja-JP" altLang="en-US" sz="900" b="0">
              <a:latin typeface="BIZ UDPゴシック" panose="020B0400000000000000" pitchFamily="50" charset="-128"/>
              <a:ea typeface="BIZ UDPゴシック" panose="020B0400000000000000" pitchFamily="50" charset="-128"/>
            </a:rPr>
            <a:t>　　 をご記載ください。不備がある場合はお受け出来ない事も御座います。</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3.</a:t>
          </a:r>
          <a:r>
            <a:rPr kumimoji="1" lang="ja-JP" altLang="en-US" sz="900" b="0">
              <a:latin typeface="BIZ UDPゴシック" panose="020B0400000000000000" pitchFamily="50" charset="-128"/>
              <a:ea typeface="BIZ UDPゴシック" panose="020B0400000000000000" pitchFamily="50" charset="-128"/>
            </a:rPr>
            <a:t>　下記の記載必須項目を現地実荷受人様にご確認を頂き、</a:t>
          </a:r>
          <a:r>
            <a:rPr kumimoji="1" lang="en-US" altLang="ja-JP" sz="900" b="0">
              <a:latin typeface="BIZ UDPゴシック" panose="020B0400000000000000" pitchFamily="50" charset="-128"/>
              <a:ea typeface="BIZ UDPゴシック" panose="020B0400000000000000" pitchFamily="50" charset="-128"/>
            </a:rPr>
            <a:t>D/R</a:t>
          </a:r>
          <a:r>
            <a:rPr kumimoji="1" lang="ja-JP" altLang="en-US" sz="900" b="0">
              <a:latin typeface="BIZ UDPゴシック" panose="020B0400000000000000" pitchFamily="50" charset="-128"/>
              <a:ea typeface="BIZ UDPゴシック" panose="020B0400000000000000" pitchFamily="50" charset="-128"/>
            </a:rPr>
            <a:t>上の</a:t>
          </a:r>
          <a:r>
            <a:rPr kumimoji="1" lang="en-US" altLang="ja-JP" sz="900" b="0">
              <a:latin typeface="BIZ UDPゴシック" panose="020B0400000000000000" pitchFamily="50" charset="-128"/>
              <a:ea typeface="BIZ UDPゴシック" panose="020B0400000000000000" pitchFamily="50" charset="-128"/>
            </a:rPr>
            <a:t>B/L CNEE</a:t>
          </a:r>
          <a:r>
            <a:rPr kumimoji="1" lang="ja-JP" altLang="en-US" sz="900" b="0">
              <a:latin typeface="BIZ UDPゴシック" panose="020B0400000000000000" pitchFamily="50" charset="-128"/>
              <a:ea typeface="BIZ UDPゴシック" panose="020B0400000000000000" pitchFamily="50" charset="-128"/>
            </a:rPr>
            <a:t>欄・</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NOTIFY</a:t>
          </a:r>
          <a:r>
            <a:rPr kumimoji="1" lang="ja-JP" altLang="en-US" sz="900" b="0">
              <a:latin typeface="BIZ UDPゴシック" panose="020B0400000000000000" pitchFamily="50" charset="-128"/>
              <a:ea typeface="BIZ UDPゴシック" panose="020B0400000000000000" pitchFamily="50" charset="-128"/>
            </a:rPr>
            <a:t>欄へご記入の上、提出いただきますよう　お願い致します。</a:t>
          </a:r>
        </a:p>
        <a:p>
          <a:pPr algn="l"/>
          <a:r>
            <a:rPr kumimoji="1" lang="ja-JP" altLang="en-US" sz="900" b="0">
              <a:latin typeface="BIZ UDPゴシック" panose="020B0400000000000000" pitchFamily="50" charset="-128"/>
              <a:ea typeface="BIZ UDPゴシック" panose="020B0400000000000000" pitchFamily="50" charset="-128"/>
            </a:rPr>
            <a:t>      ●全ての</a:t>
          </a:r>
          <a:r>
            <a:rPr kumimoji="1" lang="en-US" altLang="ja-JP" sz="900" b="0">
              <a:latin typeface="BIZ UDPゴシック" panose="020B0400000000000000" pitchFamily="50" charset="-128"/>
              <a:ea typeface="BIZ UDPゴシック" panose="020B0400000000000000" pitchFamily="50" charset="-128"/>
            </a:rPr>
            <a:t>HS CODE(</a:t>
          </a:r>
          <a:r>
            <a:rPr kumimoji="1" lang="ja-JP" altLang="en-US" sz="900" b="0">
              <a:latin typeface="BIZ UDPゴシック" panose="020B0400000000000000" pitchFamily="50" charset="-128"/>
              <a:ea typeface="BIZ UDPゴシック" panose="020B0400000000000000" pitchFamily="50" charset="-128"/>
            </a:rPr>
            <a:t>最初の</a:t>
          </a:r>
          <a:r>
            <a:rPr kumimoji="1" lang="en-US" altLang="ja-JP" sz="900" b="0">
              <a:latin typeface="BIZ UDPゴシック" panose="020B0400000000000000" pitchFamily="50" charset="-128"/>
              <a:ea typeface="BIZ UDPゴシック" panose="020B0400000000000000" pitchFamily="50" charset="-128"/>
            </a:rPr>
            <a:t>8</a:t>
          </a:r>
          <a:r>
            <a:rPr kumimoji="1" lang="ja-JP" altLang="en-US" sz="900" b="0">
              <a:latin typeface="BIZ UDPゴシック" panose="020B0400000000000000" pitchFamily="50" charset="-128"/>
              <a:ea typeface="BIZ UDPゴシック" panose="020B0400000000000000" pitchFamily="50" charset="-128"/>
            </a:rPr>
            <a:t>桁</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　★代表の番号のみ記載は不可</a:t>
          </a: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IMPORTER'S TAX ID NUMBER / IMPORTER'S OFFICIAL EMAIL ID / </a:t>
          </a:r>
          <a:r>
            <a:rPr kumimoji="1" lang="ja-JP" altLang="en-US" sz="900" b="0">
              <a:latin typeface="BIZ UDPゴシック" panose="020B0400000000000000" pitchFamily="50" charset="-128"/>
              <a:ea typeface="BIZ UDPゴシック" panose="020B0400000000000000" pitchFamily="50" charset="-128"/>
            </a:rPr>
            <a:t>　</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ADDRESS</a:t>
          </a:r>
          <a:r>
            <a:rPr kumimoji="1" lang="en-US" altLang="ja-JP" sz="900" b="0" baseline="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AND PHONE NO/ MOBILE NO. </a:t>
          </a:r>
        </a:p>
        <a:p>
          <a:pPr algn="l"/>
          <a:r>
            <a:rPr kumimoji="1" lang="en-US" altLang="ja-JP" sz="900" b="0">
              <a:latin typeface="BIZ UDPゴシック" panose="020B0400000000000000" pitchFamily="50" charset="-128"/>
              <a:ea typeface="BIZ UDPゴシック" panose="020B0400000000000000" pitchFamily="50" charset="-128"/>
            </a:rPr>
            <a:t>      TAX ID NUMBER</a:t>
          </a:r>
          <a:r>
            <a:rPr kumimoji="1" lang="ja-JP" altLang="en-US" sz="900" b="0">
              <a:latin typeface="BIZ UDPゴシック" panose="020B0400000000000000" pitchFamily="50" charset="-128"/>
              <a:ea typeface="BIZ UDPゴシック" panose="020B0400000000000000" pitchFamily="50" charset="-128"/>
            </a:rPr>
            <a:t>は、インドネシア税関より企業に与えられる個別番号ですので、</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      </a:t>
          </a:r>
          <a:r>
            <a:rPr kumimoji="1" lang="ja-JP" altLang="en-US" sz="900" b="0">
              <a:latin typeface="BIZ UDPゴシック" panose="020B0400000000000000" pitchFamily="50" charset="-128"/>
              <a:ea typeface="BIZ UDPゴシック" panose="020B0400000000000000" pitchFamily="50" charset="-128"/>
            </a:rPr>
            <a:t>ご確認の上、船積み書類作成頂けますようお願い致します。</a:t>
          </a:r>
        </a:p>
        <a:p>
          <a:pPr algn="l"/>
          <a:r>
            <a:rPr kumimoji="1" lang="ja-JP" altLang="en-US" sz="900" b="0">
              <a:latin typeface="BIZ UDPゴシック" panose="020B0400000000000000" pitchFamily="50" charset="-128"/>
              <a:ea typeface="BIZ UDPゴシック" panose="020B0400000000000000" pitchFamily="50" charset="-128"/>
            </a:rPr>
            <a:t>      記載必須項目の記載がない貨物は、現地で荷卸しが許可されておりません。</a:t>
          </a:r>
        </a:p>
        <a:p>
          <a:pPr algn="l"/>
          <a:r>
            <a:rPr kumimoji="1" lang="en-US" altLang="ja-JP" sz="900" b="0">
              <a:latin typeface="BIZ UDPゴシック" panose="020B0400000000000000" pitchFamily="50" charset="-128"/>
              <a:ea typeface="BIZ UDPゴシック" panose="020B0400000000000000" pitchFamily="50" charset="-128"/>
            </a:rPr>
            <a:t>6.</a:t>
          </a:r>
          <a:r>
            <a:rPr kumimoji="1" lang="ja-JP" altLang="en-US" sz="900" b="0">
              <a:latin typeface="BIZ UDPゴシック" panose="020B0400000000000000" pitchFamily="50" charset="-128"/>
              <a:ea typeface="BIZ UDPゴシック" panose="020B0400000000000000" pitchFamily="50" charset="-128"/>
            </a:rPr>
            <a:t>　ノミネーション案件の搬入先につきましては、別途担当にご確認をお願いします。</a:t>
          </a:r>
        </a:p>
        <a:p>
          <a:pPr algn="l"/>
          <a:r>
            <a:rPr kumimoji="1" lang="en-US" altLang="ja-JP" sz="900" b="0">
              <a:latin typeface="BIZ UDPゴシック" panose="020B0400000000000000" pitchFamily="50" charset="-128"/>
              <a:ea typeface="BIZ UDPゴシック" panose="020B0400000000000000" pitchFamily="50" charset="-128"/>
            </a:rPr>
            <a:t>7.</a:t>
          </a:r>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1 BOOKING</a:t>
          </a:r>
          <a:r>
            <a:rPr kumimoji="1" lang="ja-JP" altLang="en-US" sz="900" b="0">
              <a:latin typeface="BIZ UDPゴシック" panose="020B0400000000000000" pitchFamily="50" charset="-128"/>
              <a:ea typeface="BIZ UDPゴシック" panose="020B0400000000000000" pitchFamily="50" charset="-128"/>
            </a:rPr>
            <a:t>につき </a:t>
          </a:r>
          <a:r>
            <a:rPr kumimoji="1" lang="en-US" altLang="ja-JP" sz="900" b="0">
              <a:latin typeface="BIZ UDPゴシック" panose="020B0400000000000000" pitchFamily="50" charset="-128"/>
              <a:ea typeface="BIZ UDPゴシック" panose="020B0400000000000000" pitchFamily="50" charset="-128"/>
            </a:rPr>
            <a:t>1 DOC</a:t>
          </a:r>
          <a:r>
            <a:rPr kumimoji="1" lang="ja-JP" altLang="en-US" sz="900" b="0">
              <a:latin typeface="BIZ UDPゴシック" panose="020B0400000000000000" pitchFamily="50" charset="-128"/>
              <a:ea typeface="BIZ UDPゴシック" panose="020B0400000000000000" pitchFamily="50" charset="-128"/>
            </a:rPr>
            <a:t>レシートご入力をお願い致します。</a:t>
          </a:r>
          <a:endParaRPr kumimoji="1" lang="en-US" altLang="ja-JP" sz="900" b="0">
            <a:latin typeface="BIZ UDPゴシック" panose="020B0400000000000000" pitchFamily="50" charset="-128"/>
            <a:ea typeface="BIZ UDPゴシック" panose="020B0400000000000000" pitchFamily="50" charset="-128"/>
          </a:endParaRPr>
        </a:p>
        <a:p>
          <a:pPr algn="l"/>
          <a:endParaRPr kumimoji="1" lang="en-US" altLang="ja-JP" sz="900" b="0">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留意点のご説明</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a:t>
          </a: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下記内容、それぞれご留意お願いします。</a:t>
          </a:r>
        </a:p>
        <a:p>
          <a:pPr algn="l"/>
          <a:r>
            <a:rPr kumimoji="1" lang="ja-JP" altLang="en-US" sz="900" b="0">
              <a:latin typeface="BIZ UDPゴシック" panose="020B0400000000000000" pitchFamily="50" charset="-128"/>
              <a:ea typeface="BIZ UDPゴシック" panose="020B0400000000000000" pitchFamily="50" charset="-128"/>
            </a:rPr>
            <a:t>　　</a:t>
          </a:r>
          <a:r>
            <a:rPr kumimoji="1" lang="ja-JP" altLang="en-US" sz="900" b="0">
              <a:solidFill>
                <a:srgbClr val="0070C0"/>
              </a:solidFill>
              <a:latin typeface="BIZ UDPゴシック" panose="020B0400000000000000" pitchFamily="50" charset="-128"/>
              <a:ea typeface="BIZ UDPゴシック" panose="020B0400000000000000" pitchFamily="50" charset="-128"/>
            </a:rPr>
            <a:t>●　　祝日の為、</a:t>
          </a:r>
          <a:r>
            <a:rPr kumimoji="1" lang="en-US" altLang="ja-JP" sz="900" b="0">
              <a:solidFill>
                <a:srgbClr val="0070C0"/>
              </a:solidFill>
              <a:latin typeface="BIZ UDPゴシック" panose="020B0400000000000000" pitchFamily="50" charset="-128"/>
              <a:ea typeface="BIZ UDPゴシック" panose="020B0400000000000000" pitchFamily="50" charset="-128"/>
            </a:rPr>
            <a:t>CUT</a:t>
          </a:r>
          <a:r>
            <a:rPr kumimoji="1" lang="ja-JP" altLang="en-US" sz="900" b="0">
              <a:solidFill>
                <a:srgbClr val="0070C0"/>
              </a:solidFill>
              <a:latin typeface="BIZ UDPゴシック" panose="020B0400000000000000" pitchFamily="50" charset="-128"/>
              <a:ea typeface="BIZ UDPゴシック" panose="020B0400000000000000" pitchFamily="50" charset="-128"/>
            </a:rPr>
            <a:t>日が変更（前倒し）されております。ご注意ください。</a:t>
          </a: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solidFill>
                <a:srgbClr val="FF0000"/>
              </a:solidFill>
              <a:latin typeface="BIZ UDPゴシック" panose="020B0400000000000000" pitchFamily="50" charset="-128"/>
              <a:ea typeface="BIZ UDPゴシック" panose="020B0400000000000000" pitchFamily="50" charset="-128"/>
            </a:rPr>
            <a:t>×</a:t>
          </a:r>
          <a:r>
            <a:rPr kumimoji="1" lang="ja-JP" altLang="en-US" sz="900" b="0">
              <a:solidFill>
                <a:srgbClr val="FF0000"/>
              </a:solidFill>
              <a:latin typeface="BIZ UDPゴシック" panose="020B0400000000000000" pitchFamily="50" charset="-128"/>
              <a:ea typeface="BIZ UDPゴシック" panose="020B0400000000000000" pitchFamily="50" charset="-128"/>
            </a:rPr>
            <a:t>　　該当本船は、</a:t>
          </a:r>
          <a:r>
            <a:rPr kumimoji="1" lang="en-US" altLang="ja-JP" sz="900" b="0">
              <a:solidFill>
                <a:srgbClr val="FF0000"/>
              </a:solidFill>
              <a:latin typeface="BIZ UDPゴシック" panose="020B0400000000000000" pitchFamily="50" charset="-128"/>
              <a:ea typeface="BIZ UDPゴシック" panose="020B0400000000000000" pitchFamily="50" charset="-128"/>
            </a:rPr>
            <a:t>NO SERVICE</a:t>
          </a:r>
          <a:r>
            <a:rPr kumimoji="1" lang="ja-JP" altLang="en-US" sz="900" b="0">
              <a:solidFill>
                <a:srgbClr val="FF0000"/>
              </a:solidFill>
              <a:latin typeface="BIZ UDPゴシック" panose="020B0400000000000000" pitchFamily="50" charset="-128"/>
              <a:ea typeface="BIZ UDPゴシック" panose="020B0400000000000000" pitchFamily="50" charset="-128"/>
            </a:rPr>
            <a:t>となります。</a:t>
          </a:r>
        </a:p>
        <a:p>
          <a:pPr algn="l"/>
          <a:r>
            <a:rPr kumimoji="1" lang="ja-JP" altLang="en-US" sz="900" b="0">
              <a:latin typeface="BIZ UDPゴシック" panose="020B0400000000000000" pitchFamily="50" charset="-128"/>
              <a:ea typeface="BIZ UDPゴシック" panose="020B0400000000000000" pitchFamily="50" charset="-128"/>
            </a:rPr>
            <a:t>　　</a:t>
          </a:r>
          <a:r>
            <a:rPr kumimoji="1" lang="ja-JP" altLang="en-US" sz="900" b="0">
              <a:solidFill>
                <a:srgbClr val="4F6228"/>
              </a:solidFill>
              <a:latin typeface="BIZ UDPゴシック" panose="020B0400000000000000" pitchFamily="50" charset="-128"/>
              <a:ea typeface="BIZ UDPゴシック" panose="020B0400000000000000" pitchFamily="50" charset="-128"/>
            </a:rPr>
            <a:t>▲　　本船名、</a:t>
          </a:r>
          <a:r>
            <a:rPr kumimoji="1" lang="en-US" altLang="ja-JP" sz="900" b="0">
              <a:solidFill>
                <a:srgbClr val="4F6228"/>
              </a:solidFill>
              <a:latin typeface="BIZ UDPゴシック" panose="020B0400000000000000" pitchFamily="50" charset="-128"/>
              <a:ea typeface="BIZ UDPゴシック" panose="020B0400000000000000" pitchFamily="50" charset="-128"/>
            </a:rPr>
            <a:t>VOY №</a:t>
          </a:r>
          <a:r>
            <a:rPr kumimoji="1" lang="ja-JP" altLang="en-US" sz="900" b="0">
              <a:solidFill>
                <a:srgbClr val="4F6228"/>
              </a:solidFill>
              <a:latin typeface="BIZ UDPゴシック" panose="020B0400000000000000" pitchFamily="50" charset="-128"/>
              <a:ea typeface="BIZ UDPゴシック" panose="020B0400000000000000" pitchFamily="50" charset="-128"/>
            </a:rPr>
            <a:t>等が変更されております。ご注意ください。</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9</xdr:col>
      <xdr:colOff>9626</xdr:colOff>
      <xdr:row>4</xdr:row>
      <xdr:rowOff>247649</xdr:rowOff>
    </xdr:from>
    <xdr:to>
      <xdr:col>14</xdr:col>
      <xdr:colOff>254161</xdr:colOff>
      <xdr:row>14</xdr:row>
      <xdr:rowOff>0</xdr:rowOff>
    </xdr:to>
    <xdr:sp macro="" textlink="">
      <xdr:nvSpPr>
        <xdr:cNvPr id="2" name="テキスト ボックス 1">
          <a:extLst>
            <a:ext uri="{FF2B5EF4-FFF2-40B4-BE49-F238E27FC236}">
              <a16:creationId xmlns:a16="http://schemas.microsoft.com/office/drawing/2014/main" xmlns="" id="{00000000-0008-0000-2100-000002000000}"/>
            </a:ext>
          </a:extLst>
        </xdr:cNvPr>
        <xdr:cNvSpPr txBox="1"/>
      </xdr:nvSpPr>
      <xdr:spPr>
        <a:xfrm>
          <a:off x="6381851" y="1885949"/>
          <a:ext cx="3102035" cy="2066926"/>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marR="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7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PKG</a:t>
          </a:r>
          <a:r>
            <a:rPr lang="ja-JP" altLang="en-US" sz="7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のターミナルは</a:t>
          </a:r>
          <a:r>
            <a:rPr lang="en-US" altLang="ja-JP" sz="7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NORTH PORT</a:t>
          </a:r>
          <a:r>
            <a:rPr lang="ja-JP" altLang="en-US" sz="7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です。</a:t>
          </a:r>
        </a:p>
        <a:p>
          <a:pPr marL="171450" marR="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en-US" sz="7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現地着移行分から、</a:t>
          </a:r>
          <a:r>
            <a:rPr lang="en-US" altLang="ja-JP" sz="7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B/L DESCRIPTION</a:t>
          </a:r>
          <a:r>
            <a:rPr lang="ja-JP" altLang="en-US" sz="7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に</a:t>
          </a:r>
          <a:r>
            <a:rPr lang="en-US" altLang="ja-JP" sz="7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HS CODE6</a:t>
          </a:r>
          <a:r>
            <a:rPr lang="ja-JP" altLang="en-US" sz="7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桁の記載が必須となります。</a:t>
          </a:r>
          <a:endParaRPr lang="en-US" altLang="ja-JP" sz="7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700" b="0">
              <a:solidFill>
                <a:schemeClr val="dk1"/>
              </a:solidFill>
              <a:effectLst/>
              <a:latin typeface="BIZ UDPゴシック" panose="020B0400000000000000" pitchFamily="50" charset="-128"/>
              <a:ea typeface="BIZ UDPゴシック" panose="020B0400000000000000" pitchFamily="50" charset="-128"/>
              <a:cs typeface="+mn-cs"/>
            </a:rPr>
            <a:t>B/L</a:t>
          </a:r>
          <a:r>
            <a:rPr lang="ja-JP" altLang="ja-JP" sz="700" b="0">
              <a:solidFill>
                <a:schemeClr val="dk1"/>
              </a:solidFill>
              <a:effectLst/>
              <a:latin typeface="BIZ UDPゴシック" panose="020B0400000000000000" pitchFamily="50" charset="-128"/>
              <a:ea typeface="BIZ UDPゴシック" panose="020B0400000000000000" pitchFamily="50" charset="-128"/>
              <a:cs typeface="+mn-cs"/>
            </a:rPr>
            <a:t>上に </a:t>
          </a:r>
          <a:r>
            <a:rPr lang="en-US" altLang="ja-JP" sz="700" b="0">
              <a:solidFill>
                <a:schemeClr val="dk1"/>
              </a:solidFill>
              <a:effectLst/>
              <a:latin typeface="BIZ UDPゴシック" panose="020B0400000000000000" pitchFamily="50" charset="-128"/>
              <a:ea typeface="BIZ UDPゴシック" panose="020B0400000000000000" pitchFamily="50" charset="-128"/>
              <a:cs typeface="+mn-cs"/>
            </a:rPr>
            <a:t>NET WEIGHT </a:t>
          </a:r>
          <a:r>
            <a:rPr lang="ja-JP" altLang="ja-JP" sz="700" b="0">
              <a:solidFill>
                <a:schemeClr val="dk1"/>
              </a:solidFill>
              <a:effectLst/>
              <a:latin typeface="BIZ UDPゴシック" panose="020B0400000000000000" pitchFamily="50" charset="-128"/>
              <a:ea typeface="BIZ UDPゴシック" panose="020B0400000000000000" pitchFamily="50" charset="-128"/>
              <a:cs typeface="+mn-cs"/>
            </a:rPr>
            <a:t>記載必須となります</a:t>
          </a:r>
          <a:r>
            <a:rPr lang="ja-JP" altLang="en-US" sz="700" b="0">
              <a:solidFill>
                <a:schemeClr val="dk1"/>
              </a:solidFill>
              <a:effectLst/>
              <a:latin typeface="BIZ UDPゴシック" panose="020B0400000000000000" pitchFamily="50" charset="-128"/>
              <a:ea typeface="BIZ UDPゴシック" panose="020B0400000000000000" pitchFamily="50" charset="-128"/>
              <a:cs typeface="+mn-cs"/>
            </a:rPr>
            <a:t>。</a:t>
          </a:r>
          <a:endParaRPr lang="en-US" altLang="ja-JP" sz="700" b="0">
            <a:solidFill>
              <a:schemeClr val="dk1"/>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700" b="0" i="0" baseline="0">
            <a:solidFill>
              <a:srgbClr val="0070C0"/>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700" b="0" i="0" baseline="0">
            <a:solidFill>
              <a:srgbClr val="0070C0"/>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t>祝日の為、</a:t>
          </a:r>
          <a:r>
            <a:rPr lang="en-US"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t>CUT</a:t>
          </a:r>
          <a:r>
            <a:rPr lang="ja-JP"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t>日が変更になります。</a:t>
          </a:r>
          <a:r>
            <a:rPr lang="en-US"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t/>
          </a:r>
          <a:br>
            <a:rPr lang="en-US"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br>
          <a:endParaRPr lang="ja-JP" altLang="ja-JP" sz="800">
            <a:solidFill>
              <a:srgbClr val="0070C0"/>
            </a:solidFill>
            <a:effectLst/>
            <a:latin typeface="BIZ UDPゴシック" panose="020B0400000000000000" pitchFamily="50" charset="-128"/>
            <a:ea typeface="BIZ UDPゴシック" panose="020B0400000000000000" pitchFamily="50" charset="-128"/>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en-US" sz="800" b="0" i="0" baseline="0">
              <a:solidFill>
                <a:srgbClr val="FF0000"/>
              </a:solidFill>
              <a:effectLst/>
              <a:latin typeface="BIZ UDPゴシック" panose="020B0400000000000000" pitchFamily="50" charset="-128"/>
              <a:ea typeface="BIZ UDPゴシック" panose="020B0400000000000000" pitchFamily="50" charset="-128"/>
              <a:cs typeface="+mn-cs"/>
            </a:rPr>
            <a:t>船会社都合のため、不使用となりました。</a:t>
          </a:r>
          <a:endParaRPr lang="en-US" altLang="ja-JP" sz="800" b="0" i="0" baseline="0">
            <a:solidFill>
              <a:srgbClr val="FF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810985</xdr:colOff>
      <xdr:row>3</xdr:row>
      <xdr:rowOff>261222</xdr:rowOff>
    </xdr:from>
    <xdr:to>
      <xdr:col>14</xdr:col>
      <xdr:colOff>257175</xdr:colOff>
      <xdr:row>5</xdr:row>
      <xdr:rowOff>5443</xdr:rowOff>
    </xdr:to>
    <xdr:sp macro="" textlink="">
      <xdr:nvSpPr>
        <xdr:cNvPr id="3" name="テキスト ボックス 2">
          <a:extLst>
            <a:ext uri="{FF2B5EF4-FFF2-40B4-BE49-F238E27FC236}">
              <a16:creationId xmlns:a16="http://schemas.microsoft.com/office/drawing/2014/main" xmlns="" id="{00000000-0008-0000-2100-000003000000}"/>
            </a:ext>
          </a:extLst>
        </xdr:cNvPr>
        <xdr:cNvSpPr txBox="1"/>
      </xdr:nvSpPr>
      <xdr:spPr>
        <a:xfrm>
          <a:off x="6955971" y="1616493"/>
          <a:ext cx="3435804" cy="272179"/>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clientData/>
  </xdr:twoCellAnchor>
  <xdr:twoCellAnchor>
    <xdr:from>
      <xdr:col>4</xdr:col>
      <xdr:colOff>553492</xdr:colOff>
      <xdr:row>17</xdr:row>
      <xdr:rowOff>57150</xdr:rowOff>
    </xdr:from>
    <xdr:to>
      <xdr:col>8</xdr:col>
      <xdr:colOff>590827</xdr:colOff>
      <xdr:row>26</xdr:row>
      <xdr:rowOff>101600</xdr:rowOff>
    </xdr:to>
    <xdr:sp macro="" textlink="">
      <xdr:nvSpPr>
        <xdr:cNvPr id="10" name="テキスト ボックス 9">
          <a:extLst>
            <a:ext uri="{FF2B5EF4-FFF2-40B4-BE49-F238E27FC236}">
              <a16:creationId xmlns:a16="http://schemas.microsoft.com/office/drawing/2014/main" xmlns="" id="{00000000-0008-0000-2100-00000A000000}"/>
            </a:ext>
          </a:extLst>
        </xdr:cNvPr>
        <xdr:cNvSpPr txBox="1"/>
      </xdr:nvSpPr>
      <xdr:spPr>
        <a:xfrm>
          <a:off x="3449092" y="4676775"/>
          <a:ext cx="3275835" cy="2101850"/>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FF0000"/>
              </a:solidFill>
              <a:latin typeface="BIZ UDPゴシック" panose="020B0400000000000000" pitchFamily="50" charset="-128"/>
              <a:ea typeface="BIZ UDPゴシック" panose="020B0400000000000000" pitchFamily="50" charset="-128"/>
            </a:rPr>
            <a:t>- </a:t>
          </a:r>
          <a:r>
            <a:rPr kumimoji="1" lang="ja-JP" altLang="en-US" sz="7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7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650-0045</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docs@oceanlinks.co.jp</a:t>
          </a: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3OKAM</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（サンオーケーエーエム）</a:t>
          </a:r>
          <a:endParaRPr lang="ja-JP" altLang="ja-JP" sz="700">
            <a:effectLst/>
            <a:latin typeface="BIZ UDPゴシック" panose="020B0400000000000000" pitchFamily="50" charset="-128"/>
            <a:ea typeface="BIZ UDPゴシック" panose="020B0400000000000000" pitchFamily="50" charset="-128"/>
          </a:endParaRPr>
        </a:p>
        <a:p>
          <a:pPr marL="0" indent="0">
            <a:lnSpc>
              <a:spcPct val="150000"/>
            </a:lnSpc>
            <a:buFontTx/>
            <a:buNone/>
          </a:pPr>
          <a:endParaRPr kumimoji="1" lang="ja-JP" altLang="en-US" sz="7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editAs="absolute">
    <xdr:from>
      <xdr:col>0</xdr:col>
      <xdr:colOff>0</xdr:colOff>
      <xdr:row>0</xdr:row>
      <xdr:rowOff>0</xdr:rowOff>
    </xdr:from>
    <xdr:to>
      <xdr:col>14</xdr:col>
      <xdr:colOff>533082</xdr:colOff>
      <xdr:row>1</xdr:row>
      <xdr:rowOff>16564</xdr:rowOff>
    </xdr:to>
    <xdr:pic>
      <xdr:nvPicPr>
        <xdr:cNvPr id="13" name="図 12">
          <a:extLst>
            <a:ext uri="{FF2B5EF4-FFF2-40B4-BE49-F238E27FC236}">
              <a16:creationId xmlns:a16="http://schemas.microsoft.com/office/drawing/2014/main" xmlns="" id="{00000000-0008-0000-21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9655629" cy="849086"/>
        </a:xfrm>
        <a:prstGeom prst="rect">
          <a:avLst/>
        </a:prstGeom>
      </xdr:spPr>
    </xdr:pic>
    <xdr:clientData/>
  </xdr:twoCellAnchor>
  <xdr:twoCellAnchor>
    <xdr:from>
      <xdr:col>8</xdr:col>
      <xdr:colOff>740578</xdr:colOff>
      <xdr:row>19</xdr:row>
      <xdr:rowOff>9525</xdr:rowOff>
    </xdr:from>
    <xdr:to>
      <xdr:col>14</xdr:col>
      <xdr:colOff>246859</xdr:colOff>
      <xdr:row>26</xdr:row>
      <xdr:rowOff>95251</xdr:rowOff>
    </xdr:to>
    <xdr:sp macro="" textlink="">
      <xdr:nvSpPr>
        <xdr:cNvPr id="15" name="正方形/長方形 14">
          <a:extLst>
            <a:ext uri="{FF2B5EF4-FFF2-40B4-BE49-F238E27FC236}">
              <a16:creationId xmlns:a16="http://schemas.microsoft.com/office/drawing/2014/main" xmlns="" id="{00000000-0008-0000-2100-00000F000000}"/>
            </a:ext>
          </a:extLst>
        </xdr:cNvPr>
        <xdr:cNvSpPr/>
      </xdr:nvSpPr>
      <xdr:spPr>
        <a:xfrm>
          <a:off x="6366678" y="5102225"/>
          <a:ext cx="3113081" cy="1685926"/>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10</xdr:col>
      <xdr:colOff>265769</xdr:colOff>
      <xdr:row>20</xdr:row>
      <xdr:rowOff>146050</xdr:rowOff>
    </xdr:from>
    <xdr:ext cx="3119782" cy="1225550"/>
    <xdr:sp macro="" textlink="">
      <xdr:nvSpPr>
        <xdr:cNvPr id="17" name="テキスト ボックス 16">
          <a:extLst>
            <a:ext uri="{FF2B5EF4-FFF2-40B4-BE49-F238E27FC236}">
              <a16:creationId xmlns:a16="http://schemas.microsoft.com/office/drawing/2014/main" xmlns="" id="{00000000-0008-0000-2100-000011000000}"/>
            </a:ext>
          </a:extLst>
        </xdr:cNvPr>
        <xdr:cNvSpPr txBox="1"/>
      </xdr:nvSpPr>
      <xdr:spPr>
        <a:xfrm>
          <a:off x="7047569" y="5467350"/>
          <a:ext cx="3119782" cy="1225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clientData/>
  </xdr:oneCellAnchor>
  <xdr:twoCellAnchor editAs="oneCell">
    <xdr:from>
      <xdr:col>9</xdr:col>
      <xdr:colOff>115167</xdr:colOff>
      <xdr:row>22</xdr:row>
      <xdr:rowOff>27687</xdr:rowOff>
    </xdr:from>
    <xdr:to>
      <xdr:col>10</xdr:col>
      <xdr:colOff>236195</xdr:colOff>
      <xdr:row>24</xdr:row>
      <xdr:rowOff>63589</xdr:rowOff>
    </xdr:to>
    <xdr:pic>
      <xdr:nvPicPr>
        <xdr:cNvPr id="18" name="図 17">
          <a:extLst>
            <a:ext uri="{FF2B5EF4-FFF2-40B4-BE49-F238E27FC236}">
              <a16:creationId xmlns:a16="http://schemas.microsoft.com/office/drawing/2014/main" xmlns="" id="{00000000-0008-0000-21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84217" y="5806187"/>
          <a:ext cx="533778" cy="499452"/>
        </a:xfrm>
        <a:prstGeom prst="rect">
          <a:avLst/>
        </a:prstGeom>
      </xdr:spPr>
    </xdr:pic>
    <xdr:clientData/>
  </xdr:twoCellAnchor>
  <xdr:oneCellAnchor>
    <xdr:from>
      <xdr:col>10</xdr:col>
      <xdr:colOff>504870</xdr:colOff>
      <xdr:row>19</xdr:row>
      <xdr:rowOff>109695</xdr:rowOff>
    </xdr:from>
    <xdr:ext cx="1202380" cy="366767"/>
    <xdr:sp macro="" textlink="">
      <xdr:nvSpPr>
        <xdr:cNvPr id="19" name="テキスト ボックス 18">
          <a:extLst>
            <a:ext uri="{FF2B5EF4-FFF2-40B4-BE49-F238E27FC236}">
              <a16:creationId xmlns:a16="http://schemas.microsoft.com/office/drawing/2014/main" xmlns="" id="{00000000-0008-0000-2100-000013000000}"/>
            </a:ext>
          </a:extLst>
        </xdr:cNvPr>
        <xdr:cNvSpPr txBox="1"/>
      </xdr:nvSpPr>
      <xdr:spPr>
        <a:xfrm>
          <a:off x="7286670" y="5202395"/>
          <a:ext cx="1202380" cy="3667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a:p>
          <a:endParaRPr kumimoji="1" lang="ja-JP" altLang="en-US" sz="1100"/>
        </a:p>
      </xdr:txBody>
    </xdr:sp>
    <xdr:clientData/>
  </xdr:oneCellAnchor>
  <xdr:oneCellAnchor>
    <xdr:from>
      <xdr:col>8</xdr:col>
      <xdr:colOff>638175</xdr:colOff>
      <xdr:row>14</xdr:row>
      <xdr:rowOff>59083</xdr:rowOff>
    </xdr:from>
    <xdr:ext cx="3469830" cy="950567"/>
    <xdr:sp macro="" textlink="">
      <xdr:nvSpPr>
        <xdr:cNvPr id="16" name="テキスト ボックス 15">
          <a:extLst>
            <a:ext uri="{FF2B5EF4-FFF2-40B4-BE49-F238E27FC236}">
              <a16:creationId xmlns:a16="http://schemas.microsoft.com/office/drawing/2014/main" xmlns="" id="{00000000-0008-0000-2100-000010000000}"/>
            </a:ext>
          </a:extLst>
        </xdr:cNvPr>
        <xdr:cNvSpPr txBox="1"/>
      </xdr:nvSpPr>
      <xdr:spPr>
        <a:xfrm>
          <a:off x="6267450" y="4011958"/>
          <a:ext cx="3469830" cy="950567"/>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1100">
              <a:latin typeface="BIZ UDPゴシック" panose="020B0400000000000000" pitchFamily="50" charset="-128"/>
              <a:ea typeface="BIZ UDPゴシック" panose="020B0400000000000000" pitchFamily="50" charset="-128"/>
            </a:rPr>
            <a:t>1 BOOKING</a:t>
          </a:r>
          <a:r>
            <a:rPr kumimoji="1" lang="ja-JP" altLang="en-US" sz="1100">
              <a:latin typeface="BIZ UDPゴシック" panose="020B0400000000000000" pitchFamily="50" charset="-128"/>
              <a:ea typeface="BIZ UDPゴシック" panose="020B0400000000000000" pitchFamily="50" charset="-128"/>
            </a:rPr>
            <a:t>につき </a:t>
          </a:r>
          <a:endParaRPr kumimoji="1" lang="en-US" altLang="ja-JP" sz="1100">
            <a:latin typeface="BIZ UDPゴシック" panose="020B0400000000000000" pitchFamily="50" charset="-128"/>
            <a:ea typeface="BIZ UDPゴシック" panose="020B0400000000000000" pitchFamily="50" charset="-128"/>
          </a:endParaRPr>
        </a:p>
        <a:p>
          <a:pPr algn="ctr"/>
          <a:r>
            <a:rPr kumimoji="1" lang="en-US" altLang="ja-JP" sz="1100">
              <a:latin typeface="BIZ UDPゴシック" panose="020B0400000000000000" pitchFamily="50" charset="-128"/>
              <a:ea typeface="BIZ UDPゴシック" panose="020B0400000000000000" pitchFamily="50" charset="-128"/>
            </a:rPr>
            <a:t>1 DOC</a:t>
          </a:r>
          <a:r>
            <a:rPr kumimoji="1" lang="ja-JP" altLang="en-US" sz="11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oneCellAnchor>
    <xdr:from>
      <xdr:col>6</xdr:col>
      <xdr:colOff>38100</xdr:colOff>
      <xdr:row>2</xdr:row>
      <xdr:rowOff>28575</xdr:rowOff>
    </xdr:from>
    <xdr:ext cx="5632450" cy="239712"/>
    <xdr:sp macro="" textlink="">
      <xdr:nvSpPr>
        <xdr:cNvPr id="14" name="テキスト ボックス 13">
          <a:extLst>
            <a:ext uri="{FF2B5EF4-FFF2-40B4-BE49-F238E27FC236}">
              <a16:creationId xmlns:a16="http://schemas.microsoft.com/office/drawing/2014/main" xmlns="" id="{00000000-0008-0000-2100-00000E000000}"/>
            </a:ext>
          </a:extLst>
        </xdr:cNvPr>
        <xdr:cNvSpPr txBox="1"/>
      </xdr:nvSpPr>
      <xdr:spPr>
        <a:xfrm>
          <a:off x="4552950" y="1095375"/>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twoCellAnchor editAs="oneCell">
    <xdr:from>
      <xdr:col>0</xdr:col>
      <xdr:colOff>27214</xdr:colOff>
      <xdr:row>26</xdr:row>
      <xdr:rowOff>165402</xdr:rowOff>
    </xdr:from>
    <xdr:to>
      <xdr:col>14</xdr:col>
      <xdr:colOff>536566</xdr:colOff>
      <xdr:row>30</xdr:row>
      <xdr:rowOff>130410</xdr:rowOff>
    </xdr:to>
    <xdr:pic>
      <xdr:nvPicPr>
        <xdr:cNvPr id="7" name="図 6">
          <a:extLst>
            <a:ext uri="{FF2B5EF4-FFF2-40B4-BE49-F238E27FC236}">
              <a16:creationId xmlns:a16="http://schemas.microsoft.com/office/drawing/2014/main" xmlns="" id="{00000000-0008-0000-2100-000007000000}"/>
            </a:ext>
          </a:extLst>
        </xdr:cNvPr>
        <xdr:cNvPicPr>
          <a:picLocks noChangeAspect="1"/>
        </xdr:cNvPicPr>
      </xdr:nvPicPr>
      <xdr:blipFill>
        <a:blip xmlns:r="http://schemas.openxmlformats.org/officeDocument/2006/relationships" r:embed="rId3"/>
        <a:stretch>
          <a:fillRect/>
        </a:stretch>
      </xdr:blipFill>
      <xdr:spPr>
        <a:xfrm>
          <a:off x="27214" y="6814759"/>
          <a:ext cx="9753138" cy="681651"/>
        </a:xfrm>
        <a:prstGeom prst="rect">
          <a:avLst/>
        </a:prstGeom>
      </xdr:spPr>
    </xdr:pic>
    <xdr:clientData/>
  </xdr:twoCellAnchor>
  <xdr:oneCellAnchor>
    <xdr:from>
      <xdr:col>19</xdr:col>
      <xdr:colOff>452782</xdr:colOff>
      <xdr:row>6</xdr:row>
      <xdr:rowOff>0</xdr:rowOff>
    </xdr:from>
    <xdr:ext cx="184731" cy="233397"/>
    <xdr:sp macro="" textlink="">
      <xdr:nvSpPr>
        <xdr:cNvPr id="4" name="テキスト ボックス 3">
          <a:extLst>
            <a:ext uri="{FF2B5EF4-FFF2-40B4-BE49-F238E27FC236}">
              <a16:creationId xmlns:a16="http://schemas.microsoft.com/office/drawing/2014/main" xmlns="" id="{00000000-0008-0000-2100-000004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5" name="テキスト ボックス 4">
          <a:extLst>
            <a:ext uri="{FF2B5EF4-FFF2-40B4-BE49-F238E27FC236}">
              <a16:creationId xmlns:a16="http://schemas.microsoft.com/office/drawing/2014/main" xmlns="" id="{00000000-0008-0000-2100-000005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6</xdr:row>
      <xdr:rowOff>0</xdr:rowOff>
    </xdr:from>
    <xdr:ext cx="184731" cy="233397"/>
    <xdr:sp macro="" textlink="">
      <xdr:nvSpPr>
        <xdr:cNvPr id="6" name="テキスト ボックス 5">
          <a:extLst>
            <a:ext uri="{FF2B5EF4-FFF2-40B4-BE49-F238E27FC236}">
              <a16:creationId xmlns:a16="http://schemas.microsoft.com/office/drawing/2014/main" xmlns="" id="{00000000-0008-0000-2100-000006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8" name="テキスト ボックス 7">
          <a:extLst>
            <a:ext uri="{FF2B5EF4-FFF2-40B4-BE49-F238E27FC236}">
              <a16:creationId xmlns:a16="http://schemas.microsoft.com/office/drawing/2014/main" xmlns="" id="{00000000-0008-0000-2100-000008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0</xdr:col>
      <xdr:colOff>190500</xdr:colOff>
      <xdr:row>17</xdr:row>
      <xdr:rowOff>28575</xdr:rowOff>
    </xdr:from>
    <xdr:to>
      <xdr:col>4</xdr:col>
      <xdr:colOff>314325</xdr:colOff>
      <xdr:row>26</xdr:row>
      <xdr:rowOff>111419</xdr:rowOff>
    </xdr:to>
    <xdr:sp macro="" textlink="">
      <xdr:nvSpPr>
        <xdr:cNvPr id="11" name="テキスト ボックス 10">
          <a:extLst>
            <a:ext uri="{FF2B5EF4-FFF2-40B4-BE49-F238E27FC236}">
              <a16:creationId xmlns:a16="http://schemas.microsoft.com/office/drawing/2014/main" xmlns="" id="{00000000-0008-0000-2100-00000B000000}"/>
            </a:ext>
          </a:extLst>
        </xdr:cNvPr>
        <xdr:cNvSpPr txBox="1"/>
      </xdr:nvSpPr>
      <xdr:spPr>
        <a:xfrm>
          <a:off x="190500" y="4648200"/>
          <a:ext cx="3019425" cy="2140244"/>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0070C0"/>
              </a:solidFill>
              <a:latin typeface="BIZ UDPゴシック" panose="020B0400000000000000" pitchFamily="50" charset="-128"/>
              <a:ea typeface="BIZ UDPゴシック" panose="020B0400000000000000" pitchFamily="50" charset="-128"/>
            </a:rPr>
            <a:t>- </a:t>
          </a:r>
          <a:r>
            <a:rPr kumimoji="1" lang="ja-JP" altLang="en-US" sz="7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700" b="1">
              <a:solidFill>
                <a:srgbClr val="0070C0"/>
              </a:solidFill>
              <a:latin typeface="BIZ UDPゴシック" panose="020B0400000000000000" pitchFamily="50" charset="-128"/>
              <a:ea typeface="BIZ UDPゴシック" panose="020B0400000000000000" pitchFamily="50" charset="-128"/>
            </a:rPr>
            <a:t>-</a:t>
          </a:r>
        </a:p>
        <a:p>
          <a:pPr eaLnBrk="1" fontAlgn="auto" latinLnBrk="0" hangingPunct="1"/>
          <a:r>
            <a:rPr kumimoji="1" lang="ja-JP" altLang="ja-JP" sz="700" b="0" i="0" baseline="0">
              <a:solidFill>
                <a:schemeClr val="dk1"/>
              </a:solidFill>
              <a:effectLst/>
              <a:latin typeface="BIZ UDPゴシック" panose="020B0400000000000000" pitchFamily="50" charset="-128"/>
              <a:ea typeface="BIZ UDPゴシック" panose="020B0400000000000000" pitchFamily="50" charset="-128"/>
              <a:cs typeface="+mn-cs"/>
            </a:rPr>
            <a:t>丸山物流株式会社 </a:t>
          </a:r>
          <a:r>
            <a:rPr kumimoji="1" lang="en-US" altLang="ja-JP" sz="700" b="0" i="0" baseline="0">
              <a:solidFill>
                <a:schemeClr val="dk1"/>
              </a:solidFill>
              <a:effectLst/>
              <a:latin typeface="BIZ UDPゴシック" panose="020B0400000000000000" pitchFamily="50" charset="-128"/>
              <a:ea typeface="BIZ UDPゴシック" panose="020B0400000000000000" pitchFamily="50" charset="-128"/>
              <a:cs typeface="+mn-cs"/>
            </a:rPr>
            <a:t>Q-2</a:t>
          </a:r>
          <a:r>
            <a:rPr kumimoji="1" lang="ja-JP" altLang="ja-JP" sz="700" b="0" i="0" baseline="0">
              <a:solidFill>
                <a:schemeClr val="dk1"/>
              </a:solidFill>
              <a:effectLst/>
              <a:latin typeface="BIZ UDPゴシック" panose="020B0400000000000000" pitchFamily="50" charset="-128"/>
              <a:ea typeface="BIZ UDPゴシック" panose="020B0400000000000000" pitchFamily="50" charset="-128"/>
              <a:cs typeface="+mn-cs"/>
            </a:rPr>
            <a:t>営業所</a:t>
          </a:r>
          <a:endParaRPr lang="ja-JP" altLang="ja-JP" sz="700">
            <a:effectLst/>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気付　オーシャンリンクス</a:t>
          </a:r>
          <a:endParaRPr kumimoji="1" lang="en-US" altLang="ja-JP" sz="7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a:t>
          </a:r>
          <a:r>
            <a:rPr kumimoji="1" lang="en-US" altLang="ja-JP" sz="700">
              <a:solidFill>
                <a:schemeClr val="tx1"/>
              </a:solidFill>
              <a:latin typeface="BIZ UDPゴシック" panose="020B0400000000000000" pitchFamily="50" charset="-128"/>
              <a:ea typeface="BIZ UDPゴシック" panose="020B0400000000000000" pitchFamily="50" charset="-128"/>
            </a:rPr>
            <a:t>559-0033</a:t>
          </a: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大阪市住之江区南港中</a:t>
          </a:r>
          <a:r>
            <a:rPr kumimoji="1" lang="en-US" altLang="ja-JP" sz="700">
              <a:solidFill>
                <a:schemeClr val="tx1"/>
              </a:solidFill>
              <a:latin typeface="BIZ UDPゴシック" panose="020B0400000000000000" pitchFamily="50" charset="-128"/>
              <a:ea typeface="BIZ UDPゴシック" panose="020B0400000000000000" pitchFamily="50" charset="-128"/>
            </a:rPr>
            <a:t>6-7-35                                                </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TEL</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06-6115-8811/FAX 06-6614-1655</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NACCS NO</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4IDD2 </a:t>
          </a:r>
          <a:r>
            <a:rPr kumimoji="1" lang="ja-JP" altLang="en-US" sz="700">
              <a:solidFill>
                <a:schemeClr val="tx1"/>
              </a:solidFill>
              <a:latin typeface="BIZ UDPゴシック" panose="020B0400000000000000" pitchFamily="50" charset="-128"/>
              <a:ea typeface="BIZ UDPゴシック" panose="020B0400000000000000" pitchFamily="50" charset="-128"/>
            </a:rPr>
            <a:t>担当 山下様</a:t>
          </a:r>
          <a:endParaRPr kumimoji="1" lang="en-US" altLang="ja-JP" sz="7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DOCK</a:t>
          </a:r>
          <a:r>
            <a:rPr kumimoji="1" lang="ja-JP" altLang="en-US" sz="700">
              <a:solidFill>
                <a:schemeClr val="tx1"/>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chemeClr val="tx1"/>
              </a:solidFill>
              <a:latin typeface="BIZ UDPゴシック" panose="020B0400000000000000" pitchFamily="50" charset="-128"/>
              <a:ea typeface="BIZ UDPゴシック" panose="020B0400000000000000" pitchFamily="50" charset="-128"/>
            </a:rPr>
            <a:t>osu-q2@yosun.co.jp</a:t>
          </a:r>
        </a:p>
        <a:p>
          <a:r>
            <a:rPr kumimoji="1" lang="en-US" altLang="ja-JP" sz="700">
              <a:solidFill>
                <a:schemeClr val="tx1"/>
              </a:solidFill>
              <a:latin typeface="BIZ UDPゴシック" panose="020B0400000000000000" pitchFamily="50" charset="-128"/>
              <a:ea typeface="BIZ UDPゴシック" panose="020B0400000000000000" pitchFamily="50" charset="-128"/>
            </a:rPr>
            <a:t>                  </a:t>
          </a:r>
          <a:r>
            <a:rPr kumimoji="1" lang="ja-JP" altLang="en-US" sz="700" baseline="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②B/L</a:t>
          </a:r>
          <a:r>
            <a:rPr kumimoji="1" lang="ja-JP" altLang="en-US" sz="700">
              <a:solidFill>
                <a:schemeClr val="tx1"/>
              </a:solidFill>
              <a:latin typeface="BIZ UDPゴシック" panose="020B0400000000000000" pitchFamily="50" charset="-128"/>
              <a:ea typeface="BIZ UDPゴシック" panose="020B0400000000000000" pitchFamily="50" charset="-128"/>
            </a:rPr>
            <a:t>作成部署送付</a:t>
          </a:r>
          <a:r>
            <a:rPr kumimoji="1" lang="ja-JP" altLang="en-US" sz="700" baseline="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docs@oceanlinks.co.jp</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4CMAR</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（ヨンシーエムエーアール）</a:t>
          </a:r>
          <a:endParaRPr kumimoji="1" lang="ja-JP" altLang="en-US" sz="700">
            <a:solidFill>
              <a:schemeClr val="tx1"/>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48.xml><?xml version="1.0" encoding="utf-8"?>
<xdr:wsDr xmlns:xdr="http://schemas.openxmlformats.org/drawingml/2006/spreadsheetDrawing" xmlns:a="http://schemas.openxmlformats.org/drawingml/2006/main">
  <xdr:oneCellAnchor>
    <xdr:from>
      <xdr:col>19</xdr:col>
      <xdr:colOff>452782</xdr:colOff>
      <xdr:row>6</xdr:row>
      <xdr:rowOff>0</xdr:rowOff>
    </xdr:from>
    <xdr:ext cx="184731" cy="233397"/>
    <xdr:sp macro="" textlink="">
      <xdr:nvSpPr>
        <xdr:cNvPr id="2" name="テキスト ボックス 1">
          <a:extLst>
            <a:ext uri="{FF2B5EF4-FFF2-40B4-BE49-F238E27FC236}">
              <a16:creationId xmlns:a16="http://schemas.microsoft.com/office/drawing/2014/main" xmlns="" id="{506D464E-1B56-4C1D-99FE-E52FCEA87530}"/>
            </a:ext>
          </a:extLst>
        </xdr:cNvPr>
        <xdr:cNvSpPr txBox="1"/>
      </xdr:nvSpPr>
      <xdr:spPr>
        <a:xfrm>
          <a:off x="78759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3" name="テキスト ボックス 2">
          <a:extLst>
            <a:ext uri="{FF2B5EF4-FFF2-40B4-BE49-F238E27FC236}">
              <a16:creationId xmlns:a16="http://schemas.microsoft.com/office/drawing/2014/main" xmlns="" id="{61982B18-1725-436B-BF4D-6FB9AF3EB920}"/>
            </a:ext>
          </a:extLst>
        </xdr:cNvPr>
        <xdr:cNvSpPr txBox="1"/>
      </xdr:nvSpPr>
      <xdr:spPr>
        <a:xfrm>
          <a:off x="787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6</xdr:row>
      <xdr:rowOff>0</xdr:rowOff>
    </xdr:from>
    <xdr:ext cx="184731" cy="233397"/>
    <xdr:sp macro="" textlink="">
      <xdr:nvSpPr>
        <xdr:cNvPr id="4" name="テキスト ボックス 3">
          <a:extLst>
            <a:ext uri="{FF2B5EF4-FFF2-40B4-BE49-F238E27FC236}">
              <a16:creationId xmlns:a16="http://schemas.microsoft.com/office/drawing/2014/main" xmlns="" id="{AE667023-D118-459D-9171-653F47EB2630}"/>
            </a:ext>
          </a:extLst>
        </xdr:cNvPr>
        <xdr:cNvSpPr txBox="1"/>
      </xdr:nvSpPr>
      <xdr:spPr>
        <a:xfrm>
          <a:off x="78759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5" name="テキスト ボックス 4">
          <a:extLst>
            <a:ext uri="{FF2B5EF4-FFF2-40B4-BE49-F238E27FC236}">
              <a16:creationId xmlns:a16="http://schemas.microsoft.com/office/drawing/2014/main" xmlns="" id="{7A21A719-E874-4152-9B5A-8EC59639A4F4}"/>
            </a:ext>
          </a:extLst>
        </xdr:cNvPr>
        <xdr:cNvSpPr txBox="1"/>
      </xdr:nvSpPr>
      <xdr:spPr>
        <a:xfrm>
          <a:off x="787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6" name="テキスト ボックス 5">
          <a:extLst>
            <a:ext uri="{FF2B5EF4-FFF2-40B4-BE49-F238E27FC236}">
              <a16:creationId xmlns:a16="http://schemas.microsoft.com/office/drawing/2014/main" xmlns="" id="{9D8BD714-3353-426A-8B2A-A41CB08ABB6E}"/>
            </a:ext>
          </a:extLst>
        </xdr:cNvPr>
        <xdr:cNvSpPr txBox="1"/>
      </xdr:nvSpPr>
      <xdr:spPr>
        <a:xfrm>
          <a:off x="106318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7" name="テキスト ボックス 6">
          <a:extLst>
            <a:ext uri="{FF2B5EF4-FFF2-40B4-BE49-F238E27FC236}">
              <a16:creationId xmlns:a16="http://schemas.microsoft.com/office/drawing/2014/main" xmlns="" id="{62F24C98-ACBE-4817-ADD4-517151D81B22}"/>
            </a:ext>
          </a:extLst>
        </xdr:cNvPr>
        <xdr:cNvSpPr txBox="1"/>
      </xdr:nvSpPr>
      <xdr:spPr>
        <a:xfrm>
          <a:off x="106318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8" name="テキスト ボックス 7">
          <a:extLst>
            <a:ext uri="{FF2B5EF4-FFF2-40B4-BE49-F238E27FC236}">
              <a16:creationId xmlns:a16="http://schemas.microsoft.com/office/drawing/2014/main" xmlns="" id="{9BB916CF-11D0-4AD1-B15E-62BB82F5C1C7}"/>
            </a:ext>
          </a:extLst>
        </xdr:cNvPr>
        <xdr:cNvSpPr txBox="1"/>
      </xdr:nvSpPr>
      <xdr:spPr>
        <a:xfrm>
          <a:off x="106318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6</xdr:row>
      <xdr:rowOff>0</xdr:rowOff>
    </xdr:from>
    <xdr:ext cx="184731" cy="233397"/>
    <xdr:sp macro="" textlink="">
      <xdr:nvSpPr>
        <xdr:cNvPr id="10" name="テキスト ボックス 9">
          <a:extLst>
            <a:ext uri="{FF2B5EF4-FFF2-40B4-BE49-F238E27FC236}">
              <a16:creationId xmlns:a16="http://schemas.microsoft.com/office/drawing/2014/main" xmlns="" id="{A24E23AE-5441-4FE3-AEDB-BD5C4C51F64E}"/>
            </a:ext>
          </a:extLst>
        </xdr:cNvPr>
        <xdr:cNvSpPr txBox="1"/>
      </xdr:nvSpPr>
      <xdr:spPr>
        <a:xfrm>
          <a:off x="110255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6</xdr:row>
      <xdr:rowOff>0</xdr:rowOff>
    </xdr:from>
    <xdr:ext cx="184731" cy="233397"/>
    <xdr:sp macro="" textlink="">
      <xdr:nvSpPr>
        <xdr:cNvPr id="12" name="テキスト ボックス 11">
          <a:extLst>
            <a:ext uri="{FF2B5EF4-FFF2-40B4-BE49-F238E27FC236}">
              <a16:creationId xmlns:a16="http://schemas.microsoft.com/office/drawing/2014/main" xmlns="" id="{C7FE37C7-999E-4BB4-96CC-6BC109050F84}"/>
            </a:ext>
          </a:extLst>
        </xdr:cNvPr>
        <xdr:cNvSpPr txBox="1"/>
      </xdr:nvSpPr>
      <xdr:spPr>
        <a:xfrm>
          <a:off x="110255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15</xdr:col>
      <xdr:colOff>238125</xdr:colOff>
      <xdr:row>26</xdr:row>
      <xdr:rowOff>47625</xdr:rowOff>
    </xdr:from>
    <xdr:to>
      <xdr:col>29</xdr:col>
      <xdr:colOff>52394</xdr:colOff>
      <xdr:row>28</xdr:row>
      <xdr:rowOff>264374</xdr:rowOff>
    </xdr:to>
    <xdr:grpSp>
      <xdr:nvGrpSpPr>
        <xdr:cNvPr id="13" name="グループ化 12">
          <a:extLst>
            <a:ext uri="{FF2B5EF4-FFF2-40B4-BE49-F238E27FC236}">
              <a16:creationId xmlns:a16="http://schemas.microsoft.com/office/drawing/2014/main" xmlns="" id="{F8B0C6E5-70CD-4902-8C45-645DA28B9F2A}"/>
            </a:ext>
          </a:extLst>
        </xdr:cNvPr>
        <xdr:cNvGrpSpPr/>
      </xdr:nvGrpSpPr>
      <xdr:grpSpPr>
        <a:xfrm>
          <a:off x="6020360" y="7730378"/>
          <a:ext cx="5211022" cy="772561"/>
          <a:chOff x="3746579" y="10248900"/>
          <a:chExt cx="9216946" cy="1219200"/>
        </a:xfrm>
      </xdr:grpSpPr>
      <xdr:pic>
        <xdr:nvPicPr>
          <xdr:cNvPr id="14" name="図 13">
            <a:extLst>
              <a:ext uri="{FF2B5EF4-FFF2-40B4-BE49-F238E27FC236}">
                <a16:creationId xmlns:a16="http://schemas.microsoft.com/office/drawing/2014/main" xmlns="" id="{18D703DA-4F3D-782D-8233-0C5BC992D37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15" name="図 14">
            <a:extLst>
              <a:ext uri="{FF2B5EF4-FFF2-40B4-BE49-F238E27FC236}">
                <a16:creationId xmlns:a16="http://schemas.microsoft.com/office/drawing/2014/main" xmlns="" id="{42340C1B-113A-9326-3B75-A3F398FD2DC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wsDr>
</file>

<file path=xl/drawings/drawing49.xml><?xml version="1.0" encoding="utf-8"?>
<xdr:wsDr xmlns:xdr="http://schemas.openxmlformats.org/drawingml/2006/spreadsheetDrawing" xmlns:a="http://schemas.openxmlformats.org/drawingml/2006/main">
  <xdr:oneCellAnchor>
    <xdr:from>
      <xdr:col>26</xdr:col>
      <xdr:colOff>452782</xdr:colOff>
      <xdr:row>5</xdr:row>
      <xdr:rowOff>0</xdr:rowOff>
    </xdr:from>
    <xdr:ext cx="184731" cy="233397"/>
    <xdr:sp macro="" textlink="">
      <xdr:nvSpPr>
        <xdr:cNvPr id="13" name="テキスト ボックス 12">
          <a:extLst>
            <a:ext uri="{FF2B5EF4-FFF2-40B4-BE49-F238E27FC236}">
              <a16:creationId xmlns:a16="http://schemas.microsoft.com/office/drawing/2014/main" xmlns="" id="{00000000-0008-0000-2200-00000D000000}"/>
            </a:ext>
          </a:extLst>
        </xdr:cNvPr>
        <xdr:cNvSpPr txBox="1"/>
      </xdr:nvSpPr>
      <xdr:spPr>
        <a:xfrm>
          <a:off x="14006857" y="21050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14" name="テキスト ボックス 13">
          <a:extLst>
            <a:ext uri="{FF2B5EF4-FFF2-40B4-BE49-F238E27FC236}">
              <a16:creationId xmlns:a16="http://schemas.microsoft.com/office/drawing/2014/main" xmlns="" id="{00000000-0008-0000-2200-00000E000000}"/>
            </a:ext>
          </a:extLst>
        </xdr:cNvPr>
        <xdr:cNvSpPr txBox="1"/>
      </xdr:nvSpPr>
      <xdr:spPr>
        <a:xfrm>
          <a:off x="14006857" y="23336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15" name="テキスト ボックス 14">
          <a:extLst>
            <a:ext uri="{FF2B5EF4-FFF2-40B4-BE49-F238E27FC236}">
              <a16:creationId xmlns:a16="http://schemas.microsoft.com/office/drawing/2014/main" xmlns="" id="{00000000-0008-0000-2200-00000F000000}"/>
            </a:ext>
          </a:extLst>
        </xdr:cNvPr>
        <xdr:cNvSpPr txBox="1"/>
      </xdr:nvSpPr>
      <xdr:spPr>
        <a:xfrm>
          <a:off x="14006857" y="21050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16" name="テキスト ボックス 15">
          <a:extLst>
            <a:ext uri="{FF2B5EF4-FFF2-40B4-BE49-F238E27FC236}">
              <a16:creationId xmlns:a16="http://schemas.microsoft.com/office/drawing/2014/main" xmlns="" id="{00000000-0008-0000-2200-000010000000}"/>
            </a:ext>
          </a:extLst>
        </xdr:cNvPr>
        <xdr:cNvSpPr txBox="1"/>
      </xdr:nvSpPr>
      <xdr:spPr>
        <a:xfrm>
          <a:off x="14006857" y="23336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6</xdr:row>
      <xdr:rowOff>0</xdr:rowOff>
    </xdr:from>
    <xdr:ext cx="184731" cy="233397"/>
    <xdr:sp macro="" textlink="">
      <xdr:nvSpPr>
        <xdr:cNvPr id="18" name="テキスト ボックス 17">
          <a:extLst>
            <a:ext uri="{FF2B5EF4-FFF2-40B4-BE49-F238E27FC236}">
              <a16:creationId xmlns:a16="http://schemas.microsoft.com/office/drawing/2014/main" xmlns="" id="{00000000-0008-0000-2200-000012000000}"/>
            </a:ext>
          </a:extLst>
        </xdr:cNvPr>
        <xdr:cNvSpPr txBox="1"/>
      </xdr:nvSpPr>
      <xdr:spPr>
        <a:xfrm>
          <a:off x="8872882" y="22479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19" name="テキスト ボックス 18">
          <a:extLst>
            <a:ext uri="{FF2B5EF4-FFF2-40B4-BE49-F238E27FC236}">
              <a16:creationId xmlns:a16="http://schemas.microsoft.com/office/drawing/2014/main" xmlns="" id="{00000000-0008-0000-2200-000013000000}"/>
            </a:ext>
          </a:extLst>
        </xdr:cNvPr>
        <xdr:cNvSpPr txBox="1"/>
      </xdr:nvSpPr>
      <xdr:spPr>
        <a:xfrm>
          <a:off x="8872882" y="24765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6</xdr:row>
      <xdr:rowOff>0</xdr:rowOff>
    </xdr:from>
    <xdr:ext cx="184731" cy="233397"/>
    <xdr:sp macro="" textlink="">
      <xdr:nvSpPr>
        <xdr:cNvPr id="20" name="テキスト ボックス 19">
          <a:extLst>
            <a:ext uri="{FF2B5EF4-FFF2-40B4-BE49-F238E27FC236}">
              <a16:creationId xmlns:a16="http://schemas.microsoft.com/office/drawing/2014/main" xmlns="" id="{00000000-0008-0000-2200-000014000000}"/>
            </a:ext>
          </a:extLst>
        </xdr:cNvPr>
        <xdr:cNvSpPr txBox="1"/>
      </xdr:nvSpPr>
      <xdr:spPr>
        <a:xfrm>
          <a:off x="8872882" y="22479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2" name="テキスト ボックス 21">
          <a:extLst>
            <a:ext uri="{FF2B5EF4-FFF2-40B4-BE49-F238E27FC236}">
              <a16:creationId xmlns:a16="http://schemas.microsoft.com/office/drawing/2014/main" xmlns="" id="{00000000-0008-0000-2200-000016000000}"/>
            </a:ext>
          </a:extLst>
        </xdr:cNvPr>
        <xdr:cNvSpPr txBox="1"/>
      </xdr:nvSpPr>
      <xdr:spPr>
        <a:xfrm>
          <a:off x="9682507" y="2019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23" name="テキスト ボックス 22">
          <a:extLst>
            <a:ext uri="{FF2B5EF4-FFF2-40B4-BE49-F238E27FC236}">
              <a16:creationId xmlns:a16="http://schemas.microsoft.com/office/drawing/2014/main" xmlns="" id="{00000000-0008-0000-2200-000017000000}"/>
            </a:ext>
          </a:extLst>
        </xdr:cNvPr>
        <xdr:cNvSpPr txBox="1"/>
      </xdr:nvSpPr>
      <xdr:spPr>
        <a:xfrm>
          <a:off x="9682507" y="22479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4" name="テキスト ボックス 23">
          <a:extLst>
            <a:ext uri="{FF2B5EF4-FFF2-40B4-BE49-F238E27FC236}">
              <a16:creationId xmlns:a16="http://schemas.microsoft.com/office/drawing/2014/main" xmlns="" id="{00000000-0008-0000-2200-000018000000}"/>
            </a:ext>
          </a:extLst>
        </xdr:cNvPr>
        <xdr:cNvSpPr txBox="1"/>
      </xdr:nvSpPr>
      <xdr:spPr>
        <a:xfrm>
          <a:off x="9682507" y="2019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25" name="テキスト ボックス 24">
          <a:extLst>
            <a:ext uri="{FF2B5EF4-FFF2-40B4-BE49-F238E27FC236}">
              <a16:creationId xmlns:a16="http://schemas.microsoft.com/office/drawing/2014/main" xmlns="" id="{00000000-0008-0000-2200-000019000000}"/>
            </a:ext>
          </a:extLst>
        </xdr:cNvPr>
        <xdr:cNvSpPr txBox="1"/>
      </xdr:nvSpPr>
      <xdr:spPr>
        <a:xfrm>
          <a:off x="10492132" y="2019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26" name="テキスト ボックス 25">
          <a:extLst>
            <a:ext uri="{FF2B5EF4-FFF2-40B4-BE49-F238E27FC236}">
              <a16:creationId xmlns:a16="http://schemas.microsoft.com/office/drawing/2014/main" xmlns="" id="{00000000-0008-0000-2200-00001A000000}"/>
            </a:ext>
          </a:extLst>
        </xdr:cNvPr>
        <xdr:cNvSpPr txBox="1"/>
      </xdr:nvSpPr>
      <xdr:spPr>
        <a:xfrm>
          <a:off x="10492132" y="22479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27" name="テキスト ボックス 26">
          <a:extLst>
            <a:ext uri="{FF2B5EF4-FFF2-40B4-BE49-F238E27FC236}">
              <a16:creationId xmlns:a16="http://schemas.microsoft.com/office/drawing/2014/main" xmlns="" id="{00000000-0008-0000-2200-00001B000000}"/>
            </a:ext>
          </a:extLst>
        </xdr:cNvPr>
        <xdr:cNvSpPr txBox="1"/>
      </xdr:nvSpPr>
      <xdr:spPr>
        <a:xfrm>
          <a:off x="10492132" y="2019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28" name="テキスト ボックス 27">
          <a:extLst>
            <a:ext uri="{FF2B5EF4-FFF2-40B4-BE49-F238E27FC236}">
              <a16:creationId xmlns:a16="http://schemas.microsoft.com/office/drawing/2014/main" xmlns="" id="{00000000-0008-0000-2200-00001C000000}"/>
            </a:ext>
          </a:extLst>
        </xdr:cNvPr>
        <xdr:cNvSpPr txBox="1"/>
      </xdr:nvSpPr>
      <xdr:spPr>
        <a:xfrm>
          <a:off x="10492132" y="22479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14</xdr:col>
      <xdr:colOff>266700</xdr:colOff>
      <xdr:row>26</xdr:row>
      <xdr:rowOff>19050</xdr:rowOff>
    </xdr:from>
    <xdr:to>
      <xdr:col>28</xdr:col>
      <xdr:colOff>80969</xdr:colOff>
      <xdr:row>28</xdr:row>
      <xdr:rowOff>235799</xdr:rowOff>
    </xdr:to>
    <xdr:grpSp>
      <xdr:nvGrpSpPr>
        <xdr:cNvPr id="5" name="グループ化 4">
          <a:extLst>
            <a:ext uri="{FF2B5EF4-FFF2-40B4-BE49-F238E27FC236}">
              <a16:creationId xmlns:a16="http://schemas.microsoft.com/office/drawing/2014/main" xmlns="" id="{00000000-0008-0000-2200-000005000000}"/>
            </a:ext>
          </a:extLst>
        </xdr:cNvPr>
        <xdr:cNvGrpSpPr/>
      </xdr:nvGrpSpPr>
      <xdr:grpSpPr>
        <a:xfrm>
          <a:off x="5778500" y="7842250"/>
          <a:ext cx="5326069" cy="775549"/>
          <a:chOff x="3746579" y="10248900"/>
          <a:chExt cx="9216946" cy="1219200"/>
        </a:xfrm>
      </xdr:grpSpPr>
      <xdr:pic>
        <xdr:nvPicPr>
          <xdr:cNvPr id="6" name="図 5">
            <a:extLst>
              <a:ext uri="{FF2B5EF4-FFF2-40B4-BE49-F238E27FC236}">
                <a16:creationId xmlns:a16="http://schemas.microsoft.com/office/drawing/2014/main" xmlns="" id="{00000000-0008-0000-22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7" name="図 6">
            <a:extLst>
              <a:ext uri="{FF2B5EF4-FFF2-40B4-BE49-F238E27FC236}">
                <a16:creationId xmlns:a16="http://schemas.microsoft.com/office/drawing/2014/main" xmlns="" id="{00000000-0008-0000-22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0</xdr:col>
      <xdr:colOff>73960</xdr:colOff>
      <xdr:row>14</xdr:row>
      <xdr:rowOff>87405</xdr:rowOff>
    </xdr:from>
    <xdr:ext cx="3870512" cy="2942665"/>
    <xdr:sp macro="" textlink="">
      <xdr:nvSpPr>
        <xdr:cNvPr id="2" name="テキスト ボックス 1">
          <a:extLst>
            <a:ext uri="{FF2B5EF4-FFF2-40B4-BE49-F238E27FC236}">
              <a16:creationId xmlns:a16="http://schemas.microsoft.com/office/drawing/2014/main" xmlns="" id="{00000000-0008-0000-2200-000002000000}"/>
            </a:ext>
          </a:extLst>
        </xdr:cNvPr>
        <xdr:cNvSpPr txBox="1"/>
      </xdr:nvSpPr>
      <xdr:spPr>
        <a:xfrm>
          <a:off x="73960" y="4542864"/>
          <a:ext cx="3870512" cy="2942665"/>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東</a:t>
          </a:r>
          <a:r>
            <a:rPr kumimoji="1" lang="ja-JP" altLang="en-US" sz="9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9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株式会社宇徳　東京フレートセンター　気付　オーシャンリンクス</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東京都品川区八潮</a:t>
          </a:r>
          <a:r>
            <a:rPr kumimoji="1" lang="en-US" altLang="ja-JP" sz="900">
              <a:solidFill>
                <a:schemeClr val="tx1"/>
              </a:solidFill>
              <a:latin typeface="BIZ UDPゴシック" panose="020B0400000000000000" pitchFamily="50" charset="-128"/>
              <a:ea typeface="BIZ UDPゴシック" panose="020B0400000000000000" pitchFamily="50" charset="-128"/>
            </a:rPr>
            <a:t>2‐8‐1</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TEL</a:t>
          </a:r>
          <a:r>
            <a:rPr kumimoji="1" lang="ja-JP" altLang="en-US" sz="90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03-3790-1241/FAX 03-3790-0803</a:t>
          </a: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保税名称 </a:t>
          </a:r>
          <a:r>
            <a:rPr kumimoji="1" lang="en-US" altLang="ja-JP" sz="900" baseline="0">
              <a:solidFill>
                <a:schemeClr val="tx1"/>
              </a:solidFill>
              <a:latin typeface="BIZ UDPゴシック" panose="020B0400000000000000" pitchFamily="50" charset="-128"/>
              <a:ea typeface="BIZ UDPゴシック" panose="020B0400000000000000" pitchFamily="50" charset="-128"/>
            </a:rPr>
            <a:t>: UTOC TFC H /W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NACCS</a:t>
          </a:r>
          <a:r>
            <a:rPr kumimoji="1" lang="ja-JP" altLang="en-US"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1FWC7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DOC</a:t>
          </a:r>
          <a:r>
            <a:rPr kumimoji="1" lang="ja-JP" altLang="en-US" sz="900">
              <a:solidFill>
                <a:schemeClr val="tx1"/>
              </a:solidFill>
              <a:latin typeface="BIZ UDPゴシック" panose="020B0400000000000000" pitchFamily="50" charset="-128"/>
              <a:ea typeface="BIZ UDPゴシック" panose="020B0400000000000000" pitchFamily="50" charset="-128"/>
            </a:rPr>
            <a:t>送付先</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tx1"/>
              </a:solidFill>
              <a:latin typeface="BIZ UDPゴシック" panose="020B0400000000000000" pitchFamily="50" charset="-128"/>
              <a:ea typeface="BIZ UDPゴシック" panose="020B0400000000000000" pitchFamily="50" charset="-128"/>
            </a:rPr>
            <a:t>tyo_exp_document@utoc.co.jp</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②B/L</a:t>
          </a:r>
          <a:r>
            <a:rPr kumimoji="1" lang="ja-JP" altLang="en-US" sz="9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900">
              <a:solidFill>
                <a:schemeClr val="tx1"/>
              </a:solidFill>
              <a:latin typeface="BIZ UDPゴシック" panose="020B0400000000000000" pitchFamily="50" charset="-128"/>
              <a:ea typeface="BIZ UDPゴシック" panose="020B0400000000000000" pitchFamily="50" charset="-128"/>
            </a:rPr>
            <a:t>docs-tokyo@oceanlinks.co.jp</a:t>
          </a: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1CUTK(</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イチシーユーティーケー）</a:t>
          </a:r>
          <a:endPar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下記</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URL</a:t>
          </a:r>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より</a:t>
          </a:r>
          <a:r>
            <a:rPr kumimoji="1" lang="ja-JP" altLang="en-US"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貨物搬入の事前予約・搬入確認いただけます。</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https://www.utoc.co.jp/operation/uciom/</a:t>
          </a:r>
          <a:endParaRPr kumimoji="1" lang="ja-JP" altLang="en-US" sz="900">
            <a:solidFill>
              <a:schemeClr val="accent3">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10</xdr:col>
      <xdr:colOff>246528</xdr:colOff>
      <xdr:row>14</xdr:row>
      <xdr:rowOff>94130</xdr:rowOff>
    </xdr:from>
    <xdr:ext cx="5311589" cy="2935940"/>
    <xdr:sp macro="" textlink="">
      <xdr:nvSpPr>
        <xdr:cNvPr id="3" name="テキスト ボックス 2">
          <a:extLst>
            <a:ext uri="{FF2B5EF4-FFF2-40B4-BE49-F238E27FC236}">
              <a16:creationId xmlns:a16="http://schemas.microsoft.com/office/drawing/2014/main" xmlns="" id="{00000000-0008-0000-2200-000003000000}"/>
            </a:ext>
          </a:extLst>
        </xdr:cNvPr>
        <xdr:cNvSpPr txBox="1"/>
      </xdr:nvSpPr>
      <xdr:spPr>
        <a:xfrm>
          <a:off x="4101352" y="4549589"/>
          <a:ext cx="5311589" cy="2935940"/>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横</a:t>
          </a:r>
          <a:r>
            <a:rPr kumimoji="1" lang="ja-JP" altLang="en-US" sz="9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endParaRPr kumimoji="1" lang="ja-JP" altLang="en-US" sz="900" b="1">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神奈川県横浜市中区本牧埠頭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9-1</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TEL 045-264-7011/FAX 045-264-8036</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保税名称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保税蔵置場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NACCS: 2EWT8</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送付先</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yok_exp_document@utoc.co.jp</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baseline="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900" baseline="0">
            <a:solidFill>
              <a:sysClr val="windowText" lastClr="000000"/>
            </a:solidFill>
            <a:latin typeface="BIZ UDPゴシック" panose="020B0400000000000000" pitchFamily="50" charset="-128"/>
            <a:ea typeface="BIZ UDPゴシック" panose="020B0400000000000000" pitchFamily="50" charset="-128"/>
          </a:endParaRPr>
        </a:p>
        <a:p>
          <a:pPr marL="0" marR="0" indent="0" defTabSz="914400" eaLnBrk="1" fontAlgn="auto" latinLnBrk="0" hangingPunct="1">
            <a:lnSpc>
              <a:spcPct val="150000"/>
            </a:lnSpc>
            <a:spcBef>
              <a:spcPts val="0"/>
            </a:spcBef>
            <a:spcAft>
              <a:spcPts val="0"/>
            </a:spcAft>
            <a:buClrTx/>
            <a:buSzTx/>
            <a:buFontTx/>
            <a:buNone/>
            <a:tabLst/>
            <a:defRPr/>
          </a:pP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②B/L</a:t>
          </a:r>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作成部署送付先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docs-tokyo@oceanlinks.co.jp</a:t>
          </a:r>
          <a:endParaRPr kumimoji="0" lang="en-US" altLang="ja-JP" sz="9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kumimoji="0" lang="en-US" altLang="ja-JP"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2RUTK(</a:t>
          </a:r>
          <a:r>
            <a:rPr kumimoji="0" lang="ja-JP" altLang="en-US"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ニアールユーティーケー）</a:t>
          </a:r>
          <a:endParaRPr kumimoji="1" lang="en-US" altLang="ja-JP" sz="900" b="0" i="0" u="none" strike="noStrike"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下記</a:t>
          </a: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URL</a:t>
          </a:r>
          <a:r>
            <a:rPr kumimoji="1" lang="ja-JP" altLang="en-US"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の手順に沿って貨物搬入確認をお願いします。</a:t>
          </a:r>
          <a:endPar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https://www.utoc.co.jp/business/pdf/a6_export_mail_annai202208.pdf</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7</xdr:col>
      <xdr:colOff>304800</xdr:colOff>
      <xdr:row>364</xdr:row>
      <xdr:rowOff>0</xdr:rowOff>
    </xdr:from>
    <xdr:ext cx="53340" cy="182880"/>
    <xdr:sp macro="" textlink="">
      <xdr:nvSpPr>
        <xdr:cNvPr id="2" name="Text Box 2">
          <a:extLst>
            <a:ext uri="{FF2B5EF4-FFF2-40B4-BE49-F238E27FC236}">
              <a16:creationId xmlns:a16="http://schemas.microsoft.com/office/drawing/2014/main" xmlns="" id="{00000000-0008-0000-0200-000002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364</xdr:row>
      <xdr:rowOff>0</xdr:rowOff>
    </xdr:from>
    <xdr:ext cx="53340" cy="182880"/>
    <xdr:sp macro="" textlink="">
      <xdr:nvSpPr>
        <xdr:cNvPr id="3" name="Text Box 3">
          <a:extLst>
            <a:ext uri="{FF2B5EF4-FFF2-40B4-BE49-F238E27FC236}">
              <a16:creationId xmlns:a16="http://schemas.microsoft.com/office/drawing/2014/main" xmlns="" id="{00000000-0008-0000-0200-000003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364</xdr:row>
      <xdr:rowOff>0</xdr:rowOff>
    </xdr:from>
    <xdr:ext cx="53340" cy="182880"/>
    <xdr:sp macro="" textlink="">
      <xdr:nvSpPr>
        <xdr:cNvPr id="4" name="Text Box 2">
          <a:extLst>
            <a:ext uri="{FF2B5EF4-FFF2-40B4-BE49-F238E27FC236}">
              <a16:creationId xmlns:a16="http://schemas.microsoft.com/office/drawing/2014/main" xmlns="" id="{00000000-0008-0000-0200-000004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364</xdr:row>
      <xdr:rowOff>0</xdr:rowOff>
    </xdr:from>
    <xdr:ext cx="53340" cy="182880"/>
    <xdr:sp macro="" textlink="">
      <xdr:nvSpPr>
        <xdr:cNvPr id="5" name="Text Box 3">
          <a:extLst>
            <a:ext uri="{FF2B5EF4-FFF2-40B4-BE49-F238E27FC236}">
              <a16:creationId xmlns:a16="http://schemas.microsoft.com/office/drawing/2014/main" xmlns="" id="{00000000-0008-0000-0200-000005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364</xdr:row>
      <xdr:rowOff>0</xdr:rowOff>
    </xdr:from>
    <xdr:ext cx="53340" cy="182880"/>
    <xdr:sp macro="" textlink="">
      <xdr:nvSpPr>
        <xdr:cNvPr id="6" name="Text Box 2">
          <a:extLst>
            <a:ext uri="{FF2B5EF4-FFF2-40B4-BE49-F238E27FC236}">
              <a16:creationId xmlns:a16="http://schemas.microsoft.com/office/drawing/2014/main" xmlns="" id="{00000000-0008-0000-0200-000006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364</xdr:row>
      <xdr:rowOff>0</xdr:rowOff>
    </xdr:from>
    <xdr:ext cx="53340" cy="182880"/>
    <xdr:sp macro="" textlink="">
      <xdr:nvSpPr>
        <xdr:cNvPr id="7" name="Text Box 3">
          <a:extLst>
            <a:ext uri="{FF2B5EF4-FFF2-40B4-BE49-F238E27FC236}">
              <a16:creationId xmlns:a16="http://schemas.microsoft.com/office/drawing/2014/main" xmlns="" id="{00000000-0008-0000-0200-000007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364</xdr:row>
      <xdr:rowOff>0</xdr:rowOff>
    </xdr:from>
    <xdr:ext cx="53340" cy="182880"/>
    <xdr:sp macro="" textlink="">
      <xdr:nvSpPr>
        <xdr:cNvPr id="8" name="Text Box 2">
          <a:extLst>
            <a:ext uri="{FF2B5EF4-FFF2-40B4-BE49-F238E27FC236}">
              <a16:creationId xmlns:a16="http://schemas.microsoft.com/office/drawing/2014/main" xmlns="" id="{00000000-0008-0000-0200-000008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364</xdr:row>
      <xdr:rowOff>0</xdr:rowOff>
    </xdr:from>
    <xdr:ext cx="53340" cy="182880"/>
    <xdr:sp macro="" textlink="">
      <xdr:nvSpPr>
        <xdr:cNvPr id="9" name="Text Box 3">
          <a:extLst>
            <a:ext uri="{FF2B5EF4-FFF2-40B4-BE49-F238E27FC236}">
              <a16:creationId xmlns:a16="http://schemas.microsoft.com/office/drawing/2014/main" xmlns="" id="{00000000-0008-0000-0200-000009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364</xdr:row>
      <xdr:rowOff>0</xdr:rowOff>
    </xdr:from>
    <xdr:ext cx="53340" cy="182880"/>
    <xdr:sp macro="" textlink="">
      <xdr:nvSpPr>
        <xdr:cNvPr id="10" name="Text Box 2">
          <a:extLst>
            <a:ext uri="{FF2B5EF4-FFF2-40B4-BE49-F238E27FC236}">
              <a16:creationId xmlns:a16="http://schemas.microsoft.com/office/drawing/2014/main" xmlns="" id="{00000000-0008-0000-0200-00000A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364</xdr:row>
      <xdr:rowOff>0</xdr:rowOff>
    </xdr:from>
    <xdr:ext cx="53340" cy="182880"/>
    <xdr:sp macro="" textlink="">
      <xdr:nvSpPr>
        <xdr:cNvPr id="11" name="Text Box 3">
          <a:extLst>
            <a:ext uri="{FF2B5EF4-FFF2-40B4-BE49-F238E27FC236}">
              <a16:creationId xmlns:a16="http://schemas.microsoft.com/office/drawing/2014/main" xmlns="" id="{00000000-0008-0000-0200-00000B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364</xdr:row>
      <xdr:rowOff>0</xdr:rowOff>
    </xdr:from>
    <xdr:ext cx="53340" cy="182880"/>
    <xdr:sp macro="" textlink="">
      <xdr:nvSpPr>
        <xdr:cNvPr id="12" name="Text Box 2">
          <a:extLst>
            <a:ext uri="{FF2B5EF4-FFF2-40B4-BE49-F238E27FC236}">
              <a16:creationId xmlns:a16="http://schemas.microsoft.com/office/drawing/2014/main" xmlns="" id="{00000000-0008-0000-0200-00000C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364</xdr:row>
      <xdr:rowOff>0</xdr:rowOff>
    </xdr:from>
    <xdr:ext cx="53340" cy="182880"/>
    <xdr:sp macro="" textlink="">
      <xdr:nvSpPr>
        <xdr:cNvPr id="13" name="Text Box 3">
          <a:extLst>
            <a:ext uri="{FF2B5EF4-FFF2-40B4-BE49-F238E27FC236}">
              <a16:creationId xmlns:a16="http://schemas.microsoft.com/office/drawing/2014/main" xmlns="" id="{00000000-0008-0000-0200-00000D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364</xdr:row>
      <xdr:rowOff>0</xdr:rowOff>
    </xdr:from>
    <xdr:ext cx="53340" cy="182880"/>
    <xdr:sp macro="" textlink="">
      <xdr:nvSpPr>
        <xdr:cNvPr id="14" name="Text Box 2">
          <a:extLst>
            <a:ext uri="{FF2B5EF4-FFF2-40B4-BE49-F238E27FC236}">
              <a16:creationId xmlns:a16="http://schemas.microsoft.com/office/drawing/2014/main" xmlns="" id="{00000000-0008-0000-0200-00000E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364</xdr:row>
      <xdr:rowOff>0</xdr:rowOff>
    </xdr:from>
    <xdr:ext cx="53340" cy="182880"/>
    <xdr:sp macro="" textlink="">
      <xdr:nvSpPr>
        <xdr:cNvPr id="15" name="Text Box 3">
          <a:extLst>
            <a:ext uri="{FF2B5EF4-FFF2-40B4-BE49-F238E27FC236}">
              <a16:creationId xmlns:a16="http://schemas.microsoft.com/office/drawing/2014/main" xmlns="" id="{00000000-0008-0000-0200-00000F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364</xdr:row>
      <xdr:rowOff>0</xdr:rowOff>
    </xdr:from>
    <xdr:ext cx="53340" cy="182880"/>
    <xdr:sp macro="" textlink="">
      <xdr:nvSpPr>
        <xdr:cNvPr id="16" name="Text Box 2">
          <a:extLst>
            <a:ext uri="{FF2B5EF4-FFF2-40B4-BE49-F238E27FC236}">
              <a16:creationId xmlns:a16="http://schemas.microsoft.com/office/drawing/2014/main" xmlns="" id="{00000000-0008-0000-0200-000010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364</xdr:row>
      <xdr:rowOff>0</xdr:rowOff>
    </xdr:from>
    <xdr:ext cx="53340" cy="182880"/>
    <xdr:sp macro="" textlink="">
      <xdr:nvSpPr>
        <xdr:cNvPr id="17" name="Text Box 3">
          <a:extLst>
            <a:ext uri="{FF2B5EF4-FFF2-40B4-BE49-F238E27FC236}">
              <a16:creationId xmlns:a16="http://schemas.microsoft.com/office/drawing/2014/main" xmlns="" id="{00000000-0008-0000-0200-000011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364</xdr:row>
      <xdr:rowOff>0</xdr:rowOff>
    </xdr:from>
    <xdr:ext cx="53340" cy="182880"/>
    <xdr:sp macro="" textlink="">
      <xdr:nvSpPr>
        <xdr:cNvPr id="18" name="Text Box 2">
          <a:extLst>
            <a:ext uri="{FF2B5EF4-FFF2-40B4-BE49-F238E27FC236}">
              <a16:creationId xmlns:a16="http://schemas.microsoft.com/office/drawing/2014/main" xmlns="" id="{00000000-0008-0000-0200-000012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364</xdr:row>
      <xdr:rowOff>0</xdr:rowOff>
    </xdr:from>
    <xdr:ext cx="53340" cy="182880"/>
    <xdr:sp macro="" textlink="">
      <xdr:nvSpPr>
        <xdr:cNvPr id="19" name="Text Box 3">
          <a:extLst>
            <a:ext uri="{FF2B5EF4-FFF2-40B4-BE49-F238E27FC236}">
              <a16:creationId xmlns:a16="http://schemas.microsoft.com/office/drawing/2014/main" xmlns="" id="{00000000-0008-0000-0200-000013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11</xdr:col>
      <xdr:colOff>0</xdr:colOff>
      <xdr:row>10</xdr:row>
      <xdr:rowOff>0</xdr:rowOff>
    </xdr:from>
    <xdr:ext cx="184731" cy="233397"/>
    <xdr:sp macro="" textlink="">
      <xdr:nvSpPr>
        <xdr:cNvPr id="25" name="テキスト ボックス 24">
          <a:extLst>
            <a:ext uri="{FF2B5EF4-FFF2-40B4-BE49-F238E27FC236}">
              <a16:creationId xmlns:a16="http://schemas.microsoft.com/office/drawing/2014/main" xmlns="" id="{00000000-0008-0000-0200-000019000000}"/>
            </a:ext>
          </a:extLst>
        </xdr:cNvPr>
        <xdr:cNvSpPr txBox="1"/>
      </xdr:nvSpPr>
      <xdr:spPr>
        <a:xfrm>
          <a:off x="10965207" y="27908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11</xdr:row>
      <xdr:rowOff>0</xdr:rowOff>
    </xdr:from>
    <xdr:ext cx="184731" cy="233397"/>
    <xdr:sp macro="" textlink="">
      <xdr:nvSpPr>
        <xdr:cNvPr id="26" name="テキスト ボックス 25">
          <a:extLst>
            <a:ext uri="{FF2B5EF4-FFF2-40B4-BE49-F238E27FC236}">
              <a16:creationId xmlns:a16="http://schemas.microsoft.com/office/drawing/2014/main" xmlns="" id="{00000000-0008-0000-0200-00001A000000}"/>
            </a:ext>
          </a:extLst>
        </xdr:cNvPr>
        <xdr:cNvSpPr txBox="1"/>
      </xdr:nvSpPr>
      <xdr:spPr>
        <a:xfrm>
          <a:off x="10965207" y="2971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7</xdr:col>
      <xdr:colOff>304800</xdr:colOff>
      <xdr:row>364</xdr:row>
      <xdr:rowOff>0</xdr:rowOff>
    </xdr:from>
    <xdr:ext cx="53340" cy="182880"/>
    <xdr:sp macro="" textlink="">
      <xdr:nvSpPr>
        <xdr:cNvPr id="20" name="Text Box 2">
          <a:extLst>
            <a:ext uri="{FF2B5EF4-FFF2-40B4-BE49-F238E27FC236}">
              <a16:creationId xmlns:a16="http://schemas.microsoft.com/office/drawing/2014/main" xmlns="" id="{00000000-0008-0000-0200-000014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364</xdr:row>
      <xdr:rowOff>0</xdr:rowOff>
    </xdr:from>
    <xdr:ext cx="53340" cy="182880"/>
    <xdr:sp macro="" textlink="">
      <xdr:nvSpPr>
        <xdr:cNvPr id="21" name="Text Box 3">
          <a:extLst>
            <a:ext uri="{FF2B5EF4-FFF2-40B4-BE49-F238E27FC236}">
              <a16:creationId xmlns:a16="http://schemas.microsoft.com/office/drawing/2014/main" xmlns="" id="{00000000-0008-0000-0200-000015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364</xdr:row>
      <xdr:rowOff>0</xdr:rowOff>
    </xdr:from>
    <xdr:ext cx="53340" cy="182880"/>
    <xdr:sp macro="" textlink="">
      <xdr:nvSpPr>
        <xdr:cNvPr id="22" name="Text Box 2">
          <a:extLst>
            <a:ext uri="{FF2B5EF4-FFF2-40B4-BE49-F238E27FC236}">
              <a16:creationId xmlns:a16="http://schemas.microsoft.com/office/drawing/2014/main" xmlns="" id="{00000000-0008-0000-0200-000016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364</xdr:row>
      <xdr:rowOff>0</xdr:rowOff>
    </xdr:from>
    <xdr:ext cx="53340" cy="182880"/>
    <xdr:sp macro="" textlink="">
      <xdr:nvSpPr>
        <xdr:cNvPr id="23" name="Text Box 3">
          <a:extLst>
            <a:ext uri="{FF2B5EF4-FFF2-40B4-BE49-F238E27FC236}">
              <a16:creationId xmlns:a16="http://schemas.microsoft.com/office/drawing/2014/main" xmlns="" id="{00000000-0008-0000-0200-000017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364</xdr:row>
      <xdr:rowOff>0</xdr:rowOff>
    </xdr:from>
    <xdr:ext cx="53340" cy="182880"/>
    <xdr:sp macro="" textlink="">
      <xdr:nvSpPr>
        <xdr:cNvPr id="24" name="Text Box 2">
          <a:extLst>
            <a:ext uri="{FF2B5EF4-FFF2-40B4-BE49-F238E27FC236}">
              <a16:creationId xmlns:a16="http://schemas.microsoft.com/office/drawing/2014/main" xmlns="" id="{00000000-0008-0000-0200-000018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364</xdr:row>
      <xdr:rowOff>0</xdr:rowOff>
    </xdr:from>
    <xdr:ext cx="53340" cy="182880"/>
    <xdr:sp macro="" textlink="">
      <xdr:nvSpPr>
        <xdr:cNvPr id="27" name="Text Box 3">
          <a:extLst>
            <a:ext uri="{FF2B5EF4-FFF2-40B4-BE49-F238E27FC236}">
              <a16:creationId xmlns:a16="http://schemas.microsoft.com/office/drawing/2014/main" xmlns="" id="{00000000-0008-0000-0200-00001B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364</xdr:row>
      <xdr:rowOff>0</xdr:rowOff>
    </xdr:from>
    <xdr:ext cx="53340" cy="182880"/>
    <xdr:sp macro="" textlink="">
      <xdr:nvSpPr>
        <xdr:cNvPr id="28" name="Text Box 2">
          <a:extLst>
            <a:ext uri="{FF2B5EF4-FFF2-40B4-BE49-F238E27FC236}">
              <a16:creationId xmlns:a16="http://schemas.microsoft.com/office/drawing/2014/main" xmlns="" id="{00000000-0008-0000-0200-00001C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364</xdr:row>
      <xdr:rowOff>0</xdr:rowOff>
    </xdr:from>
    <xdr:ext cx="53340" cy="182880"/>
    <xdr:sp macro="" textlink="">
      <xdr:nvSpPr>
        <xdr:cNvPr id="29" name="Text Box 3">
          <a:extLst>
            <a:ext uri="{FF2B5EF4-FFF2-40B4-BE49-F238E27FC236}">
              <a16:creationId xmlns:a16="http://schemas.microsoft.com/office/drawing/2014/main" xmlns="" id="{00000000-0008-0000-0200-00001D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364</xdr:row>
      <xdr:rowOff>0</xdr:rowOff>
    </xdr:from>
    <xdr:ext cx="53340" cy="182880"/>
    <xdr:sp macro="" textlink="">
      <xdr:nvSpPr>
        <xdr:cNvPr id="30" name="Text Box 2">
          <a:extLst>
            <a:ext uri="{FF2B5EF4-FFF2-40B4-BE49-F238E27FC236}">
              <a16:creationId xmlns:a16="http://schemas.microsoft.com/office/drawing/2014/main" xmlns="" id="{00000000-0008-0000-0200-00001E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364</xdr:row>
      <xdr:rowOff>0</xdr:rowOff>
    </xdr:from>
    <xdr:ext cx="53340" cy="182880"/>
    <xdr:sp macro="" textlink="">
      <xdr:nvSpPr>
        <xdr:cNvPr id="31" name="Text Box 3">
          <a:extLst>
            <a:ext uri="{FF2B5EF4-FFF2-40B4-BE49-F238E27FC236}">
              <a16:creationId xmlns:a16="http://schemas.microsoft.com/office/drawing/2014/main" xmlns="" id="{00000000-0008-0000-0200-00001F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364</xdr:row>
      <xdr:rowOff>0</xdr:rowOff>
    </xdr:from>
    <xdr:ext cx="53340" cy="182880"/>
    <xdr:sp macro="" textlink="">
      <xdr:nvSpPr>
        <xdr:cNvPr id="32" name="Text Box 2">
          <a:extLst>
            <a:ext uri="{FF2B5EF4-FFF2-40B4-BE49-F238E27FC236}">
              <a16:creationId xmlns:a16="http://schemas.microsoft.com/office/drawing/2014/main" xmlns="" id="{00000000-0008-0000-0200-000020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364</xdr:row>
      <xdr:rowOff>0</xdr:rowOff>
    </xdr:from>
    <xdr:ext cx="53340" cy="182880"/>
    <xdr:sp macro="" textlink="">
      <xdr:nvSpPr>
        <xdr:cNvPr id="33" name="Text Box 3">
          <a:extLst>
            <a:ext uri="{FF2B5EF4-FFF2-40B4-BE49-F238E27FC236}">
              <a16:creationId xmlns:a16="http://schemas.microsoft.com/office/drawing/2014/main" xmlns="" id="{00000000-0008-0000-0200-000021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364</xdr:row>
      <xdr:rowOff>0</xdr:rowOff>
    </xdr:from>
    <xdr:ext cx="53340" cy="182880"/>
    <xdr:sp macro="" textlink="">
      <xdr:nvSpPr>
        <xdr:cNvPr id="34" name="Text Box 2">
          <a:extLst>
            <a:ext uri="{FF2B5EF4-FFF2-40B4-BE49-F238E27FC236}">
              <a16:creationId xmlns:a16="http://schemas.microsoft.com/office/drawing/2014/main" xmlns="" id="{00000000-0008-0000-0200-000022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364</xdr:row>
      <xdr:rowOff>0</xdr:rowOff>
    </xdr:from>
    <xdr:ext cx="53340" cy="182880"/>
    <xdr:sp macro="" textlink="">
      <xdr:nvSpPr>
        <xdr:cNvPr id="35" name="Text Box 3">
          <a:extLst>
            <a:ext uri="{FF2B5EF4-FFF2-40B4-BE49-F238E27FC236}">
              <a16:creationId xmlns:a16="http://schemas.microsoft.com/office/drawing/2014/main" xmlns="" id="{00000000-0008-0000-0200-000023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364</xdr:row>
      <xdr:rowOff>0</xdr:rowOff>
    </xdr:from>
    <xdr:ext cx="53340" cy="182880"/>
    <xdr:sp macro="" textlink="">
      <xdr:nvSpPr>
        <xdr:cNvPr id="36" name="Text Box 2">
          <a:extLst>
            <a:ext uri="{FF2B5EF4-FFF2-40B4-BE49-F238E27FC236}">
              <a16:creationId xmlns:a16="http://schemas.microsoft.com/office/drawing/2014/main" xmlns="" id="{00000000-0008-0000-0200-000024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364</xdr:row>
      <xdr:rowOff>0</xdr:rowOff>
    </xdr:from>
    <xdr:ext cx="53340" cy="182880"/>
    <xdr:sp macro="" textlink="">
      <xdr:nvSpPr>
        <xdr:cNvPr id="37" name="Text Box 3">
          <a:extLst>
            <a:ext uri="{FF2B5EF4-FFF2-40B4-BE49-F238E27FC236}">
              <a16:creationId xmlns:a16="http://schemas.microsoft.com/office/drawing/2014/main" xmlns="" id="{00000000-0008-0000-0200-000025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364</xdr:row>
      <xdr:rowOff>0</xdr:rowOff>
    </xdr:from>
    <xdr:ext cx="53340" cy="182880"/>
    <xdr:sp macro="" textlink="">
      <xdr:nvSpPr>
        <xdr:cNvPr id="38" name="Text Box 2">
          <a:extLst>
            <a:ext uri="{FF2B5EF4-FFF2-40B4-BE49-F238E27FC236}">
              <a16:creationId xmlns:a16="http://schemas.microsoft.com/office/drawing/2014/main" xmlns="" id="{00000000-0008-0000-0200-000026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364</xdr:row>
      <xdr:rowOff>0</xdr:rowOff>
    </xdr:from>
    <xdr:ext cx="53340" cy="182880"/>
    <xdr:sp macro="" textlink="">
      <xdr:nvSpPr>
        <xdr:cNvPr id="39" name="Text Box 3">
          <a:extLst>
            <a:ext uri="{FF2B5EF4-FFF2-40B4-BE49-F238E27FC236}">
              <a16:creationId xmlns:a16="http://schemas.microsoft.com/office/drawing/2014/main" xmlns="" id="{00000000-0008-0000-0200-000027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11</xdr:col>
      <xdr:colOff>0</xdr:colOff>
      <xdr:row>10</xdr:row>
      <xdr:rowOff>0</xdr:rowOff>
    </xdr:from>
    <xdr:ext cx="184731" cy="233397"/>
    <xdr:sp macro="" textlink="">
      <xdr:nvSpPr>
        <xdr:cNvPr id="40" name="テキスト ボックス 39">
          <a:extLst>
            <a:ext uri="{FF2B5EF4-FFF2-40B4-BE49-F238E27FC236}">
              <a16:creationId xmlns:a16="http://schemas.microsoft.com/office/drawing/2014/main" xmlns="" id="{00000000-0008-0000-0200-000028000000}"/>
            </a:ext>
          </a:extLst>
        </xdr:cNvPr>
        <xdr:cNvSpPr txBox="1"/>
      </xdr:nvSpPr>
      <xdr:spPr>
        <a:xfrm>
          <a:off x="14277975" y="20478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11</xdr:row>
      <xdr:rowOff>0</xdr:rowOff>
    </xdr:from>
    <xdr:ext cx="184731" cy="233397"/>
    <xdr:sp macro="" textlink="">
      <xdr:nvSpPr>
        <xdr:cNvPr id="41" name="テキスト ボックス 40">
          <a:extLst>
            <a:ext uri="{FF2B5EF4-FFF2-40B4-BE49-F238E27FC236}">
              <a16:creationId xmlns:a16="http://schemas.microsoft.com/office/drawing/2014/main" xmlns="" id="{00000000-0008-0000-0200-000029000000}"/>
            </a:ext>
          </a:extLst>
        </xdr:cNvPr>
        <xdr:cNvSpPr txBox="1"/>
      </xdr:nvSpPr>
      <xdr:spPr>
        <a:xfrm>
          <a:off x="14277975"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mc:AlternateContent xmlns:mc="http://schemas.openxmlformats.org/markup-compatibility/2006">
    <mc:Choice xmlns:a14="http://schemas.microsoft.com/office/drawing/2010/main" Requires="a14">
      <xdr:twoCellAnchor editAs="oneCell">
        <xdr:from>
          <xdr:col>11</xdr:col>
          <xdr:colOff>137160</xdr:colOff>
          <xdr:row>4</xdr:row>
          <xdr:rowOff>60960</xdr:rowOff>
        </xdr:from>
        <xdr:to>
          <xdr:col>11</xdr:col>
          <xdr:colOff>1135380</xdr:colOff>
          <xdr:row>5</xdr:row>
          <xdr:rowOff>106680</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xmlns="" id="{00000000-0008-0000-04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システム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30</xdr:row>
          <xdr:rowOff>190500</xdr:rowOff>
        </xdr:from>
        <xdr:to>
          <xdr:col>11</xdr:col>
          <xdr:colOff>1089660</xdr:colOff>
          <xdr:row>32</xdr:row>
          <xdr:rowOff>53340</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xmlns="" id="{00000000-0008-0000-04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システム</a:t>
              </a:r>
            </a:p>
          </xdr:txBody>
        </xdr:sp>
        <xdr:clientData/>
      </xdr:twoCellAnchor>
    </mc:Choice>
    <mc:Fallback/>
  </mc:AlternateContent>
  <xdr:oneCellAnchor>
    <xdr:from>
      <xdr:col>11</xdr:col>
      <xdr:colOff>0</xdr:colOff>
      <xdr:row>5</xdr:row>
      <xdr:rowOff>0</xdr:rowOff>
    </xdr:from>
    <xdr:ext cx="184731" cy="233397"/>
    <xdr:sp macro="" textlink="">
      <xdr:nvSpPr>
        <xdr:cNvPr id="42" name="テキスト ボックス 41">
          <a:extLst>
            <a:ext uri="{FF2B5EF4-FFF2-40B4-BE49-F238E27FC236}">
              <a16:creationId xmlns:a16="http://schemas.microsoft.com/office/drawing/2014/main" xmlns="" id="{00000000-0008-0000-0200-00002A000000}"/>
            </a:ext>
          </a:extLst>
        </xdr:cNvPr>
        <xdr:cNvSpPr txBox="1"/>
      </xdr:nvSpPr>
      <xdr:spPr>
        <a:xfrm>
          <a:off x="14270182" y="2078182"/>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6</xdr:row>
      <xdr:rowOff>0</xdr:rowOff>
    </xdr:from>
    <xdr:ext cx="184731" cy="233397"/>
    <xdr:sp macro="" textlink="">
      <xdr:nvSpPr>
        <xdr:cNvPr id="43" name="テキスト ボックス 42">
          <a:extLst>
            <a:ext uri="{FF2B5EF4-FFF2-40B4-BE49-F238E27FC236}">
              <a16:creationId xmlns:a16="http://schemas.microsoft.com/office/drawing/2014/main" xmlns="" id="{00000000-0008-0000-0200-00002B000000}"/>
            </a:ext>
          </a:extLst>
        </xdr:cNvPr>
        <xdr:cNvSpPr txBox="1"/>
      </xdr:nvSpPr>
      <xdr:spPr>
        <a:xfrm>
          <a:off x="14270182" y="2268682"/>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xdr:row>
      <xdr:rowOff>0</xdr:rowOff>
    </xdr:from>
    <xdr:ext cx="184731" cy="233397"/>
    <xdr:sp macro="" textlink="">
      <xdr:nvSpPr>
        <xdr:cNvPr id="44" name="テキスト ボックス 43">
          <a:extLst>
            <a:ext uri="{FF2B5EF4-FFF2-40B4-BE49-F238E27FC236}">
              <a16:creationId xmlns:a16="http://schemas.microsoft.com/office/drawing/2014/main" xmlns="" id="{00000000-0008-0000-0200-00002C000000}"/>
            </a:ext>
          </a:extLst>
        </xdr:cNvPr>
        <xdr:cNvSpPr txBox="1"/>
      </xdr:nvSpPr>
      <xdr:spPr>
        <a:xfrm>
          <a:off x="14270182" y="2078182"/>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6</xdr:row>
      <xdr:rowOff>0</xdr:rowOff>
    </xdr:from>
    <xdr:ext cx="184731" cy="233397"/>
    <xdr:sp macro="" textlink="">
      <xdr:nvSpPr>
        <xdr:cNvPr id="45" name="テキスト ボックス 44">
          <a:extLst>
            <a:ext uri="{FF2B5EF4-FFF2-40B4-BE49-F238E27FC236}">
              <a16:creationId xmlns:a16="http://schemas.microsoft.com/office/drawing/2014/main" xmlns="" id="{00000000-0008-0000-0200-00002D000000}"/>
            </a:ext>
          </a:extLst>
        </xdr:cNvPr>
        <xdr:cNvSpPr txBox="1"/>
      </xdr:nvSpPr>
      <xdr:spPr>
        <a:xfrm>
          <a:off x="14270182" y="2268682"/>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10</xdr:row>
      <xdr:rowOff>0</xdr:rowOff>
    </xdr:from>
    <xdr:ext cx="184731" cy="233397"/>
    <xdr:sp macro="" textlink="">
      <xdr:nvSpPr>
        <xdr:cNvPr id="46" name="テキスト ボックス 45">
          <a:extLst>
            <a:ext uri="{FF2B5EF4-FFF2-40B4-BE49-F238E27FC236}">
              <a16:creationId xmlns:a16="http://schemas.microsoft.com/office/drawing/2014/main" xmlns="" id="{F286EB17-EF81-4BB4-9896-F90ADFFA6503}"/>
            </a:ext>
          </a:extLst>
        </xdr:cNvPr>
        <xdr:cNvSpPr txBox="1"/>
      </xdr:nvSpPr>
      <xdr:spPr>
        <a:xfrm>
          <a:off x="14277975" y="20478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11</xdr:row>
      <xdr:rowOff>0</xdr:rowOff>
    </xdr:from>
    <xdr:ext cx="184731" cy="233397"/>
    <xdr:sp macro="" textlink="">
      <xdr:nvSpPr>
        <xdr:cNvPr id="47" name="テキスト ボックス 46">
          <a:extLst>
            <a:ext uri="{FF2B5EF4-FFF2-40B4-BE49-F238E27FC236}">
              <a16:creationId xmlns:a16="http://schemas.microsoft.com/office/drawing/2014/main" xmlns="" id="{3C5E62F5-278C-415C-B0BA-69269329B8F1}"/>
            </a:ext>
          </a:extLst>
        </xdr:cNvPr>
        <xdr:cNvSpPr txBox="1"/>
      </xdr:nvSpPr>
      <xdr:spPr>
        <a:xfrm>
          <a:off x="14277975"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10</xdr:row>
      <xdr:rowOff>0</xdr:rowOff>
    </xdr:from>
    <xdr:ext cx="184731" cy="233397"/>
    <xdr:sp macro="" textlink="">
      <xdr:nvSpPr>
        <xdr:cNvPr id="48" name="テキスト ボックス 47">
          <a:extLst>
            <a:ext uri="{FF2B5EF4-FFF2-40B4-BE49-F238E27FC236}">
              <a16:creationId xmlns:a16="http://schemas.microsoft.com/office/drawing/2014/main" xmlns="" id="{2E913688-923C-4211-9E63-D8A3AFFA02F0}"/>
            </a:ext>
          </a:extLst>
        </xdr:cNvPr>
        <xdr:cNvSpPr txBox="1"/>
      </xdr:nvSpPr>
      <xdr:spPr>
        <a:xfrm>
          <a:off x="14277975" y="20478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11</xdr:row>
      <xdr:rowOff>0</xdr:rowOff>
    </xdr:from>
    <xdr:ext cx="184731" cy="233397"/>
    <xdr:sp macro="" textlink="">
      <xdr:nvSpPr>
        <xdr:cNvPr id="49" name="テキスト ボックス 48">
          <a:extLst>
            <a:ext uri="{FF2B5EF4-FFF2-40B4-BE49-F238E27FC236}">
              <a16:creationId xmlns:a16="http://schemas.microsoft.com/office/drawing/2014/main" xmlns="" id="{E22279FD-FA39-4A18-87FF-692486CF10B3}"/>
            </a:ext>
          </a:extLst>
        </xdr:cNvPr>
        <xdr:cNvSpPr txBox="1"/>
      </xdr:nvSpPr>
      <xdr:spPr>
        <a:xfrm>
          <a:off x="14277975"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mc:AlternateContent xmlns:mc="http://schemas.openxmlformats.org/markup-compatibility/2006">
    <mc:Choice xmlns:a14="http://schemas.microsoft.com/office/drawing/2010/main" Requires="a14">
      <xdr:twoCellAnchor editAs="oneCell">
        <xdr:from>
          <xdr:col>11</xdr:col>
          <xdr:colOff>137160</xdr:colOff>
          <xdr:row>4</xdr:row>
          <xdr:rowOff>60960</xdr:rowOff>
        </xdr:from>
        <xdr:to>
          <xdr:col>11</xdr:col>
          <xdr:colOff>1135380</xdr:colOff>
          <xdr:row>5</xdr:row>
          <xdr:rowOff>106680</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xmlns="" id="{00000000-0008-0000-04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システム</a:t>
              </a:r>
            </a:p>
          </xdr:txBody>
        </xdr:sp>
        <xdr:clientData/>
      </xdr:twoCellAnchor>
    </mc:Choice>
    <mc:Fallback/>
  </mc:AlternateContent>
  <xdr:oneCellAnchor>
    <xdr:from>
      <xdr:col>11</xdr:col>
      <xdr:colOff>0</xdr:colOff>
      <xdr:row>5</xdr:row>
      <xdr:rowOff>0</xdr:rowOff>
    </xdr:from>
    <xdr:ext cx="184731" cy="233397"/>
    <xdr:sp macro="" textlink="">
      <xdr:nvSpPr>
        <xdr:cNvPr id="50" name="テキスト ボックス 49">
          <a:extLst>
            <a:ext uri="{FF2B5EF4-FFF2-40B4-BE49-F238E27FC236}">
              <a16:creationId xmlns:a16="http://schemas.microsoft.com/office/drawing/2014/main" xmlns="" id="{4EF855AE-2BD4-47D0-ACCD-AD5B264933E3}"/>
            </a:ext>
          </a:extLst>
        </xdr:cNvPr>
        <xdr:cNvSpPr txBox="1"/>
      </xdr:nvSpPr>
      <xdr:spPr>
        <a:xfrm>
          <a:off x="14277975" y="1095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6</xdr:row>
      <xdr:rowOff>0</xdr:rowOff>
    </xdr:from>
    <xdr:ext cx="184731" cy="233397"/>
    <xdr:sp macro="" textlink="">
      <xdr:nvSpPr>
        <xdr:cNvPr id="51" name="テキスト ボックス 50">
          <a:extLst>
            <a:ext uri="{FF2B5EF4-FFF2-40B4-BE49-F238E27FC236}">
              <a16:creationId xmlns:a16="http://schemas.microsoft.com/office/drawing/2014/main" xmlns="" id="{791788D3-7F9D-4F92-8881-BA9C49A2CE75}"/>
            </a:ext>
          </a:extLst>
        </xdr:cNvPr>
        <xdr:cNvSpPr txBox="1"/>
      </xdr:nvSpPr>
      <xdr:spPr>
        <a:xfrm>
          <a:off x="14277975" y="12858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xdr:row>
      <xdr:rowOff>0</xdr:rowOff>
    </xdr:from>
    <xdr:ext cx="184731" cy="233397"/>
    <xdr:sp macro="" textlink="">
      <xdr:nvSpPr>
        <xdr:cNvPr id="52" name="テキスト ボックス 51">
          <a:extLst>
            <a:ext uri="{FF2B5EF4-FFF2-40B4-BE49-F238E27FC236}">
              <a16:creationId xmlns:a16="http://schemas.microsoft.com/office/drawing/2014/main" xmlns="" id="{A7CD18BF-B256-4890-B02E-B0122108BEF2}"/>
            </a:ext>
          </a:extLst>
        </xdr:cNvPr>
        <xdr:cNvSpPr txBox="1"/>
      </xdr:nvSpPr>
      <xdr:spPr>
        <a:xfrm>
          <a:off x="14277975" y="1095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6</xdr:row>
      <xdr:rowOff>0</xdr:rowOff>
    </xdr:from>
    <xdr:ext cx="184731" cy="233397"/>
    <xdr:sp macro="" textlink="">
      <xdr:nvSpPr>
        <xdr:cNvPr id="53" name="テキスト ボックス 52">
          <a:extLst>
            <a:ext uri="{FF2B5EF4-FFF2-40B4-BE49-F238E27FC236}">
              <a16:creationId xmlns:a16="http://schemas.microsoft.com/office/drawing/2014/main" xmlns="" id="{963A2C5A-3486-43D3-B251-F154FB9D53E3}"/>
            </a:ext>
          </a:extLst>
        </xdr:cNvPr>
        <xdr:cNvSpPr txBox="1"/>
      </xdr:nvSpPr>
      <xdr:spPr>
        <a:xfrm>
          <a:off x="14277975" y="12858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mc:AlternateContent xmlns:mc="http://schemas.openxmlformats.org/markup-compatibility/2006">
    <mc:Choice xmlns:a14="http://schemas.microsoft.com/office/drawing/2010/main" Requires="a14">
      <xdr:twoCellAnchor editAs="oneCell">
        <xdr:from>
          <xdr:col>11</xdr:col>
          <xdr:colOff>76200</xdr:colOff>
          <xdr:row>30</xdr:row>
          <xdr:rowOff>190500</xdr:rowOff>
        </xdr:from>
        <xdr:to>
          <xdr:col>11</xdr:col>
          <xdr:colOff>1089660</xdr:colOff>
          <xdr:row>32</xdr:row>
          <xdr:rowOff>53340</xdr:rowOff>
        </xdr:to>
        <xdr:sp macro="" textlink="">
          <xdr:nvSpPr>
            <xdr:cNvPr id="2066" name="Check Box 18" hidden="1">
              <a:extLst>
                <a:ext uri="{63B3BB69-23CF-44E3-9099-C40C66FF867C}">
                  <a14:compatExt spid="_x0000_s2066"/>
                </a:ext>
                <a:ext uri="{FF2B5EF4-FFF2-40B4-BE49-F238E27FC236}">
                  <a16:creationId xmlns:a16="http://schemas.microsoft.com/office/drawing/2014/main" xmlns="" id="{00000000-0008-0000-04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システム</a:t>
              </a:r>
            </a:p>
          </xdr:txBody>
        </xdr:sp>
        <xdr:clientData/>
      </xdr:twoCellAnchor>
    </mc:Choice>
    <mc:Fallback/>
  </mc:AlternateContent>
  <xdr:oneCellAnchor>
    <xdr:from>
      <xdr:col>11</xdr:col>
      <xdr:colOff>0</xdr:colOff>
      <xdr:row>10</xdr:row>
      <xdr:rowOff>0</xdr:rowOff>
    </xdr:from>
    <xdr:ext cx="184731" cy="233397"/>
    <xdr:sp macro="" textlink="">
      <xdr:nvSpPr>
        <xdr:cNvPr id="2062" name="テキスト ボックス 2061">
          <a:extLst>
            <a:ext uri="{FF2B5EF4-FFF2-40B4-BE49-F238E27FC236}">
              <a16:creationId xmlns:a16="http://schemas.microsoft.com/office/drawing/2014/main" xmlns="" id="{F826AEF2-8A70-470F-AFBE-61AD75E1464D}"/>
            </a:ext>
          </a:extLst>
        </xdr:cNvPr>
        <xdr:cNvSpPr txBox="1"/>
      </xdr:nvSpPr>
      <xdr:spPr>
        <a:xfrm>
          <a:off x="13081000"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11</xdr:row>
      <xdr:rowOff>0</xdr:rowOff>
    </xdr:from>
    <xdr:ext cx="184731" cy="233397"/>
    <xdr:sp macro="" textlink="">
      <xdr:nvSpPr>
        <xdr:cNvPr id="2067" name="テキスト ボックス 2066">
          <a:extLst>
            <a:ext uri="{FF2B5EF4-FFF2-40B4-BE49-F238E27FC236}">
              <a16:creationId xmlns:a16="http://schemas.microsoft.com/office/drawing/2014/main" xmlns="" id="{E675994D-856F-4FEB-A777-0703F4195D94}"/>
            </a:ext>
          </a:extLst>
        </xdr:cNvPr>
        <xdr:cNvSpPr txBox="1"/>
      </xdr:nvSpPr>
      <xdr:spPr>
        <a:xfrm>
          <a:off x="13081000" y="21907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10</xdr:row>
      <xdr:rowOff>0</xdr:rowOff>
    </xdr:from>
    <xdr:ext cx="184731" cy="233397"/>
    <xdr:sp macro="" textlink="">
      <xdr:nvSpPr>
        <xdr:cNvPr id="2068" name="テキスト ボックス 2067">
          <a:extLst>
            <a:ext uri="{FF2B5EF4-FFF2-40B4-BE49-F238E27FC236}">
              <a16:creationId xmlns:a16="http://schemas.microsoft.com/office/drawing/2014/main" xmlns="" id="{A00F9426-1942-455A-A989-3CC2745B944A}"/>
            </a:ext>
          </a:extLst>
        </xdr:cNvPr>
        <xdr:cNvSpPr txBox="1"/>
      </xdr:nvSpPr>
      <xdr:spPr>
        <a:xfrm>
          <a:off x="13081000"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11</xdr:row>
      <xdr:rowOff>0</xdr:rowOff>
    </xdr:from>
    <xdr:ext cx="184731" cy="233397"/>
    <xdr:sp macro="" textlink="">
      <xdr:nvSpPr>
        <xdr:cNvPr id="2069" name="テキスト ボックス 2068">
          <a:extLst>
            <a:ext uri="{FF2B5EF4-FFF2-40B4-BE49-F238E27FC236}">
              <a16:creationId xmlns:a16="http://schemas.microsoft.com/office/drawing/2014/main" xmlns="" id="{CB9DF72D-0A04-44DD-84C3-84FE62964DF9}"/>
            </a:ext>
          </a:extLst>
        </xdr:cNvPr>
        <xdr:cNvSpPr txBox="1"/>
      </xdr:nvSpPr>
      <xdr:spPr>
        <a:xfrm>
          <a:off x="13081000" y="21907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mc:AlternateContent xmlns:mc="http://schemas.openxmlformats.org/markup-compatibility/2006">
    <mc:Choice xmlns:a14="http://schemas.microsoft.com/office/drawing/2010/main" Requires="a14">
      <xdr:twoCellAnchor editAs="oneCell">
        <xdr:from>
          <xdr:col>11</xdr:col>
          <xdr:colOff>137160</xdr:colOff>
          <xdr:row>4</xdr:row>
          <xdr:rowOff>60960</xdr:rowOff>
        </xdr:from>
        <xdr:to>
          <xdr:col>11</xdr:col>
          <xdr:colOff>1135380</xdr:colOff>
          <xdr:row>5</xdr:row>
          <xdr:rowOff>106680</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xmlns="" id="{00000000-0008-0000-04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システム</a:t>
              </a:r>
            </a:p>
          </xdr:txBody>
        </xdr:sp>
        <xdr:clientData/>
      </xdr:twoCellAnchor>
    </mc:Choice>
    <mc:Fallback/>
  </mc:AlternateContent>
  <xdr:oneCellAnchor>
    <xdr:from>
      <xdr:col>11</xdr:col>
      <xdr:colOff>0</xdr:colOff>
      <xdr:row>5</xdr:row>
      <xdr:rowOff>0</xdr:rowOff>
    </xdr:from>
    <xdr:ext cx="184731" cy="233397"/>
    <xdr:sp macro="" textlink="">
      <xdr:nvSpPr>
        <xdr:cNvPr id="2070" name="テキスト ボックス 2069">
          <a:extLst>
            <a:ext uri="{FF2B5EF4-FFF2-40B4-BE49-F238E27FC236}">
              <a16:creationId xmlns:a16="http://schemas.microsoft.com/office/drawing/2014/main" xmlns="" id="{B555F54B-990B-445A-8B46-9816748AE3A0}"/>
            </a:ext>
          </a:extLst>
        </xdr:cNvPr>
        <xdr:cNvSpPr txBox="1"/>
      </xdr:nvSpPr>
      <xdr:spPr>
        <a:xfrm>
          <a:off x="13081000" y="10477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6</xdr:row>
      <xdr:rowOff>0</xdr:rowOff>
    </xdr:from>
    <xdr:ext cx="184731" cy="233397"/>
    <xdr:sp macro="" textlink="">
      <xdr:nvSpPr>
        <xdr:cNvPr id="2074" name="テキスト ボックス 2073">
          <a:extLst>
            <a:ext uri="{FF2B5EF4-FFF2-40B4-BE49-F238E27FC236}">
              <a16:creationId xmlns:a16="http://schemas.microsoft.com/office/drawing/2014/main" xmlns="" id="{6433CEA0-E7C2-4C0E-B0C9-7E81CC06C698}"/>
            </a:ext>
          </a:extLst>
        </xdr:cNvPr>
        <xdr:cNvSpPr txBox="1"/>
      </xdr:nvSpPr>
      <xdr:spPr>
        <a:xfrm>
          <a:off x="13081000" y="1238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xdr:row>
      <xdr:rowOff>0</xdr:rowOff>
    </xdr:from>
    <xdr:ext cx="184731" cy="233397"/>
    <xdr:sp macro="" textlink="">
      <xdr:nvSpPr>
        <xdr:cNvPr id="2075" name="テキスト ボックス 2074">
          <a:extLst>
            <a:ext uri="{FF2B5EF4-FFF2-40B4-BE49-F238E27FC236}">
              <a16:creationId xmlns:a16="http://schemas.microsoft.com/office/drawing/2014/main" xmlns="" id="{91F8AE20-24FB-469A-8A27-C8E9B9FBB89D}"/>
            </a:ext>
          </a:extLst>
        </xdr:cNvPr>
        <xdr:cNvSpPr txBox="1"/>
      </xdr:nvSpPr>
      <xdr:spPr>
        <a:xfrm>
          <a:off x="13081000" y="10477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6</xdr:row>
      <xdr:rowOff>0</xdr:rowOff>
    </xdr:from>
    <xdr:ext cx="184731" cy="233397"/>
    <xdr:sp macro="" textlink="">
      <xdr:nvSpPr>
        <xdr:cNvPr id="2076" name="テキスト ボックス 2075">
          <a:extLst>
            <a:ext uri="{FF2B5EF4-FFF2-40B4-BE49-F238E27FC236}">
              <a16:creationId xmlns:a16="http://schemas.microsoft.com/office/drawing/2014/main" xmlns="" id="{26F38104-E7C8-498E-ADD0-8861B99AD045}"/>
            </a:ext>
          </a:extLst>
        </xdr:cNvPr>
        <xdr:cNvSpPr txBox="1"/>
      </xdr:nvSpPr>
      <xdr:spPr>
        <a:xfrm>
          <a:off x="13081000" y="1238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10</xdr:row>
      <xdr:rowOff>0</xdr:rowOff>
    </xdr:from>
    <xdr:ext cx="184731" cy="233397"/>
    <xdr:sp macro="" textlink="">
      <xdr:nvSpPr>
        <xdr:cNvPr id="2077" name="テキスト ボックス 2076">
          <a:extLst>
            <a:ext uri="{FF2B5EF4-FFF2-40B4-BE49-F238E27FC236}">
              <a16:creationId xmlns:a16="http://schemas.microsoft.com/office/drawing/2014/main" xmlns="" id="{029B01F7-3718-4CF9-970B-641B75DB07D5}"/>
            </a:ext>
          </a:extLst>
        </xdr:cNvPr>
        <xdr:cNvSpPr txBox="1"/>
      </xdr:nvSpPr>
      <xdr:spPr>
        <a:xfrm>
          <a:off x="13081000"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11</xdr:row>
      <xdr:rowOff>0</xdr:rowOff>
    </xdr:from>
    <xdr:ext cx="184731" cy="233397"/>
    <xdr:sp macro="" textlink="">
      <xdr:nvSpPr>
        <xdr:cNvPr id="2078" name="テキスト ボックス 2077">
          <a:extLst>
            <a:ext uri="{FF2B5EF4-FFF2-40B4-BE49-F238E27FC236}">
              <a16:creationId xmlns:a16="http://schemas.microsoft.com/office/drawing/2014/main" xmlns="" id="{E46B0F71-D462-4495-A216-E890A329C972}"/>
            </a:ext>
          </a:extLst>
        </xdr:cNvPr>
        <xdr:cNvSpPr txBox="1"/>
      </xdr:nvSpPr>
      <xdr:spPr>
        <a:xfrm>
          <a:off x="13081000" y="21907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10</xdr:row>
      <xdr:rowOff>0</xdr:rowOff>
    </xdr:from>
    <xdr:ext cx="184731" cy="233397"/>
    <xdr:sp macro="" textlink="">
      <xdr:nvSpPr>
        <xdr:cNvPr id="2079" name="テキスト ボックス 2078">
          <a:extLst>
            <a:ext uri="{FF2B5EF4-FFF2-40B4-BE49-F238E27FC236}">
              <a16:creationId xmlns:a16="http://schemas.microsoft.com/office/drawing/2014/main" xmlns="" id="{B7BD5E6C-ED27-4CE2-8136-CA3CC7B8A305}"/>
            </a:ext>
          </a:extLst>
        </xdr:cNvPr>
        <xdr:cNvSpPr txBox="1"/>
      </xdr:nvSpPr>
      <xdr:spPr>
        <a:xfrm>
          <a:off x="13081000"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11</xdr:row>
      <xdr:rowOff>0</xdr:rowOff>
    </xdr:from>
    <xdr:ext cx="184731" cy="233397"/>
    <xdr:sp macro="" textlink="">
      <xdr:nvSpPr>
        <xdr:cNvPr id="2080" name="テキスト ボックス 2079">
          <a:extLst>
            <a:ext uri="{FF2B5EF4-FFF2-40B4-BE49-F238E27FC236}">
              <a16:creationId xmlns:a16="http://schemas.microsoft.com/office/drawing/2014/main" xmlns="" id="{6D98E1E6-9519-4A9E-893C-177124D7D998}"/>
            </a:ext>
          </a:extLst>
        </xdr:cNvPr>
        <xdr:cNvSpPr txBox="1"/>
      </xdr:nvSpPr>
      <xdr:spPr>
        <a:xfrm>
          <a:off x="13081000" y="21907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mc:AlternateContent xmlns:mc="http://schemas.openxmlformats.org/markup-compatibility/2006">
    <mc:Choice xmlns:a14="http://schemas.microsoft.com/office/drawing/2010/main" Requires="a14">
      <xdr:twoCellAnchor editAs="oneCell">
        <xdr:from>
          <xdr:col>11</xdr:col>
          <xdr:colOff>137160</xdr:colOff>
          <xdr:row>4</xdr:row>
          <xdr:rowOff>60960</xdr:rowOff>
        </xdr:from>
        <xdr:to>
          <xdr:col>11</xdr:col>
          <xdr:colOff>1135380</xdr:colOff>
          <xdr:row>5</xdr:row>
          <xdr:rowOff>106680</xdr:rowOff>
        </xdr:to>
        <xdr:sp macro="" textlink="">
          <xdr:nvSpPr>
            <xdr:cNvPr id="54" name="Check Box 26" hidden="1">
              <a:extLst>
                <a:ext uri="{63B3BB69-23CF-44E3-9099-C40C66FF867C}">
                  <a14:compatExt spid="_x0000_s2074"/>
                </a:ext>
                <a:ext uri="{FF2B5EF4-FFF2-40B4-BE49-F238E27FC236}">
                  <a16:creationId xmlns:a16="http://schemas.microsoft.com/office/drawing/2014/main" xmlns="" id="{00000000-0008-0000-0400-00003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システム</a:t>
              </a:r>
            </a:p>
          </xdr:txBody>
        </xdr:sp>
        <xdr:clientData/>
      </xdr:twoCellAnchor>
    </mc:Choice>
    <mc:Fallback/>
  </mc:AlternateContent>
  <xdr:oneCellAnchor>
    <xdr:from>
      <xdr:col>11</xdr:col>
      <xdr:colOff>0</xdr:colOff>
      <xdr:row>5</xdr:row>
      <xdr:rowOff>0</xdr:rowOff>
    </xdr:from>
    <xdr:ext cx="184731" cy="233397"/>
    <xdr:sp macro="" textlink="">
      <xdr:nvSpPr>
        <xdr:cNvPr id="2082" name="テキスト ボックス 2081">
          <a:extLst>
            <a:ext uri="{FF2B5EF4-FFF2-40B4-BE49-F238E27FC236}">
              <a16:creationId xmlns:a16="http://schemas.microsoft.com/office/drawing/2014/main" xmlns="" id="{6FFBBF41-AC7E-41F2-A090-A06F101D16DB}"/>
            </a:ext>
          </a:extLst>
        </xdr:cNvPr>
        <xdr:cNvSpPr txBox="1"/>
      </xdr:nvSpPr>
      <xdr:spPr>
        <a:xfrm>
          <a:off x="13081000" y="10477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6</xdr:row>
      <xdr:rowOff>0</xdr:rowOff>
    </xdr:from>
    <xdr:ext cx="184731" cy="233397"/>
    <xdr:sp macro="" textlink="">
      <xdr:nvSpPr>
        <xdr:cNvPr id="2083" name="テキスト ボックス 2082">
          <a:extLst>
            <a:ext uri="{FF2B5EF4-FFF2-40B4-BE49-F238E27FC236}">
              <a16:creationId xmlns:a16="http://schemas.microsoft.com/office/drawing/2014/main" xmlns="" id="{CC47854D-FF53-43A9-92B9-32687F2E39C7}"/>
            </a:ext>
          </a:extLst>
        </xdr:cNvPr>
        <xdr:cNvSpPr txBox="1"/>
      </xdr:nvSpPr>
      <xdr:spPr>
        <a:xfrm>
          <a:off x="13081000" y="1238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xdr:row>
      <xdr:rowOff>0</xdr:rowOff>
    </xdr:from>
    <xdr:ext cx="184731" cy="233397"/>
    <xdr:sp macro="" textlink="">
      <xdr:nvSpPr>
        <xdr:cNvPr id="2084" name="テキスト ボックス 2083">
          <a:extLst>
            <a:ext uri="{FF2B5EF4-FFF2-40B4-BE49-F238E27FC236}">
              <a16:creationId xmlns:a16="http://schemas.microsoft.com/office/drawing/2014/main" xmlns="" id="{93EE8EDB-42BD-4A8C-900D-9AF83AA19097}"/>
            </a:ext>
          </a:extLst>
        </xdr:cNvPr>
        <xdr:cNvSpPr txBox="1"/>
      </xdr:nvSpPr>
      <xdr:spPr>
        <a:xfrm>
          <a:off x="13081000" y="10477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6</xdr:row>
      <xdr:rowOff>0</xdr:rowOff>
    </xdr:from>
    <xdr:ext cx="184731" cy="233397"/>
    <xdr:sp macro="" textlink="">
      <xdr:nvSpPr>
        <xdr:cNvPr id="2085" name="テキスト ボックス 2084">
          <a:extLst>
            <a:ext uri="{FF2B5EF4-FFF2-40B4-BE49-F238E27FC236}">
              <a16:creationId xmlns:a16="http://schemas.microsoft.com/office/drawing/2014/main" xmlns="" id="{37CE0732-AA7D-48F5-B8E5-1C51B8325329}"/>
            </a:ext>
          </a:extLst>
        </xdr:cNvPr>
        <xdr:cNvSpPr txBox="1"/>
      </xdr:nvSpPr>
      <xdr:spPr>
        <a:xfrm>
          <a:off x="13081000" y="1238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xdr:row>
      <xdr:rowOff>0</xdr:rowOff>
    </xdr:from>
    <xdr:ext cx="184731" cy="233397"/>
    <xdr:sp macro="" textlink="">
      <xdr:nvSpPr>
        <xdr:cNvPr id="2086" name="テキスト ボックス 2085">
          <a:extLst>
            <a:ext uri="{FF2B5EF4-FFF2-40B4-BE49-F238E27FC236}">
              <a16:creationId xmlns:a16="http://schemas.microsoft.com/office/drawing/2014/main" xmlns="" id="{CB56BE5B-02D8-47EF-95CA-FD4A591B89D0}"/>
            </a:ext>
          </a:extLst>
        </xdr:cNvPr>
        <xdr:cNvSpPr txBox="1"/>
      </xdr:nvSpPr>
      <xdr:spPr>
        <a:xfrm>
          <a:off x="13081000" y="10477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6</xdr:row>
      <xdr:rowOff>0</xdr:rowOff>
    </xdr:from>
    <xdr:ext cx="184731" cy="233397"/>
    <xdr:sp macro="" textlink="">
      <xdr:nvSpPr>
        <xdr:cNvPr id="2087" name="テキスト ボックス 2086">
          <a:extLst>
            <a:ext uri="{FF2B5EF4-FFF2-40B4-BE49-F238E27FC236}">
              <a16:creationId xmlns:a16="http://schemas.microsoft.com/office/drawing/2014/main" xmlns="" id="{8E996862-9275-4060-A6F1-E980C3E20B7D}"/>
            </a:ext>
          </a:extLst>
        </xdr:cNvPr>
        <xdr:cNvSpPr txBox="1"/>
      </xdr:nvSpPr>
      <xdr:spPr>
        <a:xfrm>
          <a:off x="13081000" y="1238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xdr:row>
      <xdr:rowOff>0</xdr:rowOff>
    </xdr:from>
    <xdr:ext cx="184731" cy="233397"/>
    <xdr:sp macro="" textlink="">
      <xdr:nvSpPr>
        <xdr:cNvPr id="2088" name="テキスト ボックス 2087">
          <a:extLst>
            <a:ext uri="{FF2B5EF4-FFF2-40B4-BE49-F238E27FC236}">
              <a16:creationId xmlns:a16="http://schemas.microsoft.com/office/drawing/2014/main" xmlns="" id="{AD78C431-7926-4B06-B4A9-11FDA3E9DC84}"/>
            </a:ext>
          </a:extLst>
        </xdr:cNvPr>
        <xdr:cNvSpPr txBox="1"/>
      </xdr:nvSpPr>
      <xdr:spPr>
        <a:xfrm>
          <a:off x="13081000" y="10477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6</xdr:row>
      <xdr:rowOff>0</xdr:rowOff>
    </xdr:from>
    <xdr:ext cx="184731" cy="233397"/>
    <xdr:sp macro="" textlink="">
      <xdr:nvSpPr>
        <xdr:cNvPr id="2089" name="テキスト ボックス 2088">
          <a:extLst>
            <a:ext uri="{FF2B5EF4-FFF2-40B4-BE49-F238E27FC236}">
              <a16:creationId xmlns:a16="http://schemas.microsoft.com/office/drawing/2014/main" xmlns="" id="{DD3BE3A5-3D3E-4809-9AB8-0AB45C4EFC91}"/>
            </a:ext>
          </a:extLst>
        </xdr:cNvPr>
        <xdr:cNvSpPr txBox="1"/>
      </xdr:nvSpPr>
      <xdr:spPr>
        <a:xfrm>
          <a:off x="13081000" y="1238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xdr:row>
      <xdr:rowOff>0</xdr:rowOff>
    </xdr:from>
    <xdr:ext cx="184731" cy="233397"/>
    <xdr:sp macro="" textlink="">
      <xdr:nvSpPr>
        <xdr:cNvPr id="2090" name="テキスト ボックス 2089">
          <a:extLst>
            <a:ext uri="{FF2B5EF4-FFF2-40B4-BE49-F238E27FC236}">
              <a16:creationId xmlns:a16="http://schemas.microsoft.com/office/drawing/2014/main" xmlns="" id="{AC650931-91CF-43E6-8C58-FE48A4E0B6EE}"/>
            </a:ext>
          </a:extLst>
        </xdr:cNvPr>
        <xdr:cNvSpPr txBox="1"/>
      </xdr:nvSpPr>
      <xdr:spPr>
        <a:xfrm>
          <a:off x="13081000" y="10477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6</xdr:row>
      <xdr:rowOff>0</xdr:rowOff>
    </xdr:from>
    <xdr:ext cx="184731" cy="233397"/>
    <xdr:sp macro="" textlink="">
      <xdr:nvSpPr>
        <xdr:cNvPr id="2091" name="テキスト ボックス 2090">
          <a:extLst>
            <a:ext uri="{FF2B5EF4-FFF2-40B4-BE49-F238E27FC236}">
              <a16:creationId xmlns:a16="http://schemas.microsoft.com/office/drawing/2014/main" xmlns="" id="{D805D66A-2574-4F46-8153-13C719D819B2}"/>
            </a:ext>
          </a:extLst>
        </xdr:cNvPr>
        <xdr:cNvSpPr txBox="1"/>
      </xdr:nvSpPr>
      <xdr:spPr>
        <a:xfrm>
          <a:off x="13081000" y="1238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xdr:row>
      <xdr:rowOff>0</xdr:rowOff>
    </xdr:from>
    <xdr:ext cx="184731" cy="233397"/>
    <xdr:sp macro="" textlink="">
      <xdr:nvSpPr>
        <xdr:cNvPr id="2092" name="テキスト ボックス 2091">
          <a:extLst>
            <a:ext uri="{FF2B5EF4-FFF2-40B4-BE49-F238E27FC236}">
              <a16:creationId xmlns:a16="http://schemas.microsoft.com/office/drawing/2014/main" xmlns="" id="{52A1AAB0-1154-401B-A7A1-7DD563699E30}"/>
            </a:ext>
          </a:extLst>
        </xdr:cNvPr>
        <xdr:cNvSpPr txBox="1"/>
      </xdr:nvSpPr>
      <xdr:spPr>
        <a:xfrm>
          <a:off x="13081000" y="10477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6</xdr:row>
      <xdr:rowOff>0</xdr:rowOff>
    </xdr:from>
    <xdr:ext cx="184731" cy="233397"/>
    <xdr:sp macro="" textlink="">
      <xdr:nvSpPr>
        <xdr:cNvPr id="2093" name="テキスト ボックス 2092">
          <a:extLst>
            <a:ext uri="{FF2B5EF4-FFF2-40B4-BE49-F238E27FC236}">
              <a16:creationId xmlns:a16="http://schemas.microsoft.com/office/drawing/2014/main" xmlns="" id="{3FF8890D-EF45-4E3D-810C-ACEE782A1ACE}"/>
            </a:ext>
          </a:extLst>
        </xdr:cNvPr>
        <xdr:cNvSpPr txBox="1"/>
      </xdr:nvSpPr>
      <xdr:spPr>
        <a:xfrm>
          <a:off x="13081000" y="1238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50.xml><?xml version="1.0" encoding="utf-8"?>
<xdr:wsDr xmlns:xdr="http://schemas.openxmlformats.org/drawingml/2006/spreadsheetDrawing" xmlns:a="http://schemas.openxmlformats.org/drawingml/2006/main">
  <xdr:twoCellAnchor>
    <xdr:from>
      <xdr:col>8</xdr:col>
      <xdr:colOff>722309</xdr:colOff>
      <xdr:row>4</xdr:row>
      <xdr:rowOff>9525</xdr:rowOff>
    </xdr:from>
    <xdr:to>
      <xdr:col>14</xdr:col>
      <xdr:colOff>202974</xdr:colOff>
      <xdr:row>16</xdr:row>
      <xdr:rowOff>200024</xdr:rowOff>
    </xdr:to>
    <xdr:sp macro="" textlink="">
      <xdr:nvSpPr>
        <xdr:cNvPr id="2" name="テキスト ボックス 1">
          <a:extLst>
            <a:ext uri="{FF2B5EF4-FFF2-40B4-BE49-F238E27FC236}">
              <a16:creationId xmlns:a16="http://schemas.microsoft.com/office/drawing/2014/main" xmlns="" id="{00000000-0008-0000-2300-000002000000}"/>
            </a:ext>
          </a:extLst>
        </xdr:cNvPr>
        <xdr:cNvSpPr txBox="1"/>
      </xdr:nvSpPr>
      <xdr:spPr>
        <a:xfrm>
          <a:off x="6932609" y="1533525"/>
          <a:ext cx="3471640" cy="2724149"/>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marR="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endParaRPr>
        </a:p>
        <a:p>
          <a:pPr marL="171450" marR="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endParaRPr>
        </a:p>
        <a:p>
          <a:pPr marL="171450" marR="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SHIPPER/CONSIGNEE</a:t>
          </a:r>
          <a:r>
            <a:rPr lang="ja-JP" altLang="en-US"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欄は、社名</a:t>
          </a:r>
          <a:r>
            <a:rPr lang="en-US" altLang="ja-JP"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a:t>
          </a:r>
          <a:r>
            <a:rPr lang="ja-JP" altLang="en-US"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住所</a:t>
          </a:r>
          <a:r>
            <a:rPr lang="en-US" altLang="ja-JP"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/TEL NO.</a:t>
          </a:r>
          <a:r>
            <a:rPr lang="ja-JP" altLang="en-US"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メールアドレスの記載が必須となります。</a:t>
          </a:r>
          <a:endParaRPr lang="en-US" altLang="ja-JP"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endParaRPr>
        </a:p>
        <a:p>
          <a:pPr marL="171450" marR="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en-US"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全品目に対して</a:t>
          </a:r>
          <a:r>
            <a:rPr lang="en-US" altLang="ja-JP"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HS CODE 6</a:t>
          </a:r>
          <a:r>
            <a:rPr lang="ja-JP" altLang="en-US"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桁の記載が必要</a:t>
          </a:r>
          <a:r>
            <a:rPr lang="en-US" altLang="ja-JP"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(COMMODITY</a:t>
          </a:r>
          <a:r>
            <a:rPr lang="ja-JP" altLang="en-US"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の前に</a:t>
          </a:r>
          <a:r>
            <a:rPr lang="en-US" altLang="ja-JP"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HS CODE</a:t>
          </a:r>
          <a:r>
            <a:rPr lang="ja-JP" altLang="en-US"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を記載してください）</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MANILA SOUTH</a:t>
          </a:r>
          <a:r>
            <a:rPr lang="ja-JP" altLang="en-US"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向けに関しまして香港経由にてサービスにつき、香港向けスケジュールを参照願います。</a:t>
          </a:r>
          <a:endParaRPr kumimoji="0" lang="en-US" altLang="ja-JP" sz="800" b="0" i="0" u="none" strike="noStrike" kern="0" cap="none" spc="0" normalizeH="0" baseline="0" noProof="0">
            <a:ln>
              <a:noFill/>
            </a:ln>
            <a:solidFill>
              <a:srgbClr val="7030A0"/>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ja-JP" sz="800" b="0" i="0" baseline="0">
              <a:solidFill>
                <a:srgbClr val="00B0F0"/>
              </a:solidFill>
              <a:effectLst/>
              <a:latin typeface="BIZ UDPゴシック" panose="020B0400000000000000" pitchFamily="50" charset="-128"/>
              <a:ea typeface="BIZ UDPゴシック" panose="020B0400000000000000" pitchFamily="50" charset="-128"/>
              <a:cs typeface="+mn-cs"/>
            </a:rPr>
            <a:t>祝日の為</a:t>
          </a:r>
          <a:r>
            <a:rPr lang="en-US" altLang="ja-JP" sz="800" b="0" i="0" baseline="0">
              <a:solidFill>
                <a:srgbClr val="00B0F0"/>
              </a:solidFill>
              <a:effectLst/>
              <a:latin typeface="BIZ UDPゴシック" panose="020B0400000000000000" pitchFamily="50" charset="-128"/>
              <a:ea typeface="BIZ UDPゴシック" panose="020B0400000000000000" pitchFamily="50" charset="-128"/>
              <a:cs typeface="+mn-cs"/>
            </a:rPr>
            <a:t>CUT</a:t>
          </a:r>
          <a:r>
            <a:rPr lang="ja-JP" altLang="ja-JP" sz="800" b="0" i="0" baseline="0">
              <a:solidFill>
                <a:srgbClr val="00B0F0"/>
              </a:solidFill>
              <a:effectLst/>
              <a:latin typeface="BIZ UDPゴシック" panose="020B0400000000000000" pitchFamily="50" charset="-128"/>
              <a:ea typeface="BIZ UDPゴシック" panose="020B0400000000000000" pitchFamily="50" charset="-128"/>
              <a:cs typeface="+mn-cs"/>
            </a:rPr>
            <a:t>日が変更になります。</a:t>
          </a:r>
          <a:endParaRPr lang="en-US" altLang="ja-JP" sz="800" b="0" i="0" baseline="0">
            <a:solidFill>
              <a:srgbClr val="00B0F0"/>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800" b="0" i="0" baseline="0">
            <a:solidFill>
              <a:srgbClr val="00B0F0"/>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800" b="0" i="0" baseline="0">
              <a:solidFill>
                <a:srgbClr val="FF0000"/>
              </a:solidFill>
              <a:effectLst/>
              <a:latin typeface="BIZ UDPゴシック" panose="020B0400000000000000" pitchFamily="50" charset="-128"/>
              <a:ea typeface="BIZ UDPゴシック" panose="020B0400000000000000" pitchFamily="50" charset="-128"/>
              <a:cs typeface="+mn-cs"/>
            </a:rPr>
            <a:t>※GW</a:t>
          </a:r>
          <a:r>
            <a:rPr lang="ja-JP" altLang="en-US" sz="800" b="0" i="0" baseline="0">
              <a:solidFill>
                <a:srgbClr val="FF0000"/>
              </a:solidFill>
              <a:effectLst/>
              <a:latin typeface="BIZ UDPゴシック" panose="020B0400000000000000" pitchFamily="50" charset="-128"/>
              <a:ea typeface="BIZ UDPゴシック" panose="020B0400000000000000" pitchFamily="50" charset="-128"/>
              <a:cs typeface="+mn-cs"/>
            </a:rPr>
            <a:t>前後のスケジュールは、急遽変更となる場合がございますのでご注意ください。</a:t>
          </a:r>
          <a:endParaRPr lang="en-US" altLang="ja-JP" sz="800" b="0" i="0" baseline="0">
            <a:solidFill>
              <a:srgbClr val="FF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9</xdr:col>
      <xdr:colOff>120650</xdr:colOff>
      <xdr:row>4</xdr:row>
      <xdr:rowOff>27421</xdr:rowOff>
    </xdr:from>
    <xdr:to>
      <xdr:col>14</xdr:col>
      <xdr:colOff>83705</xdr:colOff>
      <xdr:row>5</xdr:row>
      <xdr:rowOff>0</xdr:rowOff>
    </xdr:to>
    <xdr:sp macro="" textlink="">
      <xdr:nvSpPr>
        <xdr:cNvPr id="3" name="テキスト ボックス 2">
          <a:extLst>
            <a:ext uri="{FF2B5EF4-FFF2-40B4-BE49-F238E27FC236}">
              <a16:creationId xmlns:a16="http://schemas.microsoft.com/office/drawing/2014/main" xmlns="" id="{00000000-0008-0000-2300-000003000000}"/>
            </a:ext>
          </a:extLst>
        </xdr:cNvPr>
        <xdr:cNvSpPr txBox="1"/>
      </xdr:nvSpPr>
      <xdr:spPr>
        <a:xfrm>
          <a:off x="6445250" y="1551421"/>
          <a:ext cx="2826905" cy="226579"/>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clientData/>
  </xdr:twoCellAnchor>
  <xdr:twoCellAnchor editAs="absolute">
    <xdr:from>
      <xdr:col>0</xdr:col>
      <xdr:colOff>0</xdr:colOff>
      <xdr:row>0</xdr:row>
      <xdr:rowOff>0</xdr:rowOff>
    </xdr:from>
    <xdr:to>
      <xdr:col>14</xdr:col>
      <xdr:colOff>455307</xdr:colOff>
      <xdr:row>1</xdr:row>
      <xdr:rowOff>20411</xdr:rowOff>
    </xdr:to>
    <xdr:pic>
      <xdr:nvPicPr>
        <xdr:cNvPr id="13" name="図 12">
          <a:extLst>
            <a:ext uri="{FF2B5EF4-FFF2-40B4-BE49-F238E27FC236}">
              <a16:creationId xmlns:a16="http://schemas.microsoft.com/office/drawing/2014/main" xmlns="" id="{00000000-0008-0000-23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9655629" cy="849086"/>
        </a:xfrm>
        <a:prstGeom prst="rect">
          <a:avLst/>
        </a:prstGeom>
      </xdr:spPr>
    </xdr:pic>
    <xdr:clientData/>
  </xdr:twoCellAnchor>
  <xdr:twoCellAnchor>
    <xdr:from>
      <xdr:col>9</xdr:col>
      <xdr:colOff>82550</xdr:colOff>
      <xdr:row>17</xdr:row>
      <xdr:rowOff>177800</xdr:rowOff>
    </xdr:from>
    <xdr:to>
      <xdr:col>15</xdr:col>
      <xdr:colOff>412195</xdr:colOff>
      <xdr:row>25</xdr:row>
      <xdr:rowOff>219075</xdr:rowOff>
    </xdr:to>
    <xdr:grpSp>
      <xdr:nvGrpSpPr>
        <xdr:cNvPr id="4" name="グループ化 3">
          <a:extLst>
            <a:ext uri="{FF2B5EF4-FFF2-40B4-BE49-F238E27FC236}">
              <a16:creationId xmlns:a16="http://schemas.microsoft.com/office/drawing/2014/main" xmlns="" id="{00000000-0008-0000-2300-000004000000}"/>
            </a:ext>
          </a:extLst>
        </xdr:cNvPr>
        <xdr:cNvGrpSpPr/>
      </xdr:nvGrpSpPr>
      <xdr:grpSpPr>
        <a:xfrm>
          <a:off x="6537463" y="4700104"/>
          <a:ext cx="3797297" cy="1852406"/>
          <a:chOff x="6438900" y="4203700"/>
          <a:chExt cx="3803095" cy="1870075"/>
        </a:xfrm>
      </xdr:grpSpPr>
      <xdr:sp macro="" textlink="">
        <xdr:nvSpPr>
          <xdr:cNvPr id="16" name="正方形/長方形 15">
            <a:extLst>
              <a:ext uri="{FF2B5EF4-FFF2-40B4-BE49-F238E27FC236}">
                <a16:creationId xmlns:a16="http://schemas.microsoft.com/office/drawing/2014/main" xmlns="" id="{00000000-0008-0000-2300-000010000000}"/>
              </a:ext>
            </a:extLst>
          </xdr:cNvPr>
          <xdr:cNvSpPr/>
        </xdr:nvSpPr>
        <xdr:spPr>
          <a:xfrm>
            <a:off x="6438900" y="4203700"/>
            <a:ext cx="3112328" cy="1870075"/>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a:extLst>
              <a:ext uri="{FF2B5EF4-FFF2-40B4-BE49-F238E27FC236}">
                <a16:creationId xmlns:a16="http://schemas.microsoft.com/office/drawing/2014/main" xmlns="" id="{00000000-0008-0000-2300-000011000000}"/>
              </a:ext>
            </a:extLst>
          </xdr:cNvPr>
          <xdr:cNvSpPr txBox="1"/>
        </xdr:nvSpPr>
        <xdr:spPr>
          <a:xfrm>
            <a:off x="7122213" y="4731028"/>
            <a:ext cx="3119782" cy="117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pic>
        <xdr:nvPicPr>
          <xdr:cNvPr id="18" name="図 17">
            <a:extLst>
              <a:ext uri="{FF2B5EF4-FFF2-40B4-BE49-F238E27FC236}">
                <a16:creationId xmlns:a16="http://schemas.microsoft.com/office/drawing/2014/main" xmlns="" id="{00000000-0008-0000-23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49336" y="4932020"/>
            <a:ext cx="542033" cy="497122"/>
          </a:xfrm>
          <a:prstGeom prst="rect">
            <a:avLst/>
          </a:prstGeom>
        </xdr:spPr>
      </xdr:pic>
      <xdr:sp macro="" textlink="">
        <xdr:nvSpPr>
          <xdr:cNvPr id="19" name="テキスト ボックス 18">
            <a:extLst>
              <a:ext uri="{FF2B5EF4-FFF2-40B4-BE49-F238E27FC236}">
                <a16:creationId xmlns:a16="http://schemas.microsoft.com/office/drawing/2014/main" xmlns="" id="{00000000-0008-0000-2300-000013000000}"/>
              </a:ext>
            </a:extLst>
          </xdr:cNvPr>
          <xdr:cNvSpPr txBox="1"/>
        </xdr:nvSpPr>
        <xdr:spPr>
          <a:xfrm>
            <a:off x="7339089" y="4399861"/>
            <a:ext cx="1202380" cy="3667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a:p>
            <a:endParaRPr kumimoji="1" lang="ja-JP" altLang="en-US" sz="1100"/>
          </a:p>
        </xdr:txBody>
      </xdr:sp>
    </xdr:grpSp>
    <xdr:clientData/>
  </xdr:twoCellAnchor>
  <xdr:oneCellAnchor>
    <xdr:from>
      <xdr:col>8</xdr:col>
      <xdr:colOff>717688</xdr:colOff>
      <xdr:row>27</xdr:row>
      <xdr:rowOff>1105</xdr:rowOff>
    </xdr:from>
    <xdr:ext cx="3373921" cy="395144"/>
    <xdr:sp macro="" textlink="">
      <xdr:nvSpPr>
        <xdr:cNvPr id="20" name="テキスト ボックス 19">
          <a:extLst>
            <a:ext uri="{FF2B5EF4-FFF2-40B4-BE49-F238E27FC236}">
              <a16:creationId xmlns:a16="http://schemas.microsoft.com/office/drawing/2014/main" xmlns="" id="{00000000-0008-0000-2300-000014000000}"/>
            </a:ext>
          </a:extLst>
        </xdr:cNvPr>
        <xdr:cNvSpPr txBox="1"/>
      </xdr:nvSpPr>
      <xdr:spPr>
        <a:xfrm>
          <a:off x="6413638" y="6579705"/>
          <a:ext cx="3373921" cy="395144"/>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a:t>
          </a:r>
          <a:endParaRPr kumimoji="1" lang="en-US" altLang="ja-JP" sz="700">
            <a:latin typeface="BIZ UDPゴシック" panose="020B0400000000000000" pitchFamily="50" charset="-128"/>
            <a:ea typeface="BIZ UDPゴシック" panose="020B0400000000000000" pitchFamily="50" charset="-128"/>
          </a:endParaRPr>
        </a:p>
        <a:p>
          <a:pPr algn="ctr"/>
          <a:r>
            <a:rPr kumimoji="1" lang="ja-JP" altLang="en-US" sz="700">
              <a:latin typeface="BIZ UDPゴシック" panose="020B0400000000000000" pitchFamily="50" charset="-128"/>
              <a:ea typeface="BIZ UDPゴシック" panose="020B0400000000000000" pitchFamily="50" charset="-128"/>
            </a:rPr>
            <a:t>ご迷惑をおかけしますがご理解の程よろしくお願い致します。</a:t>
          </a:r>
        </a:p>
      </xdr:txBody>
    </xdr:sp>
    <xdr:clientData/>
  </xdr:oneCellAnchor>
  <xdr:oneCellAnchor>
    <xdr:from>
      <xdr:col>2</xdr:col>
      <xdr:colOff>50799</xdr:colOff>
      <xdr:row>18</xdr:row>
      <xdr:rowOff>111125</xdr:rowOff>
    </xdr:from>
    <xdr:ext cx="3505201" cy="428626"/>
    <xdr:sp macro="" textlink="">
      <xdr:nvSpPr>
        <xdr:cNvPr id="21" name="テキスト ボックス 20">
          <a:extLst>
            <a:ext uri="{FF2B5EF4-FFF2-40B4-BE49-F238E27FC236}">
              <a16:creationId xmlns:a16="http://schemas.microsoft.com/office/drawing/2014/main" xmlns="" id="{00000000-0008-0000-2300-000015000000}"/>
            </a:ext>
          </a:extLst>
        </xdr:cNvPr>
        <xdr:cNvSpPr txBox="1"/>
      </xdr:nvSpPr>
      <xdr:spPr>
        <a:xfrm>
          <a:off x="1289049" y="4635500"/>
          <a:ext cx="3505201" cy="428626"/>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1000">
              <a:latin typeface="BIZ UDPゴシック" panose="020B0400000000000000" pitchFamily="50" charset="-128"/>
              <a:ea typeface="BIZ UDPゴシック" panose="020B0400000000000000" pitchFamily="50" charset="-128"/>
            </a:rPr>
            <a:t>1 BOOKING</a:t>
          </a:r>
          <a:r>
            <a:rPr kumimoji="1" lang="ja-JP" altLang="en-US" sz="1000">
              <a:latin typeface="BIZ UDPゴシック" panose="020B0400000000000000" pitchFamily="50" charset="-128"/>
              <a:ea typeface="BIZ UDPゴシック" panose="020B0400000000000000" pitchFamily="50" charset="-128"/>
            </a:rPr>
            <a:t>につき </a:t>
          </a:r>
          <a:r>
            <a:rPr kumimoji="1" lang="en-US" altLang="ja-JP" sz="1000">
              <a:latin typeface="BIZ UDPゴシック" panose="020B0400000000000000" pitchFamily="50" charset="-128"/>
              <a:ea typeface="BIZ UDPゴシック" panose="020B0400000000000000" pitchFamily="50" charset="-128"/>
            </a:rPr>
            <a:t>1 DOC</a:t>
          </a:r>
          <a:r>
            <a:rPr kumimoji="1" lang="ja-JP" altLang="en-US" sz="10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twoCellAnchor editAs="oneCell">
    <xdr:from>
      <xdr:col>0</xdr:col>
      <xdr:colOff>54255</xdr:colOff>
      <xdr:row>30</xdr:row>
      <xdr:rowOff>130590</xdr:rowOff>
    </xdr:from>
    <xdr:to>
      <xdr:col>14</xdr:col>
      <xdr:colOff>542925</xdr:colOff>
      <xdr:row>34</xdr:row>
      <xdr:rowOff>86649</xdr:rowOff>
    </xdr:to>
    <xdr:pic>
      <xdr:nvPicPr>
        <xdr:cNvPr id="5" name="図 4">
          <a:extLst>
            <a:ext uri="{FF2B5EF4-FFF2-40B4-BE49-F238E27FC236}">
              <a16:creationId xmlns:a16="http://schemas.microsoft.com/office/drawing/2014/main" xmlns="" id="{00000000-0008-0000-2300-000005000000}"/>
            </a:ext>
          </a:extLst>
        </xdr:cNvPr>
        <xdr:cNvPicPr>
          <a:picLocks noChangeAspect="1"/>
        </xdr:cNvPicPr>
      </xdr:nvPicPr>
      <xdr:blipFill rotWithShape="1">
        <a:blip xmlns:r="http://schemas.openxmlformats.org/officeDocument/2006/relationships" r:embed="rId3"/>
        <a:srcRect r="2845"/>
        <a:stretch/>
      </xdr:blipFill>
      <xdr:spPr>
        <a:xfrm>
          <a:off x="54255" y="7788690"/>
          <a:ext cx="9785070" cy="660909"/>
        </a:xfrm>
        <a:prstGeom prst="rect">
          <a:avLst/>
        </a:prstGeom>
      </xdr:spPr>
    </xdr:pic>
    <xdr:clientData/>
  </xdr:twoCellAnchor>
  <xdr:oneCellAnchor>
    <xdr:from>
      <xdr:col>19</xdr:col>
      <xdr:colOff>452782</xdr:colOff>
      <xdr:row>10</xdr:row>
      <xdr:rowOff>0</xdr:rowOff>
    </xdr:from>
    <xdr:ext cx="184731" cy="233397"/>
    <xdr:sp macro="" textlink="">
      <xdr:nvSpPr>
        <xdr:cNvPr id="6" name="テキスト ボックス 5">
          <a:extLst>
            <a:ext uri="{FF2B5EF4-FFF2-40B4-BE49-F238E27FC236}">
              <a16:creationId xmlns:a16="http://schemas.microsoft.com/office/drawing/2014/main" xmlns="" id="{00000000-0008-0000-2300-000006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11</xdr:row>
      <xdr:rowOff>0</xdr:rowOff>
    </xdr:from>
    <xdr:ext cx="184731" cy="233397"/>
    <xdr:sp macro="" textlink="">
      <xdr:nvSpPr>
        <xdr:cNvPr id="7" name="テキスト ボックス 6">
          <a:extLst>
            <a:ext uri="{FF2B5EF4-FFF2-40B4-BE49-F238E27FC236}">
              <a16:creationId xmlns:a16="http://schemas.microsoft.com/office/drawing/2014/main" xmlns="" id="{00000000-0008-0000-2300-000007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10</xdr:row>
      <xdr:rowOff>0</xdr:rowOff>
    </xdr:from>
    <xdr:ext cx="184731" cy="233397"/>
    <xdr:sp macro="" textlink="">
      <xdr:nvSpPr>
        <xdr:cNvPr id="8" name="テキスト ボックス 7">
          <a:extLst>
            <a:ext uri="{FF2B5EF4-FFF2-40B4-BE49-F238E27FC236}">
              <a16:creationId xmlns:a16="http://schemas.microsoft.com/office/drawing/2014/main" xmlns="" id="{00000000-0008-0000-2300-000008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11</xdr:row>
      <xdr:rowOff>0</xdr:rowOff>
    </xdr:from>
    <xdr:ext cx="184731" cy="233397"/>
    <xdr:sp macro="" textlink="">
      <xdr:nvSpPr>
        <xdr:cNvPr id="11" name="テキスト ボックス 10">
          <a:extLst>
            <a:ext uri="{FF2B5EF4-FFF2-40B4-BE49-F238E27FC236}">
              <a16:creationId xmlns:a16="http://schemas.microsoft.com/office/drawing/2014/main" xmlns="" id="{00000000-0008-0000-2300-00000B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0</xdr:col>
      <xdr:colOff>247650</xdr:colOff>
      <xdr:row>20</xdr:row>
      <xdr:rowOff>123825</xdr:rowOff>
    </xdr:from>
    <xdr:to>
      <xdr:col>4</xdr:col>
      <xdr:colOff>638176</xdr:colOff>
      <xdr:row>30</xdr:row>
      <xdr:rowOff>9525</xdr:rowOff>
    </xdr:to>
    <xdr:sp macro="" textlink="">
      <xdr:nvSpPr>
        <xdr:cNvPr id="15" name="テキスト ボックス 14">
          <a:extLst>
            <a:ext uri="{FF2B5EF4-FFF2-40B4-BE49-F238E27FC236}">
              <a16:creationId xmlns:a16="http://schemas.microsoft.com/office/drawing/2014/main" xmlns="" id="{00000000-0008-0000-2300-00000F000000}"/>
            </a:ext>
          </a:extLst>
        </xdr:cNvPr>
        <xdr:cNvSpPr txBox="1"/>
      </xdr:nvSpPr>
      <xdr:spPr>
        <a:xfrm>
          <a:off x="247650" y="5343525"/>
          <a:ext cx="3362326" cy="2171700"/>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0070C0"/>
              </a:solidFill>
              <a:latin typeface="BIZ UDPゴシック" panose="020B0400000000000000" pitchFamily="50" charset="-128"/>
              <a:ea typeface="BIZ UDPゴシック" panose="020B0400000000000000" pitchFamily="50" charset="-128"/>
            </a:rPr>
            <a:t>- </a:t>
          </a:r>
          <a:r>
            <a:rPr kumimoji="1" lang="ja-JP" altLang="en-US" sz="7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700" b="1">
              <a:solidFill>
                <a:srgbClr val="0070C0"/>
              </a:solidFill>
              <a:latin typeface="BIZ UDPゴシック" panose="020B0400000000000000" pitchFamily="50" charset="-128"/>
              <a:ea typeface="BIZ UDPゴシック" panose="020B0400000000000000" pitchFamily="50" charset="-128"/>
            </a:rPr>
            <a:t>-</a:t>
          </a: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700" b="0" i="0" baseline="0">
              <a:solidFill>
                <a:schemeClr val="dk1"/>
              </a:solidFill>
              <a:effectLst/>
              <a:latin typeface="BIZ UDPゴシック" panose="020B0400000000000000" pitchFamily="50" charset="-128"/>
              <a:ea typeface="BIZ UDPゴシック" panose="020B0400000000000000" pitchFamily="50" charset="-128"/>
              <a:cs typeface="+mn-cs"/>
            </a:rPr>
            <a:t>丸山物流株式会社 </a:t>
          </a:r>
          <a:r>
            <a:rPr kumimoji="1" lang="en-US" altLang="ja-JP" sz="700" b="0" i="0" baseline="0">
              <a:solidFill>
                <a:schemeClr val="dk1"/>
              </a:solidFill>
              <a:effectLst/>
              <a:latin typeface="BIZ UDPゴシック" panose="020B0400000000000000" pitchFamily="50" charset="-128"/>
              <a:ea typeface="BIZ UDPゴシック" panose="020B0400000000000000" pitchFamily="50" charset="-128"/>
              <a:cs typeface="+mn-cs"/>
            </a:rPr>
            <a:t>Q-2</a:t>
          </a:r>
          <a:r>
            <a:rPr kumimoji="1" lang="ja-JP" altLang="en-US" sz="700" b="0" i="0" baseline="0">
              <a:solidFill>
                <a:schemeClr val="dk1"/>
              </a:solidFill>
              <a:effectLst/>
              <a:latin typeface="BIZ UDPゴシック" panose="020B0400000000000000" pitchFamily="50" charset="-128"/>
              <a:ea typeface="BIZ UDPゴシック" panose="020B0400000000000000" pitchFamily="50" charset="-128"/>
              <a:cs typeface="+mn-cs"/>
            </a:rPr>
            <a:t>営業所</a:t>
          </a:r>
          <a:endParaRPr kumimoji="1" lang="en-US" altLang="ja-JP" sz="7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気付　オーシャンリンクス </a:t>
          </a:r>
          <a:endPar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559-0033</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大阪市住之江区南港中</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6-7-35                                                                                TEL 06-6115-8811/FAX 06-6614-1655</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NACCS NO</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4IDD2 </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担当 黒川様</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山下様</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DOCK</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送付先 ①搬入倉庫送信先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osu-q2@yosun.co.jp</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②B/L</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作成部署送付先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docs@oceanlinks.co.jp</a:t>
          </a: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latin typeface="BIZ UDPゴシック" panose="020B0400000000000000" pitchFamily="50" charset="-128"/>
              <a:ea typeface="BIZ UDPゴシック" panose="020B0400000000000000" pitchFamily="50" charset="-128"/>
            </a:rPr>
            <a:t>4CMAR</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a:t>
          </a:r>
          <a:r>
            <a:rPr lang="ja-JP" altLang="en-US" sz="700">
              <a:solidFill>
                <a:schemeClr val="dk1"/>
              </a:solidFill>
              <a:effectLst/>
              <a:latin typeface="BIZ UDPゴシック" panose="020B0400000000000000" pitchFamily="50" charset="-128"/>
              <a:ea typeface="BIZ UDPゴシック" panose="020B0400000000000000" pitchFamily="50" charset="-128"/>
              <a:cs typeface="+mn-cs"/>
            </a:rPr>
            <a:t>ヨンシーエムエーアール</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a:t>
          </a:r>
          <a:endParaRPr lang="ja-JP" altLang="ja-JP" sz="700">
            <a:effectLst/>
            <a:latin typeface="BIZ UDPゴシック" panose="020B0400000000000000" pitchFamily="50" charset="-128"/>
            <a:ea typeface="BIZ UDPゴシック" panose="020B0400000000000000" pitchFamily="50" charset="-128"/>
          </a:endParaRPr>
        </a:p>
      </xdr:txBody>
    </xdr:sp>
    <xdr:clientData/>
  </xdr:twoCellAnchor>
  <xdr:twoCellAnchor>
    <xdr:from>
      <xdr:col>4</xdr:col>
      <xdr:colOff>695325</xdr:colOff>
      <xdr:row>20</xdr:row>
      <xdr:rowOff>104775</xdr:rowOff>
    </xdr:from>
    <xdr:to>
      <xdr:col>8</xdr:col>
      <xdr:colOff>638174</xdr:colOff>
      <xdr:row>30</xdr:row>
      <xdr:rowOff>28575</xdr:rowOff>
    </xdr:to>
    <xdr:sp macro="" textlink="">
      <xdr:nvSpPr>
        <xdr:cNvPr id="22" name="テキスト ボックス 21">
          <a:extLst>
            <a:ext uri="{FF2B5EF4-FFF2-40B4-BE49-F238E27FC236}">
              <a16:creationId xmlns:a16="http://schemas.microsoft.com/office/drawing/2014/main" xmlns="" id="{00000000-0008-0000-2300-000016000000}"/>
            </a:ext>
          </a:extLst>
        </xdr:cNvPr>
        <xdr:cNvSpPr txBox="1"/>
      </xdr:nvSpPr>
      <xdr:spPr>
        <a:xfrm>
          <a:off x="3667125" y="5324475"/>
          <a:ext cx="3181349" cy="2209800"/>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FF0000"/>
              </a:solidFill>
              <a:latin typeface="BIZ UDPゴシック" panose="020B0400000000000000" pitchFamily="50" charset="-128"/>
              <a:ea typeface="BIZ UDPゴシック" panose="020B0400000000000000" pitchFamily="50" charset="-128"/>
            </a:rPr>
            <a:t>- </a:t>
          </a:r>
          <a:r>
            <a:rPr kumimoji="1" lang="ja-JP" altLang="en-US" sz="7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7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650-0045</a:t>
          </a:r>
          <a:r>
            <a:rPr kumimoji="1" lang="en-US" altLang="ja-JP"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docs@oceanlinks.co.jp</a:t>
          </a:r>
        </a:p>
        <a:p>
          <a:pPr marL="0" indent="0">
            <a:lnSpc>
              <a:spcPct val="150000"/>
            </a:lnSpc>
            <a:buFontTx/>
            <a:buNone/>
          </a:pPr>
          <a:r>
            <a:rPr lang="en-US" altLang="ja-JP" sz="600">
              <a:latin typeface="BIZ UDPゴシック" panose="020B0400000000000000" pitchFamily="50" charset="-128"/>
              <a:ea typeface="BIZ UDPゴシック" panose="020B0400000000000000" pitchFamily="50" charset="-128"/>
            </a:rPr>
            <a:t>ACL </a:t>
          </a:r>
          <a:r>
            <a:rPr lang="ja-JP" altLang="en-US" sz="600">
              <a:latin typeface="BIZ UDPゴシック" panose="020B0400000000000000" pitchFamily="50" charset="-128"/>
              <a:ea typeface="BIZ UDPゴシック" panose="020B0400000000000000" pitchFamily="50" charset="-128"/>
            </a:rPr>
            <a:t>船会社 コード：</a:t>
          </a:r>
          <a:r>
            <a:rPr lang="en-US" altLang="ja-JP" sz="600">
              <a:latin typeface="BIZ UDPゴシック" panose="020B0400000000000000" pitchFamily="50" charset="-128"/>
              <a:ea typeface="BIZ UDPゴシック" panose="020B0400000000000000" pitchFamily="50" charset="-128"/>
            </a:rPr>
            <a:t>OCL1</a:t>
          </a:r>
          <a:r>
            <a:rPr lang="ja-JP" altLang="en-US" sz="600">
              <a:latin typeface="BIZ UDPゴシック" panose="020B0400000000000000" pitchFamily="50" charset="-128"/>
              <a:ea typeface="BIZ UDPゴシック" panose="020B0400000000000000" pitchFamily="50" charset="-128"/>
            </a:rPr>
            <a:t>（オーシーエルイチ）</a:t>
          </a:r>
          <a:endParaRPr lang="en-US" altLang="ja-JP" sz="6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600">
              <a:latin typeface="BIZ UDPゴシック" panose="020B0400000000000000" pitchFamily="50" charset="-128"/>
              <a:ea typeface="BIZ UDPゴシック" panose="020B0400000000000000" pitchFamily="50" charset="-128"/>
            </a:rPr>
            <a:t>ACL </a:t>
          </a:r>
          <a:r>
            <a:rPr lang="ja-JP" altLang="en-US" sz="600">
              <a:latin typeface="BIZ UDPゴシック" panose="020B0400000000000000" pitchFamily="50" charset="-128"/>
              <a:ea typeface="BIZ UDPゴシック" panose="020B0400000000000000" pitchFamily="50" charset="-128"/>
            </a:rPr>
            <a:t>通知先コード：</a:t>
          </a:r>
          <a:r>
            <a:rPr lang="en-US" altLang="ja-JP" sz="600">
              <a:latin typeface="BIZ UDPゴシック" panose="020B0400000000000000" pitchFamily="50" charset="-128"/>
              <a:ea typeface="BIZ UDPゴシック" panose="020B0400000000000000" pitchFamily="50" charset="-128"/>
            </a:rPr>
            <a:t>4AOCL(</a:t>
          </a:r>
          <a:r>
            <a:rPr lang="ja-JP" altLang="en-US" sz="600">
              <a:latin typeface="BIZ UDPゴシック" panose="020B0400000000000000" pitchFamily="50" charset="-128"/>
              <a:ea typeface="BIZ UDPゴシック" panose="020B0400000000000000" pitchFamily="50" charset="-128"/>
            </a:rPr>
            <a:t>ヨンエーオーシーエル） </a:t>
          </a:r>
          <a:endParaRPr lang="en-US" altLang="ja-JP" sz="6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600">
              <a:latin typeface="BIZ UDPゴシック" panose="020B0400000000000000" pitchFamily="50" charset="-128"/>
              <a:ea typeface="BIZ UDPゴシック" panose="020B0400000000000000" pitchFamily="50" charset="-128"/>
            </a:rPr>
            <a:t>ACL </a:t>
          </a:r>
          <a:r>
            <a:rPr lang="ja-JP" altLang="en-US" sz="600">
              <a:latin typeface="BIZ UDPゴシック" panose="020B0400000000000000" pitchFamily="50" charset="-128"/>
              <a:ea typeface="BIZ UDPゴシック" panose="020B0400000000000000" pitchFamily="50" charset="-128"/>
            </a:rPr>
            <a:t>通知先コード：</a:t>
          </a:r>
          <a:r>
            <a:rPr lang="en-US" altLang="ja-JP" sz="600">
              <a:latin typeface="BIZ UDPゴシック" panose="020B0400000000000000" pitchFamily="50" charset="-128"/>
              <a:ea typeface="BIZ UDPゴシック" panose="020B0400000000000000" pitchFamily="50" charset="-128"/>
            </a:rPr>
            <a:t>3OKAM</a:t>
          </a:r>
          <a:r>
            <a:rPr lang="ja-JP" altLang="en-US" sz="600">
              <a:latin typeface="BIZ UDPゴシック" panose="020B0400000000000000" pitchFamily="50" charset="-128"/>
              <a:ea typeface="BIZ UDPゴシック" panose="020B0400000000000000" pitchFamily="50" charset="-128"/>
            </a:rPr>
            <a:t>（サンオーケーエーエム）</a:t>
          </a:r>
          <a:endParaRPr kumimoji="1" lang="ja-JP" altLang="en-US" sz="6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51.xml><?xml version="1.0" encoding="utf-8"?>
<xdr:wsDr xmlns:xdr="http://schemas.openxmlformats.org/drawingml/2006/spreadsheetDrawing" xmlns:a="http://schemas.openxmlformats.org/drawingml/2006/main">
  <xdr:oneCellAnchor>
    <xdr:from>
      <xdr:col>26</xdr:col>
      <xdr:colOff>452782</xdr:colOff>
      <xdr:row>5</xdr:row>
      <xdr:rowOff>0</xdr:rowOff>
    </xdr:from>
    <xdr:ext cx="184731" cy="233397"/>
    <xdr:sp macro="" textlink="">
      <xdr:nvSpPr>
        <xdr:cNvPr id="2" name="テキスト ボックス 1">
          <a:extLst>
            <a:ext uri="{FF2B5EF4-FFF2-40B4-BE49-F238E27FC236}">
              <a16:creationId xmlns:a16="http://schemas.microsoft.com/office/drawing/2014/main" xmlns="" id="{159D7C1C-CCF6-4042-A794-DA824B7046BF}"/>
            </a:ext>
          </a:extLst>
        </xdr:cNvPr>
        <xdr:cNvSpPr txBox="1"/>
      </xdr:nvSpPr>
      <xdr:spPr>
        <a:xfrm>
          <a:off x="106318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3" name="テキスト ボックス 2">
          <a:extLst>
            <a:ext uri="{FF2B5EF4-FFF2-40B4-BE49-F238E27FC236}">
              <a16:creationId xmlns:a16="http://schemas.microsoft.com/office/drawing/2014/main" xmlns="" id="{D061A742-B109-4F63-A1F9-55091CFE764E}"/>
            </a:ext>
          </a:extLst>
        </xdr:cNvPr>
        <xdr:cNvSpPr txBox="1"/>
      </xdr:nvSpPr>
      <xdr:spPr>
        <a:xfrm>
          <a:off x="106318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4" name="テキスト ボックス 3">
          <a:extLst>
            <a:ext uri="{FF2B5EF4-FFF2-40B4-BE49-F238E27FC236}">
              <a16:creationId xmlns:a16="http://schemas.microsoft.com/office/drawing/2014/main" xmlns="" id="{2B1B7F9F-F107-4AF4-890C-13DA924895BA}"/>
            </a:ext>
          </a:extLst>
        </xdr:cNvPr>
        <xdr:cNvSpPr txBox="1"/>
      </xdr:nvSpPr>
      <xdr:spPr>
        <a:xfrm>
          <a:off x="106318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5" name="テキスト ボックス 4">
          <a:extLst>
            <a:ext uri="{FF2B5EF4-FFF2-40B4-BE49-F238E27FC236}">
              <a16:creationId xmlns:a16="http://schemas.microsoft.com/office/drawing/2014/main" xmlns="" id="{DFFC9621-6B8E-4D87-9E98-93889EEF55BD}"/>
            </a:ext>
          </a:extLst>
        </xdr:cNvPr>
        <xdr:cNvSpPr txBox="1"/>
      </xdr:nvSpPr>
      <xdr:spPr>
        <a:xfrm>
          <a:off x="106318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6</xdr:row>
      <xdr:rowOff>0</xdr:rowOff>
    </xdr:from>
    <xdr:ext cx="184731" cy="233397"/>
    <xdr:sp macro="" textlink="">
      <xdr:nvSpPr>
        <xdr:cNvPr id="6" name="テキスト ボックス 5">
          <a:extLst>
            <a:ext uri="{FF2B5EF4-FFF2-40B4-BE49-F238E27FC236}">
              <a16:creationId xmlns:a16="http://schemas.microsoft.com/office/drawing/2014/main" xmlns="" id="{A63E4F63-25A4-453A-BA59-88002F6FA52F}"/>
            </a:ext>
          </a:extLst>
        </xdr:cNvPr>
        <xdr:cNvSpPr txBox="1"/>
      </xdr:nvSpPr>
      <xdr:spPr>
        <a:xfrm>
          <a:off x="78759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7" name="テキスト ボックス 6">
          <a:extLst>
            <a:ext uri="{FF2B5EF4-FFF2-40B4-BE49-F238E27FC236}">
              <a16:creationId xmlns:a16="http://schemas.microsoft.com/office/drawing/2014/main" xmlns="" id="{74C7B895-AC25-4DA8-8692-5D94BB39BC0C}"/>
            </a:ext>
          </a:extLst>
        </xdr:cNvPr>
        <xdr:cNvSpPr txBox="1"/>
      </xdr:nvSpPr>
      <xdr:spPr>
        <a:xfrm>
          <a:off x="787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6</xdr:row>
      <xdr:rowOff>0</xdr:rowOff>
    </xdr:from>
    <xdr:ext cx="184731" cy="233397"/>
    <xdr:sp macro="" textlink="">
      <xdr:nvSpPr>
        <xdr:cNvPr id="8" name="テキスト ボックス 7">
          <a:extLst>
            <a:ext uri="{FF2B5EF4-FFF2-40B4-BE49-F238E27FC236}">
              <a16:creationId xmlns:a16="http://schemas.microsoft.com/office/drawing/2014/main" xmlns="" id="{2E8AA907-056F-4E83-BFAB-A07213C80AB7}"/>
            </a:ext>
          </a:extLst>
        </xdr:cNvPr>
        <xdr:cNvSpPr txBox="1"/>
      </xdr:nvSpPr>
      <xdr:spPr>
        <a:xfrm>
          <a:off x="78759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9" name="テキスト ボックス 8">
          <a:extLst>
            <a:ext uri="{FF2B5EF4-FFF2-40B4-BE49-F238E27FC236}">
              <a16:creationId xmlns:a16="http://schemas.microsoft.com/office/drawing/2014/main" xmlns="" id="{017541D6-A33F-4C6C-965B-0162C70F9F7A}"/>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10" name="テキスト ボックス 9">
          <a:extLst>
            <a:ext uri="{FF2B5EF4-FFF2-40B4-BE49-F238E27FC236}">
              <a16:creationId xmlns:a16="http://schemas.microsoft.com/office/drawing/2014/main" xmlns="" id="{76F2F108-980E-4A2D-A98E-323AF8425360}"/>
            </a:ext>
          </a:extLst>
        </xdr:cNvPr>
        <xdr:cNvSpPr txBox="1"/>
      </xdr:nvSpPr>
      <xdr:spPr>
        <a:xfrm>
          <a:off x="102381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11" name="テキスト ボックス 10">
          <a:extLst>
            <a:ext uri="{FF2B5EF4-FFF2-40B4-BE49-F238E27FC236}">
              <a16:creationId xmlns:a16="http://schemas.microsoft.com/office/drawing/2014/main" xmlns="" id="{B713289E-B289-498B-BE85-2BCB422D99EB}"/>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12" name="テキスト ボックス 11">
          <a:extLst>
            <a:ext uri="{FF2B5EF4-FFF2-40B4-BE49-F238E27FC236}">
              <a16:creationId xmlns:a16="http://schemas.microsoft.com/office/drawing/2014/main" xmlns="" id="{3B52017E-7D80-4519-8341-58C0A208E24F}"/>
            </a:ext>
          </a:extLst>
        </xdr:cNvPr>
        <xdr:cNvSpPr txBox="1"/>
      </xdr:nvSpPr>
      <xdr:spPr>
        <a:xfrm>
          <a:off x="106318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13" name="テキスト ボックス 12">
          <a:extLst>
            <a:ext uri="{FF2B5EF4-FFF2-40B4-BE49-F238E27FC236}">
              <a16:creationId xmlns:a16="http://schemas.microsoft.com/office/drawing/2014/main" xmlns="" id="{0FBFF42D-7AEB-4F9E-86AA-4F264CFB0BB5}"/>
            </a:ext>
          </a:extLst>
        </xdr:cNvPr>
        <xdr:cNvSpPr txBox="1"/>
      </xdr:nvSpPr>
      <xdr:spPr>
        <a:xfrm>
          <a:off x="106318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14" name="テキスト ボックス 13">
          <a:extLst>
            <a:ext uri="{FF2B5EF4-FFF2-40B4-BE49-F238E27FC236}">
              <a16:creationId xmlns:a16="http://schemas.microsoft.com/office/drawing/2014/main" xmlns="" id="{73E05CD0-760B-49D9-A66A-61F31CD8A9F1}"/>
            </a:ext>
          </a:extLst>
        </xdr:cNvPr>
        <xdr:cNvSpPr txBox="1"/>
      </xdr:nvSpPr>
      <xdr:spPr>
        <a:xfrm>
          <a:off x="106318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15" name="テキスト ボックス 14">
          <a:extLst>
            <a:ext uri="{FF2B5EF4-FFF2-40B4-BE49-F238E27FC236}">
              <a16:creationId xmlns:a16="http://schemas.microsoft.com/office/drawing/2014/main" xmlns="" id="{7DF2AB0C-5694-4760-B86E-E2D3812AC3B3}"/>
            </a:ext>
          </a:extLst>
        </xdr:cNvPr>
        <xdr:cNvSpPr txBox="1"/>
      </xdr:nvSpPr>
      <xdr:spPr>
        <a:xfrm>
          <a:off x="106318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14</xdr:col>
      <xdr:colOff>266700</xdr:colOff>
      <xdr:row>26</xdr:row>
      <xdr:rowOff>19050</xdr:rowOff>
    </xdr:from>
    <xdr:to>
      <xdr:col>28</xdr:col>
      <xdr:colOff>80969</xdr:colOff>
      <xdr:row>28</xdr:row>
      <xdr:rowOff>235799</xdr:rowOff>
    </xdr:to>
    <xdr:grpSp>
      <xdr:nvGrpSpPr>
        <xdr:cNvPr id="16" name="グループ化 15">
          <a:extLst>
            <a:ext uri="{FF2B5EF4-FFF2-40B4-BE49-F238E27FC236}">
              <a16:creationId xmlns:a16="http://schemas.microsoft.com/office/drawing/2014/main" xmlns="" id="{7BE69278-0CBF-47AC-B393-4B287BEF413F}"/>
            </a:ext>
          </a:extLst>
        </xdr:cNvPr>
        <xdr:cNvGrpSpPr/>
      </xdr:nvGrpSpPr>
      <xdr:grpSpPr>
        <a:xfrm>
          <a:off x="5809876" y="7766050"/>
          <a:ext cx="5357446" cy="769573"/>
          <a:chOff x="3746579" y="10248900"/>
          <a:chExt cx="9216946" cy="1219200"/>
        </a:xfrm>
      </xdr:grpSpPr>
      <xdr:pic>
        <xdr:nvPicPr>
          <xdr:cNvPr id="17" name="図 16">
            <a:extLst>
              <a:ext uri="{FF2B5EF4-FFF2-40B4-BE49-F238E27FC236}">
                <a16:creationId xmlns:a16="http://schemas.microsoft.com/office/drawing/2014/main" xmlns="" id="{0163258A-AFDE-D8A4-D0A1-CDE897E1161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18" name="図 17">
            <a:extLst>
              <a:ext uri="{FF2B5EF4-FFF2-40B4-BE49-F238E27FC236}">
                <a16:creationId xmlns:a16="http://schemas.microsoft.com/office/drawing/2014/main" xmlns="" id="{68FE52BA-7178-3D08-DACE-E5973C2CF59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wsDr>
</file>

<file path=xl/drawings/drawing52.xml><?xml version="1.0" encoding="utf-8"?>
<xdr:wsDr xmlns:xdr="http://schemas.openxmlformats.org/drawingml/2006/spreadsheetDrawing" xmlns:a="http://schemas.openxmlformats.org/drawingml/2006/main">
  <xdr:oneCellAnchor>
    <xdr:from>
      <xdr:col>29</xdr:col>
      <xdr:colOff>452782</xdr:colOff>
      <xdr:row>10</xdr:row>
      <xdr:rowOff>0</xdr:rowOff>
    </xdr:from>
    <xdr:ext cx="184731" cy="233397"/>
    <xdr:sp macro="" textlink="">
      <xdr:nvSpPr>
        <xdr:cNvPr id="13" name="テキスト ボックス 12">
          <a:extLst>
            <a:ext uri="{FF2B5EF4-FFF2-40B4-BE49-F238E27FC236}">
              <a16:creationId xmlns:a16="http://schemas.microsoft.com/office/drawing/2014/main" xmlns="" id="{00000000-0008-0000-2400-00000D000000}"/>
            </a:ext>
          </a:extLst>
        </xdr:cNvPr>
        <xdr:cNvSpPr txBox="1"/>
      </xdr:nvSpPr>
      <xdr:spPr>
        <a:xfrm>
          <a:off x="14083057" y="29337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452782</xdr:colOff>
      <xdr:row>11</xdr:row>
      <xdr:rowOff>0</xdr:rowOff>
    </xdr:from>
    <xdr:ext cx="184731" cy="233397"/>
    <xdr:sp macro="" textlink="">
      <xdr:nvSpPr>
        <xdr:cNvPr id="14" name="テキスト ボックス 13">
          <a:extLst>
            <a:ext uri="{FF2B5EF4-FFF2-40B4-BE49-F238E27FC236}">
              <a16:creationId xmlns:a16="http://schemas.microsoft.com/office/drawing/2014/main" xmlns="" id="{00000000-0008-0000-2400-00000E000000}"/>
            </a:ext>
          </a:extLst>
        </xdr:cNvPr>
        <xdr:cNvSpPr txBox="1"/>
      </xdr:nvSpPr>
      <xdr:spPr>
        <a:xfrm>
          <a:off x="14083057" y="3162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452782</xdr:colOff>
      <xdr:row>10</xdr:row>
      <xdr:rowOff>0</xdr:rowOff>
    </xdr:from>
    <xdr:ext cx="184731" cy="233397"/>
    <xdr:sp macro="" textlink="">
      <xdr:nvSpPr>
        <xdr:cNvPr id="15" name="テキスト ボックス 14">
          <a:extLst>
            <a:ext uri="{FF2B5EF4-FFF2-40B4-BE49-F238E27FC236}">
              <a16:creationId xmlns:a16="http://schemas.microsoft.com/office/drawing/2014/main" xmlns="" id="{00000000-0008-0000-2400-00000F000000}"/>
            </a:ext>
          </a:extLst>
        </xdr:cNvPr>
        <xdr:cNvSpPr txBox="1"/>
      </xdr:nvSpPr>
      <xdr:spPr>
        <a:xfrm>
          <a:off x="14083057" y="29337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452782</xdr:colOff>
      <xdr:row>11</xdr:row>
      <xdr:rowOff>0</xdr:rowOff>
    </xdr:from>
    <xdr:ext cx="184731" cy="233397"/>
    <xdr:sp macro="" textlink="">
      <xdr:nvSpPr>
        <xdr:cNvPr id="16" name="テキスト ボックス 15">
          <a:extLst>
            <a:ext uri="{FF2B5EF4-FFF2-40B4-BE49-F238E27FC236}">
              <a16:creationId xmlns:a16="http://schemas.microsoft.com/office/drawing/2014/main" xmlns="" id="{00000000-0008-0000-2400-000010000000}"/>
            </a:ext>
          </a:extLst>
        </xdr:cNvPr>
        <xdr:cNvSpPr txBox="1"/>
      </xdr:nvSpPr>
      <xdr:spPr>
        <a:xfrm>
          <a:off x="14083057" y="3162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6</xdr:row>
      <xdr:rowOff>0</xdr:rowOff>
    </xdr:from>
    <xdr:ext cx="184731" cy="233397"/>
    <xdr:sp macro="" textlink="">
      <xdr:nvSpPr>
        <xdr:cNvPr id="19" name="テキスト ボックス 18">
          <a:extLst>
            <a:ext uri="{FF2B5EF4-FFF2-40B4-BE49-F238E27FC236}">
              <a16:creationId xmlns:a16="http://schemas.microsoft.com/office/drawing/2014/main" xmlns="" id="{00000000-0008-0000-2400-000013000000}"/>
            </a:ext>
          </a:extLst>
        </xdr:cNvPr>
        <xdr:cNvSpPr txBox="1"/>
      </xdr:nvSpPr>
      <xdr:spPr>
        <a:xfrm>
          <a:off x="9901582" y="21050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7</xdr:row>
      <xdr:rowOff>0</xdr:rowOff>
    </xdr:from>
    <xdr:ext cx="184731" cy="233397"/>
    <xdr:sp macro="" textlink="">
      <xdr:nvSpPr>
        <xdr:cNvPr id="20" name="テキスト ボックス 19">
          <a:extLst>
            <a:ext uri="{FF2B5EF4-FFF2-40B4-BE49-F238E27FC236}">
              <a16:creationId xmlns:a16="http://schemas.microsoft.com/office/drawing/2014/main" xmlns="" id="{00000000-0008-0000-2400-000014000000}"/>
            </a:ext>
          </a:extLst>
        </xdr:cNvPr>
        <xdr:cNvSpPr txBox="1"/>
      </xdr:nvSpPr>
      <xdr:spPr>
        <a:xfrm>
          <a:off x="9901582" y="23336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6</xdr:row>
      <xdr:rowOff>0</xdr:rowOff>
    </xdr:from>
    <xdr:ext cx="184731" cy="233397"/>
    <xdr:sp macro="" textlink="">
      <xdr:nvSpPr>
        <xdr:cNvPr id="21" name="テキスト ボックス 20">
          <a:extLst>
            <a:ext uri="{FF2B5EF4-FFF2-40B4-BE49-F238E27FC236}">
              <a16:creationId xmlns:a16="http://schemas.microsoft.com/office/drawing/2014/main" xmlns="" id="{00000000-0008-0000-2400-000015000000}"/>
            </a:ext>
          </a:extLst>
        </xdr:cNvPr>
        <xdr:cNvSpPr txBox="1"/>
      </xdr:nvSpPr>
      <xdr:spPr>
        <a:xfrm>
          <a:off x="9901582" y="21050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7</xdr:row>
      <xdr:rowOff>0</xdr:rowOff>
    </xdr:from>
    <xdr:ext cx="184731" cy="233397"/>
    <xdr:sp macro="" textlink="">
      <xdr:nvSpPr>
        <xdr:cNvPr id="22" name="テキスト ボックス 21">
          <a:extLst>
            <a:ext uri="{FF2B5EF4-FFF2-40B4-BE49-F238E27FC236}">
              <a16:creationId xmlns:a16="http://schemas.microsoft.com/office/drawing/2014/main" xmlns="" id="{00000000-0008-0000-2400-000016000000}"/>
            </a:ext>
          </a:extLst>
        </xdr:cNvPr>
        <xdr:cNvSpPr txBox="1"/>
      </xdr:nvSpPr>
      <xdr:spPr>
        <a:xfrm>
          <a:off x="9901582" y="23336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7</xdr:row>
      <xdr:rowOff>0</xdr:rowOff>
    </xdr:from>
    <xdr:ext cx="184731" cy="233397"/>
    <xdr:sp macro="" textlink="">
      <xdr:nvSpPr>
        <xdr:cNvPr id="23" name="テキスト ボックス 22">
          <a:extLst>
            <a:ext uri="{FF2B5EF4-FFF2-40B4-BE49-F238E27FC236}">
              <a16:creationId xmlns:a16="http://schemas.microsoft.com/office/drawing/2014/main" xmlns="" id="{00000000-0008-0000-2400-000017000000}"/>
            </a:ext>
          </a:extLst>
        </xdr:cNvPr>
        <xdr:cNvSpPr txBox="1"/>
      </xdr:nvSpPr>
      <xdr:spPr>
        <a:xfrm>
          <a:off x="8529982" y="23336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8</xdr:row>
      <xdr:rowOff>0</xdr:rowOff>
    </xdr:from>
    <xdr:ext cx="184731" cy="233397"/>
    <xdr:sp macro="" textlink="">
      <xdr:nvSpPr>
        <xdr:cNvPr id="24" name="テキスト ボックス 23">
          <a:extLst>
            <a:ext uri="{FF2B5EF4-FFF2-40B4-BE49-F238E27FC236}">
              <a16:creationId xmlns:a16="http://schemas.microsoft.com/office/drawing/2014/main" xmlns="" id="{00000000-0008-0000-2400-000018000000}"/>
            </a:ext>
          </a:extLst>
        </xdr:cNvPr>
        <xdr:cNvSpPr txBox="1"/>
      </xdr:nvSpPr>
      <xdr:spPr>
        <a:xfrm>
          <a:off x="8529982" y="25622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7</xdr:row>
      <xdr:rowOff>0</xdr:rowOff>
    </xdr:from>
    <xdr:ext cx="184731" cy="233397"/>
    <xdr:sp macro="" textlink="">
      <xdr:nvSpPr>
        <xdr:cNvPr id="25" name="テキスト ボックス 24">
          <a:extLst>
            <a:ext uri="{FF2B5EF4-FFF2-40B4-BE49-F238E27FC236}">
              <a16:creationId xmlns:a16="http://schemas.microsoft.com/office/drawing/2014/main" xmlns="" id="{00000000-0008-0000-2400-000019000000}"/>
            </a:ext>
          </a:extLst>
        </xdr:cNvPr>
        <xdr:cNvSpPr txBox="1"/>
      </xdr:nvSpPr>
      <xdr:spPr>
        <a:xfrm>
          <a:off x="8529982" y="23336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8</xdr:row>
      <xdr:rowOff>0</xdr:rowOff>
    </xdr:from>
    <xdr:ext cx="184731" cy="233397"/>
    <xdr:sp macro="" textlink="">
      <xdr:nvSpPr>
        <xdr:cNvPr id="26" name="テキスト ボックス 25">
          <a:extLst>
            <a:ext uri="{FF2B5EF4-FFF2-40B4-BE49-F238E27FC236}">
              <a16:creationId xmlns:a16="http://schemas.microsoft.com/office/drawing/2014/main" xmlns="" id="{00000000-0008-0000-2400-00001A000000}"/>
            </a:ext>
          </a:extLst>
        </xdr:cNvPr>
        <xdr:cNvSpPr txBox="1"/>
      </xdr:nvSpPr>
      <xdr:spPr>
        <a:xfrm>
          <a:off x="8529982" y="25622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6</xdr:row>
      <xdr:rowOff>0</xdr:rowOff>
    </xdr:from>
    <xdr:ext cx="184731" cy="233397"/>
    <xdr:sp macro="" textlink="">
      <xdr:nvSpPr>
        <xdr:cNvPr id="27" name="テキスト ボックス 26">
          <a:extLst>
            <a:ext uri="{FF2B5EF4-FFF2-40B4-BE49-F238E27FC236}">
              <a16:creationId xmlns:a16="http://schemas.microsoft.com/office/drawing/2014/main" xmlns="" id="{00000000-0008-0000-2400-00001B000000}"/>
            </a:ext>
          </a:extLst>
        </xdr:cNvPr>
        <xdr:cNvSpPr txBox="1"/>
      </xdr:nvSpPr>
      <xdr:spPr>
        <a:xfrm>
          <a:off x="9215782" y="21050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7</xdr:row>
      <xdr:rowOff>0</xdr:rowOff>
    </xdr:from>
    <xdr:ext cx="184731" cy="233397"/>
    <xdr:sp macro="" textlink="">
      <xdr:nvSpPr>
        <xdr:cNvPr id="28" name="テキスト ボックス 27">
          <a:extLst>
            <a:ext uri="{FF2B5EF4-FFF2-40B4-BE49-F238E27FC236}">
              <a16:creationId xmlns:a16="http://schemas.microsoft.com/office/drawing/2014/main" xmlns="" id="{00000000-0008-0000-2400-00001C000000}"/>
            </a:ext>
          </a:extLst>
        </xdr:cNvPr>
        <xdr:cNvSpPr txBox="1"/>
      </xdr:nvSpPr>
      <xdr:spPr>
        <a:xfrm>
          <a:off x="9215782" y="23336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6</xdr:row>
      <xdr:rowOff>0</xdr:rowOff>
    </xdr:from>
    <xdr:ext cx="184731" cy="233397"/>
    <xdr:sp macro="" textlink="">
      <xdr:nvSpPr>
        <xdr:cNvPr id="29" name="テキスト ボックス 28">
          <a:extLst>
            <a:ext uri="{FF2B5EF4-FFF2-40B4-BE49-F238E27FC236}">
              <a16:creationId xmlns:a16="http://schemas.microsoft.com/office/drawing/2014/main" xmlns="" id="{00000000-0008-0000-2400-00001D000000}"/>
            </a:ext>
          </a:extLst>
        </xdr:cNvPr>
        <xdr:cNvSpPr txBox="1"/>
      </xdr:nvSpPr>
      <xdr:spPr>
        <a:xfrm>
          <a:off x="9215782" y="21050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6</xdr:row>
      <xdr:rowOff>0</xdr:rowOff>
    </xdr:from>
    <xdr:ext cx="184731" cy="233397"/>
    <xdr:sp macro="" textlink="">
      <xdr:nvSpPr>
        <xdr:cNvPr id="30" name="テキスト ボックス 29">
          <a:extLst>
            <a:ext uri="{FF2B5EF4-FFF2-40B4-BE49-F238E27FC236}">
              <a16:creationId xmlns:a16="http://schemas.microsoft.com/office/drawing/2014/main" xmlns="" id="{00000000-0008-0000-2400-00001E000000}"/>
            </a:ext>
          </a:extLst>
        </xdr:cNvPr>
        <xdr:cNvSpPr txBox="1"/>
      </xdr:nvSpPr>
      <xdr:spPr>
        <a:xfrm>
          <a:off x="9901582" y="21050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7</xdr:row>
      <xdr:rowOff>0</xdr:rowOff>
    </xdr:from>
    <xdr:ext cx="184731" cy="233397"/>
    <xdr:sp macro="" textlink="">
      <xdr:nvSpPr>
        <xdr:cNvPr id="31" name="テキスト ボックス 30">
          <a:extLst>
            <a:ext uri="{FF2B5EF4-FFF2-40B4-BE49-F238E27FC236}">
              <a16:creationId xmlns:a16="http://schemas.microsoft.com/office/drawing/2014/main" xmlns="" id="{00000000-0008-0000-2400-00001F000000}"/>
            </a:ext>
          </a:extLst>
        </xdr:cNvPr>
        <xdr:cNvSpPr txBox="1"/>
      </xdr:nvSpPr>
      <xdr:spPr>
        <a:xfrm>
          <a:off x="9901582" y="23336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6</xdr:row>
      <xdr:rowOff>0</xdr:rowOff>
    </xdr:from>
    <xdr:ext cx="184731" cy="233397"/>
    <xdr:sp macro="" textlink="">
      <xdr:nvSpPr>
        <xdr:cNvPr id="32" name="テキスト ボックス 31">
          <a:extLst>
            <a:ext uri="{FF2B5EF4-FFF2-40B4-BE49-F238E27FC236}">
              <a16:creationId xmlns:a16="http://schemas.microsoft.com/office/drawing/2014/main" xmlns="" id="{00000000-0008-0000-2400-000020000000}"/>
            </a:ext>
          </a:extLst>
        </xdr:cNvPr>
        <xdr:cNvSpPr txBox="1"/>
      </xdr:nvSpPr>
      <xdr:spPr>
        <a:xfrm>
          <a:off x="9901582" y="21050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7</xdr:row>
      <xdr:rowOff>0</xdr:rowOff>
    </xdr:from>
    <xdr:ext cx="184731" cy="233397"/>
    <xdr:sp macro="" textlink="">
      <xdr:nvSpPr>
        <xdr:cNvPr id="33" name="テキスト ボックス 32">
          <a:extLst>
            <a:ext uri="{FF2B5EF4-FFF2-40B4-BE49-F238E27FC236}">
              <a16:creationId xmlns:a16="http://schemas.microsoft.com/office/drawing/2014/main" xmlns="" id="{00000000-0008-0000-2400-000021000000}"/>
            </a:ext>
          </a:extLst>
        </xdr:cNvPr>
        <xdr:cNvSpPr txBox="1"/>
      </xdr:nvSpPr>
      <xdr:spPr>
        <a:xfrm>
          <a:off x="9901582" y="23336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16</xdr:col>
      <xdr:colOff>219075</xdr:colOff>
      <xdr:row>35</xdr:row>
      <xdr:rowOff>19050</xdr:rowOff>
    </xdr:from>
    <xdr:to>
      <xdr:col>30</xdr:col>
      <xdr:colOff>33344</xdr:colOff>
      <xdr:row>37</xdr:row>
      <xdr:rowOff>235799</xdr:rowOff>
    </xdr:to>
    <xdr:grpSp>
      <xdr:nvGrpSpPr>
        <xdr:cNvPr id="5" name="グループ化 4">
          <a:extLst>
            <a:ext uri="{FF2B5EF4-FFF2-40B4-BE49-F238E27FC236}">
              <a16:creationId xmlns:a16="http://schemas.microsoft.com/office/drawing/2014/main" xmlns="" id="{00000000-0008-0000-2400-000005000000}"/>
            </a:ext>
          </a:extLst>
        </xdr:cNvPr>
        <xdr:cNvGrpSpPr/>
      </xdr:nvGrpSpPr>
      <xdr:grpSpPr>
        <a:xfrm>
          <a:off x="6460218" y="9262836"/>
          <a:ext cx="5275269" cy="779177"/>
          <a:chOff x="3746579" y="10248900"/>
          <a:chExt cx="9216946" cy="1219200"/>
        </a:xfrm>
      </xdr:grpSpPr>
      <xdr:pic>
        <xdr:nvPicPr>
          <xdr:cNvPr id="6" name="図 5">
            <a:extLst>
              <a:ext uri="{FF2B5EF4-FFF2-40B4-BE49-F238E27FC236}">
                <a16:creationId xmlns:a16="http://schemas.microsoft.com/office/drawing/2014/main" xmlns="" id="{00000000-0008-0000-24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7" name="図 6">
            <a:extLst>
              <a:ext uri="{FF2B5EF4-FFF2-40B4-BE49-F238E27FC236}">
                <a16:creationId xmlns:a16="http://schemas.microsoft.com/office/drawing/2014/main" xmlns="" id="{00000000-0008-0000-24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0</xdr:col>
      <xdr:colOff>423022</xdr:colOff>
      <xdr:row>19</xdr:row>
      <xdr:rowOff>213472</xdr:rowOff>
    </xdr:from>
    <xdr:ext cx="4955242" cy="2756087"/>
    <xdr:sp macro="" textlink="">
      <xdr:nvSpPr>
        <xdr:cNvPr id="2" name="テキスト ボックス 1">
          <a:extLst>
            <a:ext uri="{FF2B5EF4-FFF2-40B4-BE49-F238E27FC236}">
              <a16:creationId xmlns:a16="http://schemas.microsoft.com/office/drawing/2014/main" xmlns="" id="{00000000-0008-0000-2400-000002000000}"/>
            </a:ext>
          </a:extLst>
        </xdr:cNvPr>
        <xdr:cNvSpPr txBox="1"/>
      </xdr:nvSpPr>
      <xdr:spPr>
        <a:xfrm>
          <a:off x="423022" y="5536266"/>
          <a:ext cx="4955242" cy="2756087"/>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東</a:t>
          </a:r>
          <a:r>
            <a:rPr kumimoji="1" lang="ja-JP" altLang="en-US" sz="9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900" b="1">
              <a:solidFill>
                <a:srgbClr val="0070C0"/>
              </a:solidFill>
              <a:latin typeface="BIZ UDPゴシック" panose="020B0400000000000000" pitchFamily="50" charset="-128"/>
              <a:ea typeface="BIZ UDPゴシック" panose="020B0400000000000000" pitchFamily="50" charset="-128"/>
            </a:rPr>
            <a:t>-</a:t>
          </a:r>
          <a:r>
            <a:rPr kumimoji="1" lang="ja-JP" altLang="en-US" sz="900" b="1">
              <a:solidFill>
                <a:srgbClr val="0070C0"/>
              </a:solidFill>
              <a:latin typeface="BIZ UDPゴシック" panose="020B0400000000000000" pitchFamily="50" charset="-128"/>
              <a:ea typeface="BIZ UDPゴシック" panose="020B0400000000000000" pitchFamily="50" charset="-128"/>
            </a:rPr>
            <a:t>　（搬入事前予約不要）</a:t>
          </a:r>
          <a:endParaRPr kumimoji="1" lang="en-US" altLang="ja-JP" sz="900" b="1">
            <a:solidFill>
              <a:srgbClr val="0070C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（株）日成 </a:t>
          </a:r>
        </a:p>
        <a:p>
          <a:pPr marL="0" indent="0">
            <a:lnSpc>
              <a:spcPct val="150000"/>
            </a:lnSpc>
            <a:buFontTx/>
            <a:buNone/>
          </a:pP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NACCS: 1FW69 </a:t>
          </a:r>
        </a:p>
        <a:p>
          <a:pPr marL="0" indent="0">
            <a:lnSpc>
              <a:spcPct val="150000"/>
            </a:lnSpc>
            <a:buFontTx/>
            <a:buNone/>
          </a:pP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住所</a:t>
          </a: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 143-0001</a:t>
          </a:r>
        </a:p>
        <a:p>
          <a:pPr marL="0" indent="0">
            <a:lnSpc>
              <a:spcPct val="150000"/>
            </a:lnSpc>
            <a:buFontTx/>
            <a:buNone/>
          </a:pP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東京都大田区東海</a:t>
          </a: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4-3-1 </a:t>
          </a: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東京海貨センター</a:t>
          </a:r>
        </a:p>
        <a:p>
          <a:pPr marL="0" indent="0">
            <a:lnSpc>
              <a:spcPct val="150000"/>
            </a:lnSpc>
            <a:buFontTx/>
            <a:buNone/>
          </a:pP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TEL: 03-5492-7251 / FAX: 03-3790-6780</a:t>
          </a:r>
        </a:p>
        <a:p>
          <a:pPr marL="0" indent="0">
            <a:lnSpc>
              <a:spcPct val="150000"/>
            </a:lnSpc>
            <a:buFontTx/>
            <a:buNone/>
          </a:pP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受付時間</a:t>
          </a: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 8:30 - 11:30 / 13:00 - 16:00</a:t>
          </a:r>
        </a:p>
        <a:p>
          <a:pPr marL="0" indent="0">
            <a:lnSpc>
              <a:spcPct val="150000"/>
            </a:lnSpc>
            <a:buFontTx/>
            <a:buNone/>
          </a:pP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消防法該当貨搬入日</a:t>
          </a: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 CFS CUT</a:t>
          </a: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翌営業日朝一</a:t>
          </a: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外貨</a:t>
          </a: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送付先</a:t>
          </a: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B/L</a:t>
          </a: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docs-tokyo@oceanlinks.co.jp</a:t>
          </a:r>
        </a:p>
        <a:p>
          <a:pPr marL="0" indent="0">
            <a:lnSpc>
              <a:spcPct val="150000"/>
            </a:lnSpc>
            <a:buFontTx/>
            <a:buNone/>
          </a:pP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船会社 コード：</a:t>
          </a: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OCL1</a:t>
          </a: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（オーシーエルイチ）</a:t>
          </a:r>
        </a:p>
        <a:p>
          <a:pPr marL="0" indent="0">
            <a:lnSpc>
              <a:spcPct val="150000"/>
            </a:lnSpc>
            <a:buFontTx/>
            <a:buNone/>
          </a:pP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通知先コード：</a:t>
          </a: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4AOCL(</a:t>
          </a: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ヨンエーオーシーエル）</a:t>
          </a:r>
        </a:p>
        <a:p>
          <a:pPr marL="0" indent="0">
            <a:lnSpc>
              <a:spcPct val="150000"/>
            </a:lnSpc>
            <a:buFontTx/>
            <a:buNone/>
          </a:pPr>
          <a:endParaRPr kumimoji="1" lang="en-US" altLang="ja-JP" sz="900" b="1">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endParaRPr kumimoji="1" lang="en-US" altLang="ja-JP" sz="900" b="1">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15</xdr:col>
      <xdr:colOff>28014</xdr:colOff>
      <xdr:row>19</xdr:row>
      <xdr:rowOff>214592</xdr:rowOff>
    </xdr:from>
    <xdr:ext cx="5405717" cy="3068732"/>
    <xdr:sp macro="" textlink="">
      <xdr:nvSpPr>
        <xdr:cNvPr id="3" name="テキスト ボックス 2">
          <a:extLst>
            <a:ext uri="{FF2B5EF4-FFF2-40B4-BE49-F238E27FC236}">
              <a16:creationId xmlns:a16="http://schemas.microsoft.com/office/drawing/2014/main" xmlns="" id="{00000000-0008-0000-2400-000003000000}"/>
            </a:ext>
          </a:extLst>
        </xdr:cNvPr>
        <xdr:cNvSpPr txBox="1"/>
      </xdr:nvSpPr>
      <xdr:spPr>
        <a:xfrm>
          <a:off x="6415367" y="5537386"/>
          <a:ext cx="5405717" cy="3068732"/>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横</a:t>
          </a:r>
          <a:r>
            <a:rPr kumimoji="1" lang="ja-JP" altLang="en-US" sz="9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r>
            <a:rPr kumimoji="1" lang="ja-JP" altLang="en-US" sz="900" b="1">
              <a:solidFill>
                <a:srgbClr val="FF0000"/>
              </a:solidFill>
              <a:latin typeface="BIZ UDPゴシック" panose="020B0400000000000000" pitchFamily="50" charset="-128"/>
              <a:ea typeface="BIZ UDPゴシック" panose="020B0400000000000000" pitchFamily="50" charset="-128"/>
            </a:rPr>
            <a:t>　（搬入事前予約不要）</a:t>
          </a:r>
          <a:endParaRPr kumimoji="1" lang="en-US" altLang="ja-JP" sz="900" b="1">
            <a:solidFill>
              <a:srgbClr val="FF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ジャパン・バン・ラインズ（株） </a:t>
          </a:r>
        </a:p>
        <a:p>
          <a:pPr marL="0" indent="0">
            <a:lnSpc>
              <a:spcPct val="150000"/>
            </a:lnSpc>
            <a:buFontTx/>
            <a:buNone/>
          </a:pP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NACCS: (</a:t>
          </a: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内貨</a:t>
          </a: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 2EDZ3 / (</a:t>
          </a: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外貨</a:t>
          </a: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)2EJ23</a:t>
          </a:r>
        </a:p>
        <a:p>
          <a:pPr marL="0" indent="0">
            <a:lnSpc>
              <a:spcPct val="150000"/>
            </a:lnSpc>
            <a:buFontTx/>
            <a:buNone/>
          </a:pP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住所</a:t>
          </a: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 231-0811</a:t>
          </a:r>
        </a:p>
        <a:p>
          <a:pPr marL="0" indent="0">
            <a:lnSpc>
              <a:spcPct val="150000"/>
            </a:lnSpc>
            <a:buFontTx/>
            <a:buNone/>
          </a:pP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神奈川県横浜市中区本牧埠頭</a:t>
          </a: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6</a:t>
          </a:r>
        </a:p>
        <a:p>
          <a:pPr marL="0" indent="0">
            <a:lnSpc>
              <a:spcPct val="150000"/>
            </a:lnSpc>
            <a:buFontTx/>
            <a:buNone/>
          </a:pP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鈴江コーポレーション本牧</a:t>
          </a: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A</a:t>
          </a: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突堤営業所内</a:t>
          </a:r>
        </a:p>
        <a:p>
          <a:pPr marL="0" indent="0">
            <a:lnSpc>
              <a:spcPct val="150000"/>
            </a:lnSpc>
            <a:buFontTx/>
            <a:buNone/>
          </a:pP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TEL: 045-625-3414 / FAX: 045-625-3433</a:t>
          </a:r>
        </a:p>
        <a:p>
          <a:pPr marL="0" indent="0">
            <a:lnSpc>
              <a:spcPct val="150000"/>
            </a:lnSpc>
            <a:buFontTx/>
            <a:buNone/>
          </a:pP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受付時間</a:t>
          </a: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 8:00 - 12:00 / 13:00 - 16:00   (</a:t>
          </a: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荷受</a:t>
          </a: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:8:45 -)</a:t>
          </a:r>
        </a:p>
        <a:p>
          <a:pPr marL="0" indent="0">
            <a:lnSpc>
              <a:spcPct val="150000"/>
            </a:lnSpc>
            <a:buFontTx/>
            <a:buNone/>
          </a:pP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消防法該当貨搬入日</a:t>
          </a: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 CFS CUT</a:t>
          </a: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翌営業日朝一</a:t>
          </a: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外貨</a:t>
          </a: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送付先</a:t>
          </a: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B/L</a:t>
          </a: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docs-tokyo@oceanlinks.co.jp</a:t>
          </a:r>
        </a:p>
        <a:p>
          <a:pPr marL="0" indent="0">
            <a:lnSpc>
              <a:spcPct val="150000"/>
            </a:lnSpc>
            <a:buFontTx/>
            <a:buNone/>
          </a:pP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船会社 コード：</a:t>
          </a: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OCL1</a:t>
          </a: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（オーシーエルイチ）</a:t>
          </a:r>
        </a:p>
        <a:p>
          <a:pPr marL="0" indent="0">
            <a:lnSpc>
              <a:spcPct val="150000"/>
            </a:lnSpc>
            <a:buFontTx/>
            <a:buNone/>
          </a:pP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通知先コード：</a:t>
          </a: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4AOCL(</a:t>
          </a: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ヨンエーオーシーエル）</a:t>
          </a:r>
        </a:p>
        <a:p>
          <a:pPr marL="0" indent="0">
            <a:lnSpc>
              <a:spcPct val="150000"/>
            </a:lnSpc>
            <a:buFontTx/>
            <a:buNone/>
          </a:pPr>
          <a:endParaRPr kumimoji="1" lang="ja-JP" altLang="en-US" sz="900" b="1">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twoCellAnchor>
    <xdr:from>
      <xdr:col>19</xdr:col>
      <xdr:colOff>161925</xdr:colOff>
      <xdr:row>3</xdr:row>
      <xdr:rowOff>9525</xdr:rowOff>
    </xdr:from>
    <xdr:to>
      <xdr:col>30</xdr:col>
      <xdr:colOff>367552</xdr:colOff>
      <xdr:row>18</xdr:row>
      <xdr:rowOff>268941</xdr:rowOff>
    </xdr:to>
    <xdr:sp macro="" textlink="">
      <xdr:nvSpPr>
        <xdr:cNvPr id="4" name="テキスト ボックス 3">
          <a:extLst>
            <a:ext uri="{FF2B5EF4-FFF2-40B4-BE49-F238E27FC236}">
              <a16:creationId xmlns:a16="http://schemas.microsoft.com/office/drawing/2014/main" xmlns="" id="{00000000-0008-0000-2400-000004000000}"/>
            </a:ext>
          </a:extLst>
        </xdr:cNvPr>
        <xdr:cNvSpPr txBox="1"/>
      </xdr:nvSpPr>
      <xdr:spPr>
        <a:xfrm>
          <a:off x="8252572" y="1410260"/>
          <a:ext cx="4889686" cy="3901328"/>
        </a:xfrm>
        <a:prstGeom prst="rect">
          <a:avLst/>
        </a:prstGeom>
        <a:solidFill>
          <a:schemeClr val="bg2">
            <a:lumMod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900" b="1">
              <a:latin typeface="BIZ UDPゴシック" panose="020B0400000000000000" pitchFamily="50" charset="-128"/>
              <a:ea typeface="BIZ UDPゴシック" panose="020B0400000000000000" pitchFamily="50" charset="-128"/>
            </a:rPr>
            <a:t>－注意事項－</a:t>
          </a:r>
          <a:endParaRPr kumimoji="1" lang="en-US" altLang="ja-JP" sz="900" b="1">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1.</a:t>
          </a:r>
          <a:r>
            <a:rPr kumimoji="1" lang="ja-JP" altLang="en-US" sz="900" b="0">
              <a:latin typeface="BIZ UDPゴシック" panose="020B0400000000000000" pitchFamily="50" charset="-128"/>
              <a:ea typeface="BIZ UDPゴシック" panose="020B0400000000000000" pitchFamily="50" charset="-128"/>
            </a:rPr>
            <a:t>　内貨での貨物搬入につきましては </a:t>
          </a:r>
          <a:r>
            <a:rPr kumimoji="1" lang="en-US" altLang="ja-JP" sz="900" b="1">
              <a:solidFill>
                <a:srgbClr val="FF0000"/>
              </a:solidFill>
              <a:latin typeface="BIZ UDPゴシック" panose="020B0400000000000000" pitchFamily="50" charset="-128"/>
              <a:ea typeface="BIZ UDPゴシック" panose="020B0400000000000000" pitchFamily="50" charset="-128"/>
            </a:rPr>
            <a:t>"CFS CUT</a:t>
          </a:r>
          <a:r>
            <a:rPr kumimoji="1" lang="ja-JP" altLang="en-US" sz="900" b="1">
              <a:solidFill>
                <a:srgbClr val="FF0000"/>
              </a:solidFill>
              <a:latin typeface="BIZ UDPゴシック" panose="020B0400000000000000" pitchFamily="50" charset="-128"/>
              <a:ea typeface="BIZ UDPゴシック" panose="020B0400000000000000" pitchFamily="50" charset="-128"/>
            </a:rPr>
            <a:t>日の前営業日</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r>
            <a:rPr kumimoji="1" lang="en-US" altLang="ja-JP" sz="900" b="0">
              <a:latin typeface="BIZ UDPゴシック" panose="020B0400000000000000" pitchFamily="50" charset="-128"/>
              <a:ea typeface="BIZ UDPゴシック" panose="020B0400000000000000" pitchFamily="50" charset="-128"/>
            </a:rPr>
            <a:t> </a:t>
          </a:r>
          <a:r>
            <a:rPr kumimoji="1" lang="ja-JP" altLang="en-US" sz="900" b="0">
              <a:latin typeface="BIZ UDPゴシック" panose="020B0400000000000000" pitchFamily="50" charset="-128"/>
              <a:ea typeface="BIZ UDPゴシック" panose="020B0400000000000000" pitchFamily="50" charset="-128"/>
            </a:rPr>
            <a:t>までに搬入を</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　　お願い致します。</a:t>
          </a:r>
          <a:r>
            <a:rPr kumimoji="1" lang="en-US" altLang="ja-JP" sz="900" b="0">
              <a:latin typeface="BIZ UDPゴシック" panose="020B0400000000000000" pitchFamily="50" charset="-128"/>
              <a:ea typeface="BIZ UDPゴシック" panose="020B0400000000000000" pitchFamily="50" charset="-128"/>
            </a:rPr>
            <a:t>CFS CUT</a:t>
          </a:r>
          <a:r>
            <a:rPr kumimoji="1" lang="ja-JP" altLang="en-US" sz="900" b="0">
              <a:latin typeface="BIZ UDPゴシック" panose="020B0400000000000000" pitchFamily="50" charset="-128"/>
              <a:ea typeface="BIZ UDPゴシック" panose="020B0400000000000000" pitchFamily="50" charset="-128"/>
            </a:rPr>
            <a:t>当日の内貨搬入はお受け出来かねますのでご注意</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　　下さいませ。</a:t>
          </a:r>
        </a:p>
        <a:p>
          <a:pPr algn="l"/>
          <a:r>
            <a:rPr kumimoji="1" lang="en-US" altLang="ja-JP" sz="900" b="0">
              <a:latin typeface="BIZ UDPゴシック" panose="020B0400000000000000" pitchFamily="50" charset="-128"/>
              <a:ea typeface="BIZ UDPゴシック" panose="020B0400000000000000" pitchFamily="50" charset="-128"/>
            </a:rPr>
            <a:t>2.</a:t>
          </a:r>
          <a:r>
            <a:rPr kumimoji="1" lang="ja-JP" altLang="en-US" sz="900" b="0">
              <a:latin typeface="BIZ UDPゴシック" panose="020B0400000000000000" pitchFamily="50" charset="-128"/>
              <a:ea typeface="BIZ UDPゴシック" panose="020B0400000000000000" pitchFamily="50" charset="-128"/>
            </a:rPr>
            <a:t>　貨物の送状には必ず①向け地　②</a:t>
          </a:r>
          <a:r>
            <a:rPr kumimoji="1" lang="en-US" altLang="ja-JP" sz="900" b="0">
              <a:latin typeface="BIZ UDPゴシック" panose="020B0400000000000000" pitchFamily="50" charset="-128"/>
              <a:ea typeface="BIZ UDPゴシック" panose="020B0400000000000000" pitchFamily="50" charset="-128"/>
            </a:rPr>
            <a:t>BOOKING №</a:t>
          </a:r>
          <a:r>
            <a:rPr kumimoji="1" lang="ja-JP" altLang="en-US" sz="900" b="0">
              <a:latin typeface="BIZ UDPゴシック" panose="020B0400000000000000" pitchFamily="50" charset="-128"/>
              <a:ea typeface="BIZ UDPゴシック" panose="020B0400000000000000" pitchFamily="50" charset="-128"/>
            </a:rPr>
            <a:t>　③シッピングマーク</a:t>
          </a:r>
        </a:p>
        <a:p>
          <a:pPr algn="l"/>
          <a:r>
            <a:rPr kumimoji="1" lang="ja-JP" altLang="en-US" sz="900" b="0">
              <a:latin typeface="BIZ UDPゴシック" panose="020B0400000000000000" pitchFamily="50" charset="-128"/>
              <a:ea typeface="BIZ UDPゴシック" panose="020B0400000000000000" pitchFamily="50" charset="-128"/>
            </a:rPr>
            <a:t>　　 をご記載ください。不備がある場合はお受け出来ない事も御座います。</a:t>
          </a:r>
        </a:p>
        <a:p>
          <a:pPr algn="l"/>
          <a:r>
            <a:rPr kumimoji="1" lang="en-US" altLang="ja-JP" sz="900" b="0">
              <a:latin typeface="BIZ UDPゴシック" panose="020B0400000000000000" pitchFamily="50" charset="-128"/>
              <a:ea typeface="BIZ UDPゴシック" panose="020B0400000000000000" pitchFamily="50" charset="-128"/>
            </a:rPr>
            <a:t>3.</a:t>
          </a:r>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MANILA SOUTH</a:t>
          </a:r>
          <a:r>
            <a:rPr kumimoji="1" lang="ja-JP" altLang="en-US" sz="900" b="0">
              <a:latin typeface="BIZ UDPゴシック" panose="020B0400000000000000" pitchFamily="50" charset="-128"/>
              <a:ea typeface="BIZ UDPゴシック" panose="020B0400000000000000" pitchFamily="50" charset="-128"/>
            </a:rPr>
            <a:t>向けに関しまして香港経由にてサービスにつき、</a:t>
          </a:r>
        </a:p>
        <a:p>
          <a:pPr algn="l"/>
          <a:r>
            <a:rPr kumimoji="1" lang="ja-JP" altLang="en-US" sz="900" b="0">
              <a:latin typeface="BIZ UDPゴシック" panose="020B0400000000000000" pitchFamily="50" charset="-128"/>
              <a:ea typeface="BIZ UDPゴシック" panose="020B0400000000000000" pitchFamily="50" charset="-128"/>
            </a:rPr>
            <a:t>　　 香港向けスケジュールを参照願います。</a:t>
          </a:r>
        </a:p>
        <a:p>
          <a:pPr algn="l"/>
          <a:r>
            <a:rPr kumimoji="1" lang="en-US" altLang="ja-JP" sz="900" b="0">
              <a:latin typeface="BIZ UDPゴシック" panose="020B0400000000000000" pitchFamily="50" charset="-128"/>
              <a:ea typeface="BIZ UDPゴシック" panose="020B0400000000000000" pitchFamily="50" charset="-128"/>
            </a:rPr>
            <a:t>4.</a:t>
          </a:r>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1 BOOKING</a:t>
          </a:r>
          <a:r>
            <a:rPr kumimoji="1" lang="ja-JP" altLang="en-US" sz="900" b="0">
              <a:latin typeface="BIZ UDPゴシック" panose="020B0400000000000000" pitchFamily="50" charset="-128"/>
              <a:ea typeface="BIZ UDPゴシック" panose="020B0400000000000000" pitchFamily="50" charset="-128"/>
            </a:rPr>
            <a:t>につき </a:t>
          </a:r>
          <a:r>
            <a:rPr kumimoji="1" lang="en-US" altLang="ja-JP" sz="900" b="0">
              <a:latin typeface="BIZ UDPゴシック" panose="020B0400000000000000" pitchFamily="50" charset="-128"/>
              <a:ea typeface="BIZ UDPゴシック" panose="020B0400000000000000" pitchFamily="50" charset="-128"/>
            </a:rPr>
            <a:t>1 DOC</a:t>
          </a:r>
          <a:r>
            <a:rPr kumimoji="1" lang="ja-JP" altLang="en-US" sz="900" b="0">
              <a:latin typeface="BIZ UDPゴシック" panose="020B0400000000000000" pitchFamily="50" charset="-128"/>
              <a:ea typeface="BIZ UDPゴシック" panose="020B0400000000000000" pitchFamily="50" charset="-128"/>
            </a:rPr>
            <a:t>レシートご入力をお願い致します</a:t>
          </a:r>
        </a:p>
        <a:p>
          <a:pPr algn="l"/>
          <a:endParaRPr kumimoji="1" lang="ja-JP" altLang="en-US" sz="900" b="0">
            <a:latin typeface="BIZ UDPゴシック" panose="020B0400000000000000" pitchFamily="50" charset="-128"/>
            <a:ea typeface="BIZ UDPゴシック" panose="020B0400000000000000" pitchFamily="50" charset="-128"/>
          </a:endParaRPr>
        </a:p>
        <a:p>
          <a:pPr algn="l"/>
          <a:r>
            <a:rPr kumimoji="1" lang="ja-JP" altLang="en-US" sz="900" b="0">
              <a:solidFill>
                <a:srgbClr val="FF0000"/>
              </a:solidFill>
              <a:latin typeface="BIZ UDPゴシック" panose="020B0400000000000000" pitchFamily="50" charset="-128"/>
              <a:ea typeface="BIZ UDPゴシック" panose="020B0400000000000000" pitchFamily="50" charset="-128"/>
            </a:rPr>
            <a:t>～</a:t>
          </a:r>
          <a:r>
            <a:rPr kumimoji="1" lang="en-US" altLang="ja-JP" sz="900" b="0">
              <a:solidFill>
                <a:srgbClr val="FF0000"/>
              </a:solidFill>
              <a:latin typeface="BIZ UDPゴシック" panose="020B0400000000000000" pitchFamily="50" charset="-128"/>
              <a:ea typeface="BIZ UDPゴシック" panose="020B0400000000000000" pitchFamily="50" charset="-128"/>
            </a:rPr>
            <a:t>MANILA</a:t>
          </a:r>
          <a:r>
            <a:rPr kumimoji="1" lang="ja-JP" altLang="en-US" sz="900" b="0">
              <a:solidFill>
                <a:srgbClr val="FF0000"/>
              </a:solidFill>
              <a:latin typeface="BIZ UDPゴシック" panose="020B0400000000000000" pitchFamily="50" charset="-128"/>
              <a:ea typeface="BIZ UDPゴシック" panose="020B0400000000000000" pitchFamily="50" charset="-128"/>
            </a:rPr>
            <a:t>向け注意事項～</a:t>
          </a:r>
        </a:p>
        <a:p>
          <a:pPr algn="l"/>
          <a:r>
            <a:rPr kumimoji="1" lang="en-US" altLang="ja-JP" sz="900" b="0">
              <a:latin typeface="BIZ UDPゴシック" panose="020B0400000000000000" pitchFamily="50" charset="-128"/>
              <a:ea typeface="BIZ UDPゴシック" panose="020B0400000000000000" pitchFamily="50" charset="-128"/>
            </a:rPr>
            <a:t>B/L</a:t>
          </a:r>
          <a:r>
            <a:rPr kumimoji="1" lang="ja-JP" altLang="en-US" sz="900" b="0">
              <a:latin typeface="BIZ UDPゴシック" panose="020B0400000000000000" pitchFamily="50" charset="-128"/>
              <a:ea typeface="BIZ UDPゴシック" panose="020B0400000000000000" pitchFamily="50" charset="-128"/>
            </a:rPr>
            <a:t>面上の</a:t>
          </a:r>
          <a:r>
            <a:rPr kumimoji="1" lang="en-US" altLang="ja-JP" sz="900" b="0">
              <a:latin typeface="BIZ UDPゴシック" panose="020B0400000000000000" pitchFamily="50" charset="-128"/>
              <a:ea typeface="BIZ UDPゴシック" panose="020B0400000000000000" pitchFamily="50" charset="-128"/>
            </a:rPr>
            <a:t>CONSIGNEE</a:t>
          </a:r>
          <a:r>
            <a:rPr kumimoji="1" lang="ja-JP" altLang="en-US" sz="900" b="0">
              <a:latin typeface="BIZ UDPゴシック" panose="020B0400000000000000" pitchFamily="50" charset="-128"/>
              <a:ea typeface="BIZ UDPゴシック" panose="020B0400000000000000" pitchFamily="50" charset="-128"/>
            </a:rPr>
            <a:t>欄・</a:t>
          </a:r>
          <a:r>
            <a:rPr kumimoji="1" lang="en-US" altLang="ja-JP" sz="900" b="0">
              <a:latin typeface="BIZ UDPゴシック" panose="020B0400000000000000" pitchFamily="50" charset="-128"/>
              <a:ea typeface="BIZ UDPゴシック" panose="020B0400000000000000" pitchFamily="50" charset="-128"/>
            </a:rPr>
            <a:t>NOTIFY</a:t>
          </a:r>
          <a:r>
            <a:rPr kumimoji="1" lang="ja-JP" altLang="en-US" sz="900" b="0">
              <a:latin typeface="BIZ UDPゴシック" panose="020B0400000000000000" pitchFamily="50" charset="-128"/>
              <a:ea typeface="BIZ UDPゴシック" panose="020B0400000000000000" pitchFamily="50" charset="-128"/>
            </a:rPr>
            <a:t>欄へ必ずご記載ください。</a:t>
          </a:r>
        </a:p>
        <a:p>
          <a:pPr algn="l"/>
          <a:r>
            <a:rPr kumimoji="1" lang="ja-JP" altLang="en-US" sz="900" b="0">
              <a:latin typeface="BIZ UDPゴシック" panose="020B0400000000000000" pitchFamily="50" charset="-128"/>
              <a:ea typeface="BIZ UDPゴシック" panose="020B0400000000000000" pitchFamily="50" charset="-128"/>
            </a:rPr>
            <a:t>① 全ての</a:t>
          </a:r>
          <a:r>
            <a:rPr kumimoji="1" lang="en-US" altLang="ja-JP" sz="900" b="0">
              <a:latin typeface="BIZ UDPゴシック" panose="020B0400000000000000" pitchFamily="50" charset="-128"/>
              <a:ea typeface="BIZ UDPゴシック" panose="020B0400000000000000" pitchFamily="50" charset="-128"/>
            </a:rPr>
            <a:t>HS CODE(</a:t>
          </a:r>
          <a:r>
            <a:rPr kumimoji="1" lang="ja-JP" altLang="en-US" sz="900" b="0">
              <a:latin typeface="BIZ UDPゴシック" panose="020B0400000000000000" pitchFamily="50" charset="-128"/>
              <a:ea typeface="BIZ UDPゴシック" panose="020B0400000000000000" pitchFamily="50" charset="-128"/>
            </a:rPr>
            <a:t>最初の８桁</a:t>
          </a:r>
          <a:r>
            <a:rPr kumimoji="1" lang="en-US" altLang="ja-JP" sz="900" b="0">
              <a:latin typeface="BIZ UDPゴシック" panose="020B0400000000000000" pitchFamily="50" charset="-128"/>
              <a:ea typeface="BIZ UDPゴシック" panose="020B0400000000000000" pitchFamily="50" charset="-128"/>
            </a:rPr>
            <a:t>) ★</a:t>
          </a:r>
          <a:r>
            <a:rPr kumimoji="1" lang="ja-JP" altLang="en-US" sz="900" b="0">
              <a:latin typeface="BIZ UDPゴシック" panose="020B0400000000000000" pitchFamily="50" charset="-128"/>
              <a:ea typeface="BIZ UDPゴシック" panose="020B0400000000000000" pitchFamily="50" charset="-128"/>
            </a:rPr>
            <a:t>代表の番号のみ記載は不可</a:t>
          </a:r>
        </a:p>
        <a:p>
          <a:pPr algn="l"/>
          <a:r>
            <a:rPr kumimoji="1" lang="ja-JP" altLang="en-US" sz="900" b="0">
              <a:latin typeface="BIZ UDPゴシック" panose="020B0400000000000000" pitchFamily="50" charset="-128"/>
              <a:ea typeface="BIZ UDPゴシック" panose="020B0400000000000000" pitchFamily="50" charset="-128"/>
            </a:rPr>
            <a:t>② </a:t>
          </a:r>
          <a:r>
            <a:rPr kumimoji="1" lang="en-US" altLang="ja-JP" sz="900" b="0">
              <a:latin typeface="BIZ UDPゴシック" panose="020B0400000000000000" pitchFamily="50" charset="-128"/>
              <a:ea typeface="BIZ UDPゴシック" panose="020B0400000000000000" pitchFamily="50" charset="-128"/>
            </a:rPr>
            <a:t>IMPORTER'S TAX ID NUMBER </a:t>
          </a:r>
        </a:p>
        <a:p>
          <a:pPr algn="l"/>
          <a:r>
            <a:rPr kumimoji="1" lang="en-US" altLang="ja-JP" sz="900" b="0">
              <a:latin typeface="BIZ UDPゴシック" panose="020B0400000000000000" pitchFamily="50" charset="-128"/>
              <a:ea typeface="BIZ UDPゴシック" panose="020B0400000000000000" pitchFamily="50" charset="-128"/>
            </a:rPr>
            <a:t>③ IMPORTER'S OFFICIAL EMAIL ADDRESS AND </a:t>
          </a:r>
        </a:p>
        <a:p>
          <a:pPr algn="l"/>
          <a:r>
            <a:rPr kumimoji="1" lang="en-US" altLang="ja-JP" sz="900" b="0">
              <a:latin typeface="BIZ UDPゴシック" panose="020B0400000000000000" pitchFamily="50" charset="-128"/>
              <a:ea typeface="BIZ UDPゴシック" panose="020B0400000000000000" pitchFamily="50" charset="-128"/>
            </a:rPr>
            <a:t>    PHONE NO/ MOBILE NO.</a:t>
          </a:r>
        </a:p>
        <a:p>
          <a:pPr algn="l"/>
          <a:r>
            <a:rPr kumimoji="1" lang="ja-JP" altLang="en-US" sz="900" b="0">
              <a:latin typeface="BIZ UDPゴシック" panose="020B0400000000000000" pitchFamily="50" charset="-128"/>
              <a:ea typeface="BIZ UDPゴシック" panose="020B0400000000000000" pitchFamily="50" charset="-128"/>
            </a:rPr>
            <a:t>記載必須項目の記載がない貨物については、現地にて荷下ろし不可となります。</a:t>
          </a:r>
          <a:endParaRPr kumimoji="1" lang="en-US" altLang="ja-JP" sz="900" b="0">
            <a:latin typeface="BIZ UDPゴシック" panose="020B0400000000000000" pitchFamily="50" charset="-128"/>
            <a:ea typeface="BIZ UDPゴシック" panose="020B0400000000000000" pitchFamily="50" charset="-128"/>
          </a:endParaRPr>
        </a:p>
        <a:p>
          <a:pPr algn="l"/>
          <a:endParaRPr kumimoji="1" lang="ja-JP" altLang="en-US" sz="900" b="0">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留意点のご説明</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a:t>
          </a: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下記内容、それぞれご留意お願いします。</a:t>
          </a:r>
        </a:p>
        <a:p>
          <a:pPr algn="l"/>
          <a:r>
            <a:rPr kumimoji="1" lang="ja-JP" altLang="en-US" sz="900" b="0">
              <a:latin typeface="BIZ UDPゴシック" panose="020B0400000000000000" pitchFamily="50" charset="-128"/>
              <a:ea typeface="BIZ UDPゴシック" panose="020B0400000000000000" pitchFamily="50" charset="-128"/>
            </a:rPr>
            <a:t>　　</a:t>
          </a:r>
          <a:r>
            <a:rPr kumimoji="1" lang="ja-JP" altLang="en-US" sz="900" b="0">
              <a:solidFill>
                <a:srgbClr val="0070C0"/>
              </a:solidFill>
              <a:latin typeface="BIZ UDPゴシック" panose="020B0400000000000000" pitchFamily="50" charset="-128"/>
              <a:ea typeface="BIZ UDPゴシック" panose="020B0400000000000000" pitchFamily="50" charset="-128"/>
            </a:rPr>
            <a:t>●　　祝日の為、</a:t>
          </a:r>
          <a:r>
            <a:rPr kumimoji="1" lang="en-US" altLang="ja-JP" sz="900" b="0">
              <a:solidFill>
                <a:srgbClr val="0070C0"/>
              </a:solidFill>
              <a:latin typeface="BIZ UDPゴシック" panose="020B0400000000000000" pitchFamily="50" charset="-128"/>
              <a:ea typeface="BIZ UDPゴシック" panose="020B0400000000000000" pitchFamily="50" charset="-128"/>
            </a:rPr>
            <a:t>CUT</a:t>
          </a:r>
          <a:r>
            <a:rPr kumimoji="1" lang="ja-JP" altLang="en-US" sz="900" b="0">
              <a:solidFill>
                <a:srgbClr val="0070C0"/>
              </a:solidFill>
              <a:latin typeface="BIZ UDPゴシック" panose="020B0400000000000000" pitchFamily="50" charset="-128"/>
              <a:ea typeface="BIZ UDPゴシック" panose="020B0400000000000000" pitchFamily="50" charset="-128"/>
            </a:rPr>
            <a:t>日が変更（前倒し）されております。ご注意ください。</a:t>
          </a: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solidFill>
                <a:srgbClr val="FF0000"/>
              </a:solidFill>
              <a:latin typeface="BIZ UDPゴシック" panose="020B0400000000000000" pitchFamily="50" charset="-128"/>
              <a:ea typeface="BIZ UDPゴシック" panose="020B0400000000000000" pitchFamily="50" charset="-128"/>
            </a:rPr>
            <a:t>×</a:t>
          </a:r>
          <a:r>
            <a:rPr kumimoji="1" lang="ja-JP" altLang="en-US" sz="900" b="0">
              <a:solidFill>
                <a:srgbClr val="FF0000"/>
              </a:solidFill>
              <a:latin typeface="BIZ UDPゴシック" panose="020B0400000000000000" pitchFamily="50" charset="-128"/>
              <a:ea typeface="BIZ UDPゴシック" panose="020B0400000000000000" pitchFamily="50" charset="-128"/>
            </a:rPr>
            <a:t>　　該当本船は、</a:t>
          </a:r>
          <a:r>
            <a:rPr kumimoji="1" lang="en-US" altLang="ja-JP" sz="900" b="0">
              <a:solidFill>
                <a:srgbClr val="FF0000"/>
              </a:solidFill>
              <a:latin typeface="BIZ UDPゴシック" panose="020B0400000000000000" pitchFamily="50" charset="-128"/>
              <a:ea typeface="BIZ UDPゴシック" panose="020B0400000000000000" pitchFamily="50" charset="-128"/>
            </a:rPr>
            <a:t>NO SERVICE</a:t>
          </a:r>
          <a:r>
            <a:rPr kumimoji="1" lang="ja-JP" altLang="en-US" sz="900" b="0">
              <a:solidFill>
                <a:srgbClr val="FF0000"/>
              </a:solidFill>
              <a:latin typeface="BIZ UDPゴシック" panose="020B0400000000000000" pitchFamily="50" charset="-128"/>
              <a:ea typeface="BIZ UDPゴシック" panose="020B0400000000000000" pitchFamily="50" charset="-128"/>
            </a:rPr>
            <a:t>となります。</a:t>
          </a:r>
        </a:p>
        <a:p>
          <a:pPr algn="l"/>
          <a:r>
            <a:rPr kumimoji="1" lang="ja-JP" altLang="en-US" sz="900" b="0">
              <a:latin typeface="BIZ UDPゴシック" panose="020B0400000000000000" pitchFamily="50" charset="-128"/>
              <a:ea typeface="BIZ UDPゴシック" panose="020B0400000000000000" pitchFamily="50" charset="-128"/>
            </a:rPr>
            <a:t>　　</a:t>
          </a:r>
          <a:r>
            <a:rPr kumimoji="1" lang="ja-JP" altLang="en-US" sz="900" b="0">
              <a:solidFill>
                <a:srgbClr val="4F6228"/>
              </a:solidFill>
              <a:latin typeface="BIZ UDPゴシック" panose="020B0400000000000000" pitchFamily="50" charset="-128"/>
              <a:ea typeface="BIZ UDPゴシック" panose="020B0400000000000000" pitchFamily="50" charset="-128"/>
            </a:rPr>
            <a:t>▲　　本船名、</a:t>
          </a:r>
          <a:r>
            <a:rPr kumimoji="1" lang="en-US" altLang="ja-JP" sz="900" b="0">
              <a:solidFill>
                <a:srgbClr val="4F6228"/>
              </a:solidFill>
              <a:latin typeface="BIZ UDPゴシック" panose="020B0400000000000000" pitchFamily="50" charset="-128"/>
              <a:ea typeface="BIZ UDPゴシック" panose="020B0400000000000000" pitchFamily="50" charset="-128"/>
            </a:rPr>
            <a:t>VOY №</a:t>
          </a:r>
          <a:r>
            <a:rPr kumimoji="1" lang="ja-JP" altLang="en-US" sz="900" b="0">
              <a:solidFill>
                <a:srgbClr val="4F6228"/>
              </a:solidFill>
              <a:latin typeface="BIZ UDPゴシック" panose="020B0400000000000000" pitchFamily="50" charset="-128"/>
              <a:ea typeface="BIZ UDPゴシック" panose="020B0400000000000000" pitchFamily="50" charset="-128"/>
            </a:rPr>
            <a:t>等が変更されております。ご注意ください。</a:t>
          </a:r>
        </a:p>
        <a:p>
          <a:pPr algn="l"/>
          <a:endParaRPr kumimoji="1" lang="en-US" altLang="ja-JP" sz="900" b="0">
            <a:latin typeface="BIZ UDPゴシック" panose="020B0400000000000000" pitchFamily="50" charset="-128"/>
            <a:ea typeface="BIZ UDPゴシック" panose="020B0400000000000000" pitchFamily="50" charset="-128"/>
          </a:endParaRPr>
        </a:p>
        <a:p>
          <a:pPr algn="l"/>
          <a:endParaRPr kumimoji="1" lang="ja-JP" altLang="en-US" sz="900" b="0">
            <a:latin typeface="BIZ UDPゴシック" panose="020B0400000000000000" pitchFamily="50" charset="-128"/>
            <a:ea typeface="BIZ UDPゴシック" panose="020B0400000000000000" pitchFamily="50" charset="-128"/>
          </a:endParaRPr>
        </a:p>
      </xdr:txBody>
    </xdr:sp>
    <xdr:clientData/>
  </xdr:twoCellAnchor>
  <xdr:twoCellAnchor>
    <xdr:from>
      <xdr:col>0</xdr:col>
      <xdr:colOff>392204</xdr:colOff>
      <xdr:row>17</xdr:row>
      <xdr:rowOff>123264</xdr:rowOff>
    </xdr:from>
    <xdr:to>
      <xdr:col>12</xdr:col>
      <xdr:colOff>358588</xdr:colOff>
      <xdr:row>20</xdr:row>
      <xdr:rowOff>78440</xdr:rowOff>
    </xdr:to>
    <xdr:sp macro="" textlink="">
      <xdr:nvSpPr>
        <xdr:cNvPr id="8" name="テキスト ボックス 7">
          <a:extLst>
            <a:ext uri="{FF2B5EF4-FFF2-40B4-BE49-F238E27FC236}">
              <a16:creationId xmlns:a16="http://schemas.microsoft.com/office/drawing/2014/main" xmlns="" id="{F4F5EC6B-0361-384C-D6E5-01C45FF2C2F2}"/>
            </a:ext>
          </a:extLst>
        </xdr:cNvPr>
        <xdr:cNvSpPr txBox="1"/>
      </xdr:nvSpPr>
      <xdr:spPr>
        <a:xfrm>
          <a:off x="392204" y="4885764"/>
          <a:ext cx="5076266" cy="73958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FF0000"/>
              </a:solidFill>
            </a:rPr>
            <a:t>★</a:t>
          </a:r>
          <a:r>
            <a:rPr kumimoji="1" lang="en-US" altLang="ja-JP" sz="1200" b="1">
              <a:solidFill>
                <a:srgbClr val="FF0000"/>
              </a:solidFill>
            </a:rPr>
            <a:t>9/18</a:t>
          </a:r>
          <a:r>
            <a:rPr kumimoji="1" lang="en-US" altLang="ja-JP" sz="1200" b="1" baseline="0">
              <a:solidFill>
                <a:srgbClr val="FF0000"/>
              </a:solidFill>
            </a:rPr>
            <a:t> CFS CUT</a:t>
          </a:r>
          <a:r>
            <a:rPr kumimoji="1" lang="ja-JP" altLang="en-US" sz="1200" b="1" baseline="0">
              <a:solidFill>
                <a:srgbClr val="FF0000"/>
              </a:solidFill>
            </a:rPr>
            <a:t>より、搬入先が変更となりますのでご注意ください★</a:t>
          </a:r>
          <a:endParaRPr kumimoji="1" lang="en-US" altLang="ja-JP" sz="1200" b="1" baseline="0">
            <a:solidFill>
              <a:srgbClr val="FF0000"/>
            </a:solidFill>
          </a:endParaRPr>
        </a:p>
        <a:p>
          <a:r>
            <a:rPr kumimoji="1" lang="ja-JP" altLang="en-US" sz="1200" b="1" baseline="0">
              <a:solidFill>
                <a:srgbClr val="3333FF"/>
              </a:solidFill>
            </a:rPr>
            <a:t>東京受け貨物→東京積み </a:t>
          </a:r>
          <a:r>
            <a:rPr kumimoji="1" lang="en-US" altLang="ja-JP" sz="1200" b="1" baseline="0">
              <a:solidFill>
                <a:srgbClr val="3333FF"/>
              </a:solidFill>
            </a:rPr>
            <a:t>/ </a:t>
          </a:r>
          <a:r>
            <a:rPr kumimoji="1" lang="ja-JP" altLang="en-US" sz="1200" b="1" baseline="0">
              <a:solidFill>
                <a:srgbClr val="3333FF"/>
              </a:solidFill>
            </a:rPr>
            <a:t>横浜受け貨物→横浜積みとなります。</a:t>
          </a:r>
          <a:endParaRPr kumimoji="1" lang="en-US" altLang="ja-JP" sz="1200" b="1" baseline="0">
            <a:solidFill>
              <a:srgbClr val="3333FF"/>
            </a:solidFill>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8</xdr:col>
      <xdr:colOff>505240</xdr:colOff>
      <xdr:row>3</xdr:row>
      <xdr:rowOff>228598</xdr:rowOff>
    </xdr:from>
    <xdr:to>
      <xdr:col>14</xdr:col>
      <xdr:colOff>371475</xdr:colOff>
      <xdr:row>21</xdr:row>
      <xdr:rowOff>8282</xdr:rowOff>
    </xdr:to>
    <xdr:sp macro="" textlink="">
      <xdr:nvSpPr>
        <xdr:cNvPr id="2" name="テキスト ボックス 1">
          <a:extLst>
            <a:ext uri="{FF2B5EF4-FFF2-40B4-BE49-F238E27FC236}">
              <a16:creationId xmlns:a16="http://schemas.microsoft.com/office/drawing/2014/main" xmlns="" id="{00000000-0008-0000-2500-000002000000}"/>
            </a:ext>
          </a:extLst>
        </xdr:cNvPr>
        <xdr:cNvSpPr txBox="1"/>
      </xdr:nvSpPr>
      <xdr:spPr>
        <a:xfrm>
          <a:off x="6675783" y="1586946"/>
          <a:ext cx="3866735" cy="3970684"/>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indent="-171450">
            <a:buFont typeface="Wingdings" panose="05000000000000000000" pitchFamily="2" charset="2"/>
            <a:buChar char="l"/>
          </a:pPr>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indent="-171450">
            <a:buFont typeface="Wingdings" panose="05000000000000000000" pitchFamily="2" charset="2"/>
            <a:buChar char="l"/>
          </a:pPr>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indent="-171450">
            <a:buFont typeface="Wingdings" panose="05000000000000000000" pitchFamily="2" charset="2"/>
            <a:buChar char="l"/>
          </a:pPr>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indent="-171450">
            <a:buFont typeface="Wingdings" panose="05000000000000000000" pitchFamily="2" charset="2"/>
            <a:buChar char="l"/>
          </a:pP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OSAKA</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受けの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BOOKING 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は</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日前日の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16:00</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までとなります。</a:t>
          </a:r>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800">
              <a:latin typeface="BIZ UDPゴシック" panose="020B0400000000000000" pitchFamily="50" charset="-128"/>
              <a:ea typeface="BIZ UDPゴシック" panose="020B0400000000000000" pitchFamily="50" charset="-128"/>
            </a:rPr>
            <a:t>OOCL </a:t>
          </a:r>
          <a:r>
            <a:rPr lang="ja-JP" altLang="en-US" sz="800">
              <a:latin typeface="BIZ UDPゴシック" panose="020B0400000000000000" pitchFamily="50" charset="-128"/>
              <a:ea typeface="BIZ UDPゴシック" panose="020B0400000000000000" pitchFamily="50" charset="-128"/>
            </a:rPr>
            <a:t>起用船</a:t>
          </a:r>
          <a:r>
            <a:rPr lang="en-US" altLang="ja-JP" sz="800">
              <a:latin typeface="BIZ UDPゴシック" panose="020B0400000000000000" pitchFamily="50" charset="-128"/>
              <a:ea typeface="BIZ UDPゴシック" panose="020B0400000000000000" pitchFamily="50" charset="-128"/>
            </a:rPr>
            <a:t>: SP-ITC </a:t>
          </a:r>
          <a:r>
            <a:rPr lang="ja-JP" altLang="en-US" sz="800">
              <a:latin typeface="BIZ UDPゴシック" panose="020B0400000000000000" pitchFamily="50" charset="-128"/>
              <a:ea typeface="BIZ UDPゴシック" panose="020B0400000000000000" pitchFamily="50" charset="-128"/>
            </a:rPr>
            <a:t>寄港</a:t>
          </a:r>
          <a:r>
            <a:rPr lang="en-US" altLang="ja-JP" sz="800">
              <a:latin typeface="BIZ UDPゴシック" panose="020B0400000000000000" pitchFamily="50" charset="-128"/>
              <a:ea typeface="BIZ UDPゴシック" panose="020B0400000000000000" pitchFamily="50" charset="-128"/>
            </a:rPr>
            <a:t/>
          </a:r>
          <a:br>
            <a:rPr lang="en-US" altLang="ja-JP" sz="800">
              <a:latin typeface="BIZ UDPゴシック" panose="020B0400000000000000" pitchFamily="50" charset="-128"/>
              <a:ea typeface="BIZ UDPゴシック" panose="020B0400000000000000" pitchFamily="50" charset="-128"/>
            </a:rPr>
          </a:br>
          <a:r>
            <a:rPr lang="en-US" altLang="ja-JP" sz="800">
              <a:latin typeface="BIZ UDPゴシック" panose="020B0400000000000000" pitchFamily="50" charset="-128"/>
              <a:ea typeface="BIZ UDPゴシック" panose="020B0400000000000000" pitchFamily="50" charset="-128"/>
            </a:rPr>
            <a:t>SITC </a:t>
          </a:r>
          <a:r>
            <a:rPr lang="ja-JP" altLang="en-US" sz="800">
              <a:latin typeface="BIZ UDPゴシック" panose="020B0400000000000000" pitchFamily="50" charset="-128"/>
              <a:ea typeface="BIZ UDPゴシック" panose="020B0400000000000000" pitchFamily="50" charset="-128"/>
            </a:rPr>
            <a:t>起用船</a:t>
          </a:r>
          <a:r>
            <a:rPr lang="en-US" altLang="ja-JP" sz="800">
              <a:latin typeface="BIZ UDPゴシック" panose="020B0400000000000000" pitchFamily="50" charset="-128"/>
              <a:ea typeface="BIZ UDPゴシック" panose="020B0400000000000000" pitchFamily="50" charset="-128"/>
            </a:rPr>
            <a:t>: CAT LAI PORT</a:t>
          </a:r>
          <a:r>
            <a:rPr lang="ja-JP" altLang="en-US" sz="800" baseline="0">
              <a:latin typeface="BIZ UDPゴシック" panose="020B0400000000000000" pitchFamily="50" charset="-128"/>
              <a:ea typeface="BIZ UDPゴシック" panose="020B0400000000000000" pitchFamily="50" charset="-128"/>
            </a:rPr>
            <a:t> 寄港</a:t>
          </a:r>
          <a:endParaRPr lang="en-US" altLang="ja-JP" sz="800" baseline="0">
            <a:latin typeface="BIZ UDPゴシック" panose="020B0400000000000000" pitchFamily="50" charset="-128"/>
            <a:ea typeface="BIZ UDPゴシック" panose="020B0400000000000000" pitchFamily="50" charset="-128"/>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800">
              <a:latin typeface="BIZ UDPゴシック" panose="020B0400000000000000" pitchFamily="50" charset="-128"/>
              <a:ea typeface="BIZ UDPゴシック" panose="020B0400000000000000" pitchFamily="50" charset="-128"/>
            </a:rPr>
            <a:t>TAX ID, HS CODE 6</a:t>
          </a:r>
          <a:r>
            <a:rPr lang="ja-JP" altLang="en-US" sz="800">
              <a:latin typeface="BIZ UDPゴシック" panose="020B0400000000000000" pitchFamily="50" charset="-128"/>
              <a:ea typeface="BIZ UDPゴシック" panose="020B0400000000000000" pitchFamily="50" charset="-128"/>
            </a:rPr>
            <a:t>桁以上</a:t>
          </a:r>
          <a:r>
            <a:rPr lang="en-US" altLang="ja-JP" sz="800">
              <a:latin typeface="BIZ UDPゴシック" panose="020B0400000000000000" pitchFamily="50" charset="-128"/>
              <a:ea typeface="BIZ UDPゴシック" panose="020B0400000000000000" pitchFamily="50" charset="-128"/>
            </a:rPr>
            <a:t>(HS CODE</a:t>
          </a:r>
          <a:r>
            <a:rPr lang="ja-JP" altLang="en-US" sz="800">
              <a:latin typeface="BIZ UDPゴシック" panose="020B0400000000000000" pitchFamily="50" charset="-128"/>
              <a:ea typeface="BIZ UDPゴシック" panose="020B0400000000000000" pitchFamily="50" charset="-128"/>
            </a:rPr>
            <a:t>が複数の場合も全</a:t>
          </a:r>
          <a:r>
            <a:rPr lang="en-US" altLang="ja-JP" sz="800">
              <a:latin typeface="BIZ UDPゴシック" panose="020B0400000000000000" pitchFamily="50" charset="-128"/>
              <a:ea typeface="BIZ UDPゴシック" panose="020B0400000000000000" pitchFamily="50" charset="-128"/>
            </a:rPr>
            <a:t>HS CODE</a:t>
          </a:r>
          <a:r>
            <a:rPr lang="ja-JP" altLang="en-US" sz="800">
              <a:latin typeface="BIZ UDPゴシック" panose="020B0400000000000000" pitchFamily="50" charset="-128"/>
              <a:ea typeface="BIZ UDPゴシック" panose="020B0400000000000000" pitchFamily="50" charset="-128"/>
            </a:rPr>
            <a:t>必要） </a:t>
          </a:r>
          <a:endParaRPr lang="en-US" altLang="ja-JP" sz="800">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50000"/>
            </a:lnSpc>
            <a:spcBef>
              <a:spcPts val="0"/>
            </a:spcBef>
            <a:spcAft>
              <a:spcPts val="0"/>
            </a:spcAft>
            <a:buClrTx/>
            <a:buSzTx/>
            <a:buFontTx/>
            <a:buNone/>
            <a:tabLst/>
            <a:defRPr/>
          </a:pPr>
          <a:r>
            <a:rPr lang="ja-JP" altLang="en-US" sz="800" b="1">
              <a:latin typeface="BIZ UDPゴシック" panose="020B0400000000000000" pitchFamily="50" charset="-128"/>
              <a:ea typeface="BIZ UDPゴシック" panose="020B0400000000000000" pitchFamily="50" charset="-128"/>
            </a:rPr>
            <a:t>　　</a:t>
          </a:r>
          <a:r>
            <a:rPr lang="en-US" altLang="ja-JP" sz="800" b="1">
              <a:latin typeface="BIZ UDPゴシック" panose="020B0400000000000000" pitchFamily="50" charset="-128"/>
              <a:ea typeface="BIZ UDPゴシック" panose="020B0400000000000000" pitchFamily="50" charset="-128"/>
            </a:rPr>
            <a:t>※</a:t>
          </a:r>
          <a:r>
            <a:rPr lang="ja-JP" altLang="en-US" sz="800" b="1">
              <a:latin typeface="BIZ UDPゴシック" panose="020B0400000000000000" pitchFamily="50" charset="-128"/>
              <a:ea typeface="BIZ UDPゴシック" panose="020B0400000000000000" pitchFamily="50" charset="-128"/>
            </a:rPr>
            <a:t>従来</a:t>
          </a:r>
          <a:r>
            <a:rPr lang="en-US" altLang="ja-JP" sz="800" b="1">
              <a:latin typeface="BIZ UDPゴシック" panose="020B0400000000000000" pitchFamily="50" charset="-128"/>
              <a:ea typeface="BIZ UDPゴシック" panose="020B0400000000000000" pitchFamily="50" charset="-128"/>
            </a:rPr>
            <a:t>HS CODE</a:t>
          </a:r>
          <a:r>
            <a:rPr lang="ja-JP" altLang="en-US" sz="800" b="1">
              <a:latin typeface="BIZ UDPゴシック" panose="020B0400000000000000" pitchFamily="50" charset="-128"/>
              <a:ea typeface="BIZ UDPゴシック" panose="020B0400000000000000" pitchFamily="50" charset="-128"/>
            </a:rPr>
            <a:t>は</a:t>
          </a:r>
          <a:r>
            <a:rPr lang="en-US" altLang="ja-JP" sz="800" b="1">
              <a:latin typeface="BIZ UDPゴシック" panose="020B0400000000000000" pitchFamily="50" charset="-128"/>
              <a:ea typeface="BIZ UDPゴシック" panose="020B0400000000000000" pitchFamily="50" charset="-128"/>
            </a:rPr>
            <a:t>4</a:t>
          </a:r>
          <a:r>
            <a:rPr lang="ja-JP" altLang="en-US" sz="800" b="1">
              <a:latin typeface="BIZ UDPゴシック" panose="020B0400000000000000" pitchFamily="50" charset="-128"/>
              <a:ea typeface="BIZ UDPゴシック" panose="020B0400000000000000" pitchFamily="50" charset="-128"/>
            </a:rPr>
            <a:t>桁でしたが、</a:t>
          </a:r>
          <a:r>
            <a:rPr lang="en-US" altLang="ja-JP" sz="800" b="1">
              <a:latin typeface="BIZ UDPゴシック" panose="020B0400000000000000" pitchFamily="50" charset="-128"/>
              <a:ea typeface="BIZ UDPゴシック" panose="020B0400000000000000" pitchFamily="50" charset="-128"/>
            </a:rPr>
            <a:t>2024</a:t>
          </a:r>
          <a:r>
            <a:rPr lang="ja-JP" altLang="en-US" sz="800" b="1">
              <a:latin typeface="BIZ UDPゴシック" panose="020B0400000000000000" pitchFamily="50" charset="-128"/>
              <a:ea typeface="BIZ UDPゴシック" panose="020B0400000000000000" pitchFamily="50" charset="-128"/>
            </a:rPr>
            <a:t>年より</a:t>
          </a:r>
          <a:r>
            <a:rPr lang="en-US" altLang="ja-JP" sz="800" b="1">
              <a:latin typeface="BIZ UDPゴシック" panose="020B0400000000000000" pitchFamily="50" charset="-128"/>
              <a:ea typeface="BIZ UDPゴシック" panose="020B0400000000000000" pitchFamily="50" charset="-128"/>
            </a:rPr>
            <a:t>6</a:t>
          </a:r>
          <a:r>
            <a:rPr lang="ja-JP" altLang="en-US" sz="800" b="1">
              <a:latin typeface="BIZ UDPゴシック" panose="020B0400000000000000" pitchFamily="50" charset="-128"/>
              <a:ea typeface="BIZ UDPゴシック" panose="020B0400000000000000" pitchFamily="50" charset="-128"/>
            </a:rPr>
            <a:t>桁必須となります。</a:t>
          </a:r>
          <a:endParaRPr lang="en-US" altLang="ja-JP" sz="800" b="1">
            <a:latin typeface="BIZ UDPゴシック" panose="020B0400000000000000" pitchFamily="50" charset="-128"/>
            <a:ea typeface="BIZ UDPゴシック" panose="020B0400000000000000" pitchFamily="50" charset="-128"/>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kumimoji="0"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kumimoji="0" lang="ja-JP" altLang="en-US" sz="800" b="0" i="0" u="none" strike="noStrike" kern="0" cap="none" spc="0" normalizeH="0" baseline="0" noProof="0">
            <a:ln>
              <a:noFill/>
            </a:ln>
            <a:solidFill>
              <a:srgbClr val="4F6228"/>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en-US" sz="800" b="0" i="0" baseline="0">
              <a:solidFill>
                <a:srgbClr val="4F6228"/>
              </a:solidFill>
              <a:effectLst/>
              <a:latin typeface="BIZ UDPゴシック" panose="020B0400000000000000" pitchFamily="50" charset="-128"/>
              <a:ea typeface="BIZ UDPゴシック" panose="020B0400000000000000" pitchFamily="50" charset="-128"/>
              <a:cs typeface="+mn-cs"/>
            </a:rPr>
            <a:t>本船名および</a:t>
          </a:r>
          <a:r>
            <a:rPr lang="en-US" altLang="ja-JP" sz="800" b="0" i="0" baseline="0">
              <a:solidFill>
                <a:srgbClr val="4F6228"/>
              </a:solidFill>
              <a:effectLst/>
              <a:latin typeface="BIZ UDPゴシック" panose="020B0400000000000000" pitchFamily="50" charset="-128"/>
              <a:ea typeface="BIZ UDPゴシック" panose="020B0400000000000000" pitchFamily="50" charset="-128"/>
              <a:cs typeface="+mn-cs"/>
            </a:rPr>
            <a:t>VOY </a:t>
          </a:r>
          <a:r>
            <a:rPr lang="ja-JP" altLang="en-US" sz="800" b="0" i="0" baseline="0">
              <a:solidFill>
                <a:srgbClr val="4F6228"/>
              </a:solidFill>
              <a:effectLst/>
              <a:latin typeface="BIZ UDPゴシック" panose="020B0400000000000000" pitchFamily="50" charset="-128"/>
              <a:ea typeface="BIZ UDPゴシック" panose="020B0400000000000000" pitchFamily="50" charset="-128"/>
              <a:cs typeface="+mn-cs"/>
            </a:rPr>
            <a:t>№が変更となります。</a:t>
          </a:r>
          <a:endParaRPr lang="en-US" altLang="ja-JP" sz="800" b="0" i="0" baseline="0">
            <a:solidFill>
              <a:srgbClr val="4F6228"/>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t>祝日の為、</a:t>
          </a:r>
          <a:r>
            <a:rPr lang="en-US"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t>CUT</a:t>
          </a:r>
          <a:r>
            <a:rPr lang="ja-JP"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t>日が変更となります。</a:t>
          </a:r>
          <a:endParaRPr lang="en-US" altLang="ja-JP" sz="800" b="0" i="0" baseline="0">
            <a:solidFill>
              <a:srgbClr val="0070C0"/>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en-US" sz="800" b="0" i="0" baseline="0">
              <a:solidFill>
                <a:srgbClr val="FF0000"/>
              </a:solidFill>
              <a:effectLst/>
              <a:latin typeface="BIZ UDPゴシック" panose="020B0400000000000000" pitchFamily="50" charset="-128"/>
              <a:ea typeface="BIZ UDPゴシック" panose="020B0400000000000000" pitchFamily="50" charset="-128"/>
              <a:cs typeface="+mn-cs"/>
            </a:rPr>
            <a:t>同日</a:t>
          </a:r>
          <a:r>
            <a:rPr lang="en-US" altLang="ja-JP" sz="800" b="0" i="0" baseline="0">
              <a:solidFill>
                <a:srgbClr val="FF0000"/>
              </a:solidFill>
              <a:effectLst/>
              <a:latin typeface="BIZ UDPゴシック" panose="020B0400000000000000" pitchFamily="50" charset="-128"/>
              <a:ea typeface="BIZ UDPゴシック" panose="020B0400000000000000" pitchFamily="50" charset="-128"/>
              <a:cs typeface="+mn-cs"/>
            </a:rPr>
            <a:t>CUT</a:t>
          </a:r>
          <a:r>
            <a:rPr lang="ja-JP" altLang="en-US" sz="800" b="0" i="0" baseline="0">
              <a:solidFill>
                <a:srgbClr val="FF0000"/>
              </a:solidFill>
              <a:effectLst/>
              <a:latin typeface="BIZ UDPゴシック" panose="020B0400000000000000" pitchFamily="50" charset="-128"/>
              <a:ea typeface="BIZ UDPゴシック" panose="020B0400000000000000" pitchFamily="50" charset="-128"/>
              <a:cs typeface="+mn-cs"/>
            </a:rPr>
            <a:t>の為、</a:t>
          </a:r>
          <a:r>
            <a:rPr lang="en-US" altLang="ja-JP" sz="800" b="0" i="0" baseline="0">
              <a:solidFill>
                <a:srgbClr val="FF0000"/>
              </a:solidFill>
              <a:effectLst/>
              <a:latin typeface="BIZ UDPゴシック" panose="020B0400000000000000" pitchFamily="50" charset="-128"/>
              <a:ea typeface="BIZ UDPゴシック" panose="020B0400000000000000" pitchFamily="50" charset="-128"/>
              <a:cs typeface="+mn-cs"/>
            </a:rPr>
            <a:t>NO SERVICE</a:t>
          </a:r>
          <a:r>
            <a:rPr lang="ja-JP" altLang="en-US" sz="800" b="0" i="0" baseline="0">
              <a:solidFill>
                <a:srgbClr val="FF0000"/>
              </a:solidFill>
              <a:effectLst/>
              <a:latin typeface="BIZ UDPゴシック" panose="020B0400000000000000" pitchFamily="50" charset="-128"/>
              <a:ea typeface="BIZ UDPゴシック" panose="020B0400000000000000" pitchFamily="50" charset="-128"/>
              <a:cs typeface="+mn-cs"/>
            </a:rPr>
            <a:t>となります。</a:t>
          </a:r>
          <a:endParaRPr lang="ja-JP" altLang="ja-JP" sz="800">
            <a:solidFill>
              <a:srgbClr val="FF0000"/>
            </a:solidFill>
            <a:effectLst/>
            <a:latin typeface="BIZ UDPゴシック" panose="020B0400000000000000" pitchFamily="50" charset="-128"/>
            <a:ea typeface="BIZ UDPゴシック" panose="020B0400000000000000" pitchFamily="50" charset="-128"/>
          </a:endParaRPr>
        </a:p>
      </xdr:txBody>
    </xdr:sp>
    <xdr:clientData/>
  </xdr:twoCellAnchor>
  <xdr:twoCellAnchor>
    <xdr:from>
      <xdr:col>0</xdr:col>
      <xdr:colOff>152034</xdr:colOff>
      <xdr:row>22</xdr:row>
      <xdr:rowOff>118841</xdr:rowOff>
    </xdr:from>
    <xdr:to>
      <xdr:col>4</xdr:col>
      <xdr:colOff>505654</xdr:colOff>
      <xdr:row>34</xdr:row>
      <xdr:rowOff>5522</xdr:rowOff>
    </xdr:to>
    <xdr:sp macro="" textlink="">
      <xdr:nvSpPr>
        <xdr:cNvPr id="5" name="テキスト ボックス 4">
          <a:extLst>
            <a:ext uri="{FF2B5EF4-FFF2-40B4-BE49-F238E27FC236}">
              <a16:creationId xmlns:a16="http://schemas.microsoft.com/office/drawing/2014/main" xmlns="" id="{00000000-0008-0000-2500-000005000000}"/>
            </a:ext>
          </a:extLst>
        </xdr:cNvPr>
        <xdr:cNvSpPr txBox="1"/>
      </xdr:nvSpPr>
      <xdr:spPr>
        <a:xfrm>
          <a:off x="152034" y="5900102"/>
          <a:ext cx="3277381" cy="2205811"/>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0070C0"/>
              </a:solidFill>
              <a:latin typeface="BIZ UDPゴシック" panose="020B0400000000000000" pitchFamily="50" charset="-128"/>
              <a:ea typeface="BIZ UDPゴシック" panose="020B0400000000000000" pitchFamily="50" charset="-128"/>
            </a:rPr>
            <a:t>- </a:t>
          </a:r>
          <a:r>
            <a:rPr kumimoji="1" lang="ja-JP" altLang="en-US" sz="7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7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大阪運輸株式会社　ロジスティクスセンター　気付　オーシャンリンクス</a:t>
          </a:r>
          <a:endParaRPr kumimoji="1" lang="en-US" altLang="ja-JP" sz="7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a:t>
          </a:r>
          <a:r>
            <a:rPr kumimoji="1" lang="en-US" altLang="ja-JP" sz="700">
              <a:solidFill>
                <a:schemeClr val="tx1"/>
              </a:solidFill>
              <a:latin typeface="BIZ UDPゴシック" panose="020B0400000000000000" pitchFamily="50" charset="-128"/>
              <a:ea typeface="BIZ UDPゴシック" panose="020B0400000000000000" pitchFamily="50" charset="-128"/>
            </a:rPr>
            <a:t>559-0033</a:t>
          </a: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大阪市住之江区南港中</a:t>
          </a:r>
          <a:r>
            <a:rPr kumimoji="1" lang="en-US" altLang="ja-JP" sz="700">
              <a:solidFill>
                <a:schemeClr val="tx1"/>
              </a:solidFill>
              <a:latin typeface="BIZ UDPゴシック" panose="020B0400000000000000" pitchFamily="50" charset="-128"/>
              <a:ea typeface="BIZ UDPゴシック" panose="020B0400000000000000" pitchFamily="50" charset="-128"/>
            </a:rPr>
            <a:t>6-5-1</a:t>
          </a:r>
          <a:r>
            <a:rPr kumimoji="1" lang="ja-JP" altLang="en-US" sz="700">
              <a:solidFill>
                <a:schemeClr val="tx1"/>
              </a:solidFill>
              <a:latin typeface="BIZ UDPゴシック" panose="020B0400000000000000" pitchFamily="50" charset="-128"/>
              <a:ea typeface="BIZ UDPゴシック" panose="020B0400000000000000" pitchFamily="50" charset="-128"/>
            </a:rPr>
            <a:t>　</a:t>
          </a:r>
          <a:endParaRPr kumimoji="1" lang="en-US" altLang="ja-JP" sz="7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TEL</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06-6612-6822/FAX 06-6612-6826</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NACCS NO</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4IWN9 </a:t>
          </a:r>
          <a:r>
            <a:rPr kumimoji="1" lang="ja-JP" altLang="en-US" sz="700">
              <a:solidFill>
                <a:schemeClr val="tx1"/>
              </a:solidFill>
              <a:latin typeface="BIZ UDPゴシック" panose="020B0400000000000000" pitchFamily="50" charset="-128"/>
              <a:ea typeface="BIZ UDPゴシック" panose="020B0400000000000000" pitchFamily="50" charset="-128"/>
            </a:rPr>
            <a:t>担当 石井様</a:t>
          </a:r>
          <a:endParaRPr kumimoji="1" lang="en-US" altLang="ja-JP" sz="7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DOCK</a:t>
          </a:r>
          <a:r>
            <a:rPr kumimoji="1" lang="ja-JP" altLang="en-US" sz="700">
              <a:solidFill>
                <a:schemeClr val="tx1"/>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chemeClr val="tx1"/>
              </a:solidFill>
              <a:latin typeface="BIZ UDPゴシック" panose="020B0400000000000000" pitchFamily="50" charset="-128"/>
              <a:ea typeface="BIZ UDPゴシック" panose="020B0400000000000000" pitchFamily="50" charset="-128"/>
            </a:rPr>
            <a:t>FAX06-6612-6826</a:t>
          </a:r>
          <a:r>
            <a:rPr kumimoji="1" lang="ja-JP" altLang="en-US" sz="700">
              <a:solidFill>
                <a:schemeClr val="tx1"/>
              </a:solidFill>
              <a:latin typeface="BIZ UDPゴシック" panose="020B0400000000000000" pitchFamily="50" charset="-128"/>
              <a:ea typeface="BIZ UDPゴシック" panose="020B0400000000000000" pitchFamily="50" charset="-128"/>
            </a:rPr>
            <a:t>（</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大阪</a:t>
          </a:r>
          <a:r>
            <a:rPr kumimoji="1" lang="ja-JP" altLang="en-US" sz="700">
              <a:solidFill>
                <a:schemeClr val="tx1"/>
              </a:solidFill>
              <a:latin typeface="BIZ UDPゴシック" panose="020B0400000000000000" pitchFamily="50" charset="-128"/>
              <a:ea typeface="BIZ UDPゴシック" panose="020B0400000000000000" pitchFamily="50" charset="-128"/>
            </a:rPr>
            <a:t>運輸）　</a:t>
          </a:r>
          <a:endParaRPr kumimoji="1" lang="en-US" altLang="ja-JP" sz="7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                  </a:t>
          </a:r>
          <a:r>
            <a:rPr kumimoji="1" lang="ja-JP" altLang="en-US" sz="700" baseline="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 ②B/L</a:t>
          </a:r>
          <a:r>
            <a:rPr kumimoji="1" lang="ja-JP" altLang="en-US" sz="7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700">
              <a:solidFill>
                <a:schemeClr val="tx1"/>
              </a:solidFill>
              <a:latin typeface="BIZ UDPゴシック" panose="020B0400000000000000" pitchFamily="50" charset="-128"/>
              <a:ea typeface="BIZ UDPゴシック" panose="020B0400000000000000" pitchFamily="50" charset="-128"/>
            </a:rPr>
            <a:t>docs@oceanlinks.co.jp</a:t>
          </a: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a:t>
          </a:r>
          <a:r>
            <a:rPr lang="ja-JP" altLang="ja-JP" sz="700" baseline="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baseline="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baseline="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baseline="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700" baseline="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baseline="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baseline="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baseline="0">
              <a:solidFill>
                <a:schemeClr val="dk1"/>
              </a:solidFill>
              <a:effectLst/>
              <a:latin typeface="BIZ UDPゴシック" panose="020B0400000000000000" pitchFamily="50" charset="-128"/>
              <a:ea typeface="BIZ UDPゴシック" panose="020B0400000000000000" pitchFamily="50" charset="-128"/>
              <a:cs typeface="+mn-cs"/>
            </a:rPr>
            <a:t>4EOSV</a:t>
          </a:r>
          <a:r>
            <a:rPr lang="ja-JP" altLang="ja-JP" sz="700" baseline="0">
              <a:solidFill>
                <a:schemeClr val="dk1"/>
              </a:solidFill>
              <a:effectLst/>
              <a:latin typeface="BIZ UDPゴシック" panose="020B0400000000000000" pitchFamily="50" charset="-128"/>
              <a:ea typeface="BIZ UDPゴシック" panose="020B0400000000000000" pitchFamily="50" charset="-128"/>
              <a:cs typeface="+mn-cs"/>
            </a:rPr>
            <a:t>（ヨンイーオーエスブイ</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a:t>
          </a:r>
          <a:endParaRPr lang="ja-JP" altLang="ja-JP" sz="700">
            <a:effectLst/>
            <a:latin typeface="BIZ UDPゴシック" panose="020B0400000000000000" pitchFamily="50" charset="-128"/>
            <a:ea typeface="BIZ UDPゴシック" panose="020B0400000000000000" pitchFamily="50" charset="-128"/>
          </a:endParaRPr>
        </a:p>
      </xdr:txBody>
    </xdr:sp>
    <xdr:clientData/>
  </xdr:twoCellAnchor>
  <xdr:twoCellAnchor>
    <xdr:from>
      <xdr:col>4</xdr:col>
      <xdr:colOff>609194</xdr:colOff>
      <xdr:row>22</xdr:row>
      <xdr:rowOff>132522</xdr:rowOff>
    </xdr:from>
    <xdr:to>
      <xdr:col>8</xdr:col>
      <xdr:colOff>639608</xdr:colOff>
      <xdr:row>34</xdr:row>
      <xdr:rowOff>0</xdr:rowOff>
    </xdr:to>
    <xdr:sp macro="" textlink="">
      <xdr:nvSpPr>
        <xdr:cNvPr id="6" name="テキスト ボックス 5">
          <a:extLst>
            <a:ext uri="{FF2B5EF4-FFF2-40B4-BE49-F238E27FC236}">
              <a16:creationId xmlns:a16="http://schemas.microsoft.com/office/drawing/2014/main" xmlns="" id="{00000000-0008-0000-2500-000006000000}"/>
            </a:ext>
          </a:extLst>
        </xdr:cNvPr>
        <xdr:cNvSpPr txBox="1"/>
      </xdr:nvSpPr>
      <xdr:spPr>
        <a:xfrm>
          <a:off x="3532955" y="5913783"/>
          <a:ext cx="3277196" cy="2186608"/>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FF0000"/>
              </a:solidFill>
              <a:latin typeface="BIZ UDPゴシック" panose="020B0400000000000000" pitchFamily="50" charset="-128"/>
              <a:ea typeface="BIZ UDPゴシック" panose="020B0400000000000000" pitchFamily="50" charset="-128"/>
            </a:rPr>
            <a:t>- </a:t>
          </a:r>
          <a:r>
            <a:rPr kumimoji="1" lang="ja-JP" altLang="en-US" sz="7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7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650-0045</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docs@oceanlinks.co.jp</a:t>
          </a: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3OKAM</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（サンオーケーエーエム）</a:t>
          </a:r>
          <a:endParaRPr lang="ja-JP" altLang="ja-JP" sz="700">
            <a:effectLst/>
            <a:latin typeface="BIZ UDPゴシック" panose="020B0400000000000000" pitchFamily="50" charset="-128"/>
            <a:ea typeface="BIZ UDPゴシック" panose="020B0400000000000000" pitchFamily="50" charset="-128"/>
          </a:endParaRPr>
        </a:p>
      </xdr:txBody>
    </xdr:sp>
    <xdr:clientData/>
  </xdr:twoCellAnchor>
  <xdr:twoCellAnchor editAs="absolute">
    <xdr:from>
      <xdr:col>0</xdr:col>
      <xdr:colOff>0</xdr:colOff>
      <xdr:row>0</xdr:row>
      <xdr:rowOff>0</xdr:rowOff>
    </xdr:from>
    <xdr:to>
      <xdr:col>14</xdr:col>
      <xdr:colOff>507640</xdr:colOff>
      <xdr:row>1</xdr:row>
      <xdr:rowOff>20411</xdr:rowOff>
    </xdr:to>
    <xdr:pic>
      <xdr:nvPicPr>
        <xdr:cNvPr id="11" name="図 10">
          <a:extLst>
            <a:ext uri="{FF2B5EF4-FFF2-40B4-BE49-F238E27FC236}">
              <a16:creationId xmlns:a16="http://schemas.microsoft.com/office/drawing/2014/main" xmlns="" id="{00000000-0008-0000-25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9655629" cy="849086"/>
        </a:xfrm>
        <a:prstGeom prst="rect">
          <a:avLst/>
        </a:prstGeom>
      </xdr:spPr>
    </xdr:pic>
    <xdr:clientData/>
  </xdr:twoCellAnchor>
  <xdr:twoCellAnchor>
    <xdr:from>
      <xdr:col>8</xdr:col>
      <xdr:colOff>753718</xdr:colOff>
      <xdr:row>25</xdr:row>
      <xdr:rowOff>15076</xdr:rowOff>
    </xdr:from>
    <xdr:to>
      <xdr:col>14</xdr:col>
      <xdr:colOff>287453</xdr:colOff>
      <xdr:row>34</xdr:row>
      <xdr:rowOff>26297</xdr:rowOff>
    </xdr:to>
    <xdr:sp macro="" textlink="">
      <xdr:nvSpPr>
        <xdr:cNvPr id="12" name="正方形/長方形 11">
          <a:extLst>
            <a:ext uri="{FF2B5EF4-FFF2-40B4-BE49-F238E27FC236}">
              <a16:creationId xmlns:a16="http://schemas.microsoft.com/office/drawing/2014/main" xmlns="" id="{00000000-0008-0000-2500-00000C000000}"/>
            </a:ext>
          </a:extLst>
        </xdr:cNvPr>
        <xdr:cNvSpPr/>
      </xdr:nvSpPr>
      <xdr:spPr>
        <a:xfrm>
          <a:off x="6924261" y="6492076"/>
          <a:ext cx="3534235" cy="1634612"/>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10</xdr:col>
      <xdr:colOff>288144</xdr:colOff>
      <xdr:row>26</xdr:row>
      <xdr:rowOff>96016</xdr:rowOff>
    </xdr:from>
    <xdr:ext cx="3119782" cy="1170610"/>
    <xdr:sp macro="" textlink="">
      <xdr:nvSpPr>
        <xdr:cNvPr id="13" name="テキスト ボックス 12">
          <a:extLst>
            <a:ext uri="{FF2B5EF4-FFF2-40B4-BE49-F238E27FC236}">
              <a16:creationId xmlns:a16="http://schemas.microsoft.com/office/drawing/2014/main" xmlns="" id="{00000000-0008-0000-2500-00000D000000}"/>
            </a:ext>
          </a:extLst>
        </xdr:cNvPr>
        <xdr:cNvSpPr txBox="1"/>
      </xdr:nvSpPr>
      <xdr:spPr>
        <a:xfrm>
          <a:off x="7102849" y="6668266"/>
          <a:ext cx="3119782" cy="117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clientData/>
  </xdr:oneCellAnchor>
  <xdr:twoCellAnchor editAs="oneCell">
    <xdr:from>
      <xdr:col>9</xdr:col>
      <xdr:colOff>155626</xdr:colOff>
      <xdr:row>28</xdr:row>
      <xdr:rowOff>21291</xdr:rowOff>
    </xdr:from>
    <xdr:to>
      <xdr:col>10</xdr:col>
      <xdr:colOff>297609</xdr:colOff>
      <xdr:row>31</xdr:row>
      <xdr:rowOff>29103</xdr:rowOff>
    </xdr:to>
    <xdr:pic>
      <xdr:nvPicPr>
        <xdr:cNvPr id="14" name="図 13">
          <a:extLst>
            <a:ext uri="{FF2B5EF4-FFF2-40B4-BE49-F238E27FC236}">
              <a16:creationId xmlns:a16="http://schemas.microsoft.com/office/drawing/2014/main" xmlns="" id="{00000000-0008-0000-25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63353" y="6922586"/>
          <a:ext cx="548961" cy="501381"/>
        </a:xfrm>
        <a:prstGeom prst="rect">
          <a:avLst/>
        </a:prstGeom>
      </xdr:spPr>
    </xdr:pic>
    <xdr:clientData/>
  </xdr:twoCellAnchor>
  <xdr:oneCellAnchor>
    <xdr:from>
      <xdr:col>10</xdr:col>
      <xdr:colOff>569335</xdr:colOff>
      <xdr:row>25</xdr:row>
      <xdr:rowOff>125280</xdr:rowOff>
    </xdr:from>
    <xdr:ext cx="1202380" cy="366767"/>
    <xdr:sp macro="" textlink="">
      <xdr:nvSpPr>
        <xdr:cNvPr id="15" name="テキスト ボックス 14">
          <a:extLst>
            <a:ext uri="{FF2B5EF4-FFF2-40B4-BE49-F238E27FC236}">
              <a16:creationId xmlns:a16="http://schemas.microsoft.com/office/drawing/2014/main" xmlns="" id="{00000000-0008-0000-2500-00000F000000}"/>
            </a:ext>
          </a:extLst>
        </xdr:cNvPr>
        <xdr:cNvSpPr txBox="1"/>
      </xdr:nvSpPr>
      <xdr:spPr>
        <a:xfrm>
          <a:off x="7384040" y="6472394"/>
          <a:ext cx="1202380" cy="3667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a:p>
          <a:endParaRPr kumimoji="1" lang="ja-JP" altLang="en-US" sz="1100"/>
        </a:p>
      </xdr:txBody>
    </xdr:sp>
    <xdr:clientData/>
  </xdr:oneCellAnchor>
  <xdr:oneCellAnchor>
    <xdr:from>
      <xdr:col>6</xdr:col>
      <xdr:colOff>29292</xdr:colOff>
      <xdr:row>2</xdr:row>
      <xdr:rowOff>23352</xdr:rowOff>
    </xdr:from>
    <xdr:ext cx="5632450" cy="239712"/>
    <xdr:sp macro="" textlink="">
      <xdr:nvSpPr>
        <xdr:cNvPr id="17" name="テキスト ボックス 16">
          <a:extLst>
            <a:ext uri="{FF2B5EF4-FFF2-40B4-BE49-F238E27FC236}">
              <a16:creationId xmlns:a16="http://schemas.microsoft.com/office/drawing/2014/main" xmlns="" id="{00000000-0008-0000-2500-000011000000}"/>
            </a:ext>
          </a:extLst>
        </xdr:cNvPr>
        <xdr:cNvSpPr txBox="1"/>
      </xdr:nvSpPr>
      <xdr:spPr>
        <a:xfrm>
          <a:off x="4572717" y="1090152"/>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twoCellAnchor>
    <xdr:from>
      <xdr:col>9</xdr:col>
      <xdr:colOff>252634</xdr:colOff>
      <xdr:row>4</xdr:row>
      <xdr:rowOff>31723</xdr:rowOff>
    </xdr:from>
    <xdr:to>
      <xdr:col>13</xdr:col>
      <xdr:colOff>549027</xdr:colOff>
      <xdr:row>5</xdr:row>
      <xdr:rowOff>0</xdr:rowOff>
    </xdr:to>
    <xdr:sp macro="" textlink="">
      <xdr:nvSpPr>
        <xdr:cNvPr id="3" name="テキスト ボックス 2">
          <a:extLst>
            <a:ext uri="{FF2B5EF4-FFF2-40B4-BE49-F238E27FC236}">
              <a16:creationId xmlns:a16="http://schemas.microsoft.com/office/drawing/2014/main" xmlns="" id="{00000000-0008-0000-2500-000003000000}"/>
            </a:ext>
          </a:extLst>
        </xdr:cNvPr>
        <xdr:cNvSpPr txBox="1"/>
      </xdr:nvSpPr>
      <xdr:spPr>
        <a:xfrm>
          <a:off x="7234873" y="1621984"/>
          <a:ext cx="2806024" cy="216755"/>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clientData/>
  </xdr:twoCellAnchor>
  <xdr:oneCellAnchor>
    <xdr:from>
      <xdr:col>8</xdr:col>
      <xdr:colOff>728870</xdr:colOff>
      <xdr:row>22</xdr:row>
      <xdr:rowOff>49696</xdr:rowOff>
    </xdr:from>
    <xdr:ext cx="3371022" cy="536380"/>
    <xdr:sp macro="" textlink="">
      <xdr:nvSpPr>
        <xdr:cNvPr id="20" name="テキスト ボックス 19">
          <a:extLst>
            <a:ext uri="{FF2B5EF4-FFF2-40B4-BE49-F238E27FC236}">
              <a16:creationId xmlns:a16="http://schemas.microsoft.com/office/drawing/2014/main" xmlns="" id="{00000000-0008-0000-2500-000014000000}"/>
            </a:ext>
          </a:extLst>
        </xdr:cNvPr>
        <xdr:cNvSpPr txBox="1"/>
      </xdr:nvSpPr>
      <xdr:spPr>
        <a:xfrm>
          <a:off x="6899413" y="5830957"/>
          <a:ext cx="3371022" cy="536380"/>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latin typeface="BIZ UDPゴシック" panose="020B0400000000000000" pitchFamily="50" charset="-128"/>
              <a:ea typeface="BIZ UDPゴシック" panose="020B0400000000000000" pitchFamily="50" charset="-128"/>
            </a:rPr>
            <a:t>1 BOOKING</a:t>
          </a:r>
          <a:r>
            <a:rPr kumimoji="1" lang="ja-JP" altLang="en-US" sz="900">
              <a:latin typeface="BIZ UDPゴシック" panose="020B0400000000000000" pitchFamily="50" charset="-128"/>
              <a:ea typeface="BIZ UDPゴシック" panose="020B0400000000000000" pitchFamily="50" charset="-128"/>
            </a:rPr>
            <a:t>につき </a:t>
          </a:r>
          <a:endParaRPr kumimoji="1" lang="en-US" altLang="ja-JP" sz="900">
            <a:latin typeface="BIZ UDPゴシック" panose="020B0400000000000000" pitchFamily="50" charset="-128"/>
            <a:ea typeface="BIZ UDPゴシック" panose="020B0400000000000000" pitchFamily="50" charset="-128"/>
          </a:endParaRPr>
        </a:p>
        <a:p>
          <a:pPr algn="ctr"/>
          <a:r>
            <a:rPr kumimoji="1" lang="en-US" altLang="ja-JP" sz="900">
              <a:latin typeface="BIZ UDPゴシック" panose="020B0400000000000000" pitchFamily="50" charset="-128"/>
              <a:ea typeface="BIZ UDPゴシック" panose="020B0400000000000000" pitchFamily="50" charset="-128"/>
            </a:rPr>
            <a:t>1 DOC</a:t>
          </a:r>
          <a:r>
            <a:rPr kumimoji="1" lang="ja-JP" altLang="en-US" sz="9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twoCellAnchor editAs="oneCell">
    <xdr:from>
      <xdr:col>0</xdr:col>
      <xdr:colOff>27609</xdr:colOff>
      <xdr:row>34</xdr:row>
      <xdr:rowOff>99391</xdr:rowOff>
    </xdr:from>
    <xdr:to>
      <xdr:col>14</xdr:col>
      <xdr:colOff>501783</xdr:colOff>
      <xdr:row>38</xdr:row>
      <xdr:rowOff>122515</xdr:rowOff>
    </xdr:to>
    <xdr:pic>
      <xdr:nvPicPr>
        <xdr:cNvPr id="7" name="図 6">
          <a:extLst>
            <a:ext uri="{FF2B5EF4-FFF2-40B4-BE49-F238E27FC236}">
              <a16:creationId xmlns:a16="http://schemas.microsoft.com/office/drawing/2014/main" xmlns="" id="{00000000-0008-0000-2500-000007000000}"/>
            </a:ext>
          </a:extLst>
        </xdr:cNvPr>
        <xdr:cNvPicPr>
          <a:picLocks noChangeAspect="1"/>
        </xdr:cNvPicPr>
      </xdr:nvPicPr>
      <xdr:blipFill>
        <a:blip xmlns:r="http://schemas.openxmlformats.org/officeDocument/2006/relationships" r:embed="rId3"/>
        <a:stretch>
          <a:fillRect/>
        </a:stretch>
      </xdr:blipFill>
      <xdr:spPr>
        <a:xfrm>
          <a:off x="27609" y="8017565"/>
          <a:ext cx="9748349" cy="688908"/>
        </a:xfrm>
        <a:prstGeom prst="rect">
          <a:avLst/>
        </a:prstGeom>
      </xdr:spPr>
    </xdr:pic>
    <xdr:clientData/>
  </xdr:twoCellAnchor>
  <xdr:oneCellAnchor>
    <xdr:from>
      <xdr:col>17</xdr:col>
      <xdr:colOff>452782</xdr:colOff>
      <xdr:row>6</xdr:row>
      <xdr:rowOff>0</xdr:rowOff>
    </xdr:from>
    <xdr:ext cx="184731" cy="233397"/>
    <xdr:sp macro="" textlink="">
      <xdr:nvSpPr>
        <xdr:cNvPr id="4" name="テキスト ボックス 3">
          <a:extLst>
            <a:ext uri="{FF2B5EF4-FFF2-40B4-BE49-F238E27FC236}">
              <a16:creationId xmlns:a16="http://schemas.microsoft.com/office/drawing/2014/main" xmlns="" id="{00000000-0008-0000-2500-000004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452782</xdr:colOff>
      <xdr:row>7</xdr:row>
      <xdr:rowOff>0</xdr:rowOff>
    </xdr:from>
    <xdr:ext cx="184731" cy="233397"/>
    <xdr:sp macro="" textlink="">
      <xdr:nvSpPr>
        <xdr:cNvPr id="8" name="テキスト ボックス 7">
          <a:extLst>
            <a:ext uri="{FF2B5EF4-FFF2-40B4-BE49-F238E27FC236}">
              <a16:creationId xmlns:a16="http://schemas.microsoft.com/office/drawing/2014/main" xmlns="" id="{00000000-0008-0000-2500-000008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452782</xdr:colOff>
      <xdr:row>6</xdr:row>
      <xdr:rowOff>0</xdr:rowOff>
    </xdr:from>
    <xdr:ext cx="184731" cy="233397"/>
    <xdr:sp macro="" textlink="">
      <xdr:nvSpPr>
        <xdr:cNvPr id="9" name="テキスト ボックス 8">
          <a:extLst>
            <a:ext uri="{FF2B5EF4-FFF2-40B4-BE49-F238E27FC236}">
              <a16:creationId xmlns:a16="http://schemas.microsoft.com/office/drawing/2014/main" xmlns="" id="{00000000-0008-0000-2500-000009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452782</xdr:colOff>
      <xdr:row>7</xdr:row>
      <xdr:rowOff>0</xdr:rowOff>
    </xdr:from>
    <xdr:ext cx="184731" cy="233397"/>
    <xdr:sp macro="" textlink="">
      <xdr:nvSpPr>
        <xdr:cNvPr id="10" name="テキスト ボックス 9">
          <a:extLst>
            <a:ext uri="{FF2B5EF4-FFF2-40B4-BE49-F238E27FC236}">
              <a16:creationId xmlns:a16="http://schemas.microsoft.com/office/drawing/2014/main" xmlns="" id="{00000000-0008-0000-2500-00000A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54.xml><?xml version="1.0" encoding="utf-8"?>
<xdr:wsDr xmlns:xdr="http://schemas.openxmlformats.org/drawingml/2006/spreadsheetDrawing" xmlns:a="http://schemas.openxmlformats.org/drawingml/2006/main">
  <xdr:oneCellAnchor>
    <xdr:from>
      <xdr:col>29</xdr:col>
      <xdr:colOff>452782</xdr:colOff>
      <xdr:row>10</xdr:row>
      <xdr:rowOff>0</xdr:rowOff>
    </xdr:from>
    <xdr:ext cx="184731" cy="233397"/>
    <xdr:sp macro="" textlink="">
      <xdr:nvSpPr>
        <xdr:cNvPr id="2" name="テキスト ボックス 1">
          <a:extLst>
            <a:ext uri="{FF2B5EF4-FFF2-40B4-BE49-F238E27FC236}">
              <a16:creationId xmlns:a16="http://schemas.microsoft.com/office/drawing/2014/main" xmlns="" id="{AFEC351D-E8BB-43A6-ADE5-D7BD4A9A6278}"/>
            </a:ext>
          </a:extLst>
        </xdr:cNvPr>
        <xdr:cNvSpPr txBox="1"/>
      </xdr:nvSpPr>
      <xdr:spPr>
        <a:xfrm>
          <a:off x="11812932" y="3073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452782</xdr:colOff>
      <xdr:row>11</xdr:row>
      <xdr:rowOff>0</xdr:rowOff>
    </xdr:from>
    <xdr:ext cx="184731" cy="233397"/>
    <xdr:sp macro="" textlink="">
      <xdr:nvSpPr>
        <xdr:cNvPr id="3" name="テキスト ボックス 2">
          <a:extLst>
            <a:ext uri="{FF2B5EF4-FFF2-40B4-BE49-F238E27FC236}">
              <a16:creationId xmlns:a16="http://schemas.microsoft.com/office/drawing/2014/main" xmlns="" id="{A44347FC-1A33-4C8B-A82E-A96D74EC03CA}"/>
            </a:ext>
          </a:extLst>
        </xdr:cNvPr>
        <xdr:cNvSpPr txBox="1"/>
      </xdr:nvSpPr>
      <xdr:spPr>
        <a:xfrm>
          <a:off x="11812932" y="3352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452782</xdr:colOff>
      <xdr:row>10</xdr:row>
      <xdr:rowOff>0</xdr:rowOff>
    </xdr:from>
    <xdr:ext cx="184731" cy="233397"/>
    <xdr:sp macro="" textlink="">
      <xdr:nvSpPr>
        <xdr:cNvPr id="4" name="テキスト ボックス 3">
          <a:extLst>
            <a:ext uri="{FF2B5EF4-FFF2-40B4-BE49-F238E27FC236}">
              <a16:creationId xmlns:a16="http://schemas.microsoft.com/office/drawing/2014/main" xmlns="" id="{0882398C-D5B1-457E-A9EF-8DF503ADEED7}"/>
            </a:ext>
          </a:extLst>
        </xdr:cNvPr>
        <xdr:cNvSpPr txBox="1"/>
      </xdr:nvSpPr>
      <xdr:spPr>
        <a:xfrm>
          <a:off x="11812932" y="3073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452782</xdr:colOff>
      <xdr:row>11</xdr:row>
      <xdr:rowOff>0</xdr:rowOff>
    </xdr:from>
    <xdr:ext cx="184731" cy="233397"/>
    <xdr:sp macro="" textlink="">
      <xdr:nvSpPr>
        <xdr:cNvPr id="5" name="テキスト ボックス 4">
          <a:extLst>
            <a:ext uri="{FF2B5EF4-FFF2-40B4-BE49-F238E27FC236}">
              <a16:creationId xmlns:a16="http://schemas.microsoft.com/office/drawing/2014/main" xmlns="" id="{DB60D379-6F26-4BCF-991C-A65E9948D6A1}"/>
            </a:ext>
          </a:extLst>
        </xdr:cNvPr>
        <xdr:cNvSpPr txBox="1"/>
      </xdr:nvSpPr>
      <xdr:spPr>
        <a:xfrm>
          <a:off x="11812932" y="3352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6</xdr:row>
      <xdr:rowOff>0</xdr:rowOff>
    </xdr:from>
    <xdr:ext cx="184731" cy="233397"/>
    <xdr:sp macro="" textlink="">
      <xdr:nvSpPr>
        <xdr:cNvPr id="6" name="テキスト ボックス 5">
          <a:extLst>
            <a:ext uri="{FF2B5EF4-FFF2-40B4-BE49-F238E27FC236}">
              <a16:creationId xmlns:a16="http://schemas.microsoft.com/office/drawing/2014/main" xmlns="" id="{D270AD9B-FBE4-4B27-9C8F-808CBA0009EC}"/>
            </a:ext>
          </a:extLst>
        </xdr:cNvPr>
        <xdr:cNvSpPr txBox="1"/>
      </xdr:nvSpPr>
      <xdr:spPr>
        <a:xfrm>
          <a:off x="114192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7</xdr:row>
      <xdr:rowOff>0</xdr:rowOff>
    </xdr:from>
    <xdr:ext cx="184731" cy="233397"/>
    <xdr:sp macro="" textlink="">
      <xdr:nvSpPr>
        <xdr:cNvPr id="7" name="テキスト ボックス 6">
          <a:extLst>
            <a:ext uri="{FF2B5EF4-FFF2-40B4-BE49-F238E27FC236}">
              <a16:creationId xmlns:a16="http://schemas.microsoft.com/office/drawing/2014/main" xmlns="" id="{F4C41870-C784-4413-AA9E-DB66A94660D3}"/>
            </a:ext>
          </a:extLst>
        </xdr:cNvPr>
        <xdr:cNvSpPr txBox="1"/>
      </xdr:nvSpPr>
      <xdr:spPr>
        <a:xfrm>
          <a:off x="114192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6</xdr:row>
      <xdr:rowOff>0</xdr:rowOff>
    </xdr:from>
    <xdr:ext cx="184731" cy="233397"/>
    <xdr:sp macro="" textlink="">
      <xdr:nvSpPr>
        <xdr:cNvPr id="8" name="テキスト ボックス 7">
          <a:extLst>
            <a:ext uri="{FF2B5EF4-FFF2-40B4-BE49-F238E27FC236}">
              <a16:creationId xmlns:a16="http://schemas.microsoft.com/office/drawing/2014/main" xmlns="" id="{AF67D5E1-B275-4E94-A01C-9B3069B41B06}"/>
            </a:ext>
          </a:extLst>
        </xdr:cNvPr>
        <xdr:cNvSpPr txBox="1"/>
      </xdr:nvSpPr>
      <xdr:spPr>
        <a:xfrm>
          <a:off x="114192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7</xdr:row>
      <xdr:rowOff>0</xdr:rowOff>
    </xdr:from>
    <xdr:ext cx="184731" cy="233397"/>
    <xdr:sp macro="" textlink="">
      <xdr:nvSpPr>
        <xdr:cNvPr id="9" name="テキスト ボックス 8">
          <a:extLst>
            <a:ext uri="{FF2B5EF4-FFF2-40B4-BE49-F238E27FC236}">
              <a16:creationId xmlns:a16="http://schemas.microsoft.com/office/drawing/2014/main" xmlns="" id="{251A3030-57D1-4F35-8B15-9C092008535D}"/>
            </a:ext>
          </a:extLst>
        </xdr:cNvPr>
        <xdr:cNvSpPr txBox="1"/>
      </xdr:nvSpPr>
      <xdr:spPr>
        <a:xfrm>
          <a:off x="114192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7</xdr:row>
      <xdr:rowOff>0</xdr:rowOff>
    </xdr:from>
    <xdr:ext cx="184731" cy="233397"/>
    <xdr:sp macro="" textlink="">
      <xdr:nvSpPr>
        <xdr:cNvPr id="10" name="テキスト ボックス 9">
          <a:extLst>
            <a:ext uri="{FF2B5EF4-FFF2-40B4-BE49-F238E27FC236}">
              <a16:creationId xmlns:a16="http://schemas.microsoft.com/office/drawing/2014/main" xmlns="" id="{7C5ACDE9-DCCE-4490-9B73-124D43E41968}"/>
            </a:ext>
          </a:extLst>
        </xdr:cNvPr>
        <xdr:cNvSpPr txBox="1"/>
      </xdr:nvSpPr>
      <xdr:spPr>
        <a:xfrm>
          <a:off x="90570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8</xdr:row>
      <xdr:rowOff>0</xdr:rowOff>
    </xdr:from>
    <xdr:ext cx="184731" cy="233397"/>
    <xdr:sp macro="" textlink="">
      <xdr:nvSpPr>
        <xdr:cNvPr id="11" name="テキスト ボックス 10">
          <a:extLst>
            <a:ext uri="{FF2B5EF4-FFF2-40B4-BE49-F238E27FC236}">
              <a16:creationId xmlns:a16="http://schemas.microsoft.com/office/drawing/2014/main" xmlns="" id="{CBE7EC18-9B12-4712-8B7D-911463D1391B}"/>
            </a:ext>
          </a:extLst>
        </xdr:cNvPr>
        <xdr:cNvSpPr txBox="1"/>
      </xdr:nvSpPr>
      <xdr:spPr>
        <a:xfrm>
          <a:off x="90570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7</xdr:row>
      <xdr:rowOff>0</xdr:rowOff>
    </xdr:from>
    <xdr:ext cx="184731" cy="233397"/>
    <xdr:sp macro="" textlink="">
      <xdr:nvSpPr>
        <xdr:cNvPr id="12" name="テキスト ボックス 11">
          <a:extLst>
            <a:ext uri="{FF2B5EF4-FFF2-40B4-BE49-F238E27FC236}">
              <a16:creationId xmlns:a16="http://schemas.microsoft.com/office/drawing/2014/main" xmlns="" id="{5CDBEEC3-389B-4BCD-B7BE-EF91B138287D}"/>
            </a:ext>
          </a:extLst>
        </xdr:cNvPr>
        <xdr:cNvSpPr txBox="1"/>
      </xdr:nvSpPr>
      <xdr:spPr>
        <a:xfrm>
          <a:off x="90570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8</xdr:row>
      <xdr:rowOff>0</xdr:rowOff>
    </xdr:from>
    <xdr:ext cx="184731" cy="233397"/>
    <xdr:sp macro="" textlink="">
      <xdr:nvSpPr>
        <xdr:cNvPr id="13" name="テキスト ボックス 12">
          <a:extLst>
            <a:ext uri="{FF2B5EF4-FFF2-40B4-BE49-F238E27FC236}">
              <a16:creationId xmlns:a16="http://schemas.microsoft.com/office/drawing/2014/main" xmlns="" id="{73A1A7B2-FD85-4186-999D-B14361DC58AF}"/>
            </a:ext>
          </a:extLst>
        </xdr:cNvPr>
        <xdr:cNvSpPr txBox="1"/>
      </xdr:nvSpPr>
      <xdr:spPr>
        <a:xfrm>
          <a:off x="90570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6</xdr:row>
      <xdr:rowOff>0</xdr:rowOff>
    </xdr:from>
    <xdr:ext cx="184731" cy="233397"/>
    <xdr:sp macro="" textlink="">
      <xdr:nvSpPr>
        <xdr:cNvPr id="17" name="テキスト ボックス 16">
          <a:extLst>
            <a:ext uri="{FF2B5EF4-FFF2-40B4-BE49-F238E27FC236}">
              <a16:creationId xmlns:a16="http://schemas.microsoft.com/office/drawing/2014/main" xmlns="" id="{2162ADF0-672B-40E3-AAA0-BE1E54F31B1B}"/>
            </a:ext>
          </a:extLst>
        </xdr:cNvPr>
        <xdr:cNvSpPr txBox="1"/>
      </xdr:nvSpPr>
      <xdr:spPr>
        <a:xfrm>
          <a:off x="114192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7</xdr:row>
      <xdr:rowOff>0</xdr:rowOff>
    </xdr:from>
    <xdr:ext cx="184731" cy="233397"/>
    <xdr:sp macro="" textlink="">
      <xdr:nvSpPr>
        <xdr:cNvPr id="18" name="テキスト ボックス 17">
          <a:extLst>
            <a:ext uri="{FF2B5EF4-FFF2-40B4-BE49-F238E27FC236}">
              <a16:creationId xmlns:a16="http://schemas.microsoft.com/office/drawing/2014/main" xmlns="" id="{AEFB01B2-74F1-4CC8-823A-1BAE8054F507}"/>
            </a:ext>
          </a:extLst>
        </xdr:cNvPr>
        <xdr:cNvSpPr txBox="1"/>
      </xdr:nvSpPr>
      <xdr:spPr>
        <a:xfrm>
          <a:off x="114192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6</xdr:row>
      <xdr:rowOff>0</xdr:rowOff>
    </xdr:from>
    <xdr:ext cx="184731" cy="233397"/>
    <xdr:sp macro="" textlink="">
      <xdr:nvSpPr>
        <xdr:cNvPr id="19" name="テキスト ボックス 18">
          <a:extLst>
            <a:ext uri="{FF2B5EF4-FFF2-40B4-BE49-F238E27FC236}">
              <a16:creationId xmlns:a16="http://schemas.microsoft.com/office/drawing/2014/main" xmlns="" id="{3EA18648-6C14-4E75-8593-399E706F6C6E}"/>
            </a:ext>
          </a:extLst>
        </xdr:cNvPr>
        <xdr:cNvSpPr txBox="1"/>
      </xdr:nvSpPr>
      <xdr:spPr>
        <a:xfrm>
          <a:off x="114192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16</xdr:col>
      <xdr:colOff>219075</xdr:colOff>
      <xdr:row>33</xdr:row>
      <xdr:rowOff>19050</xdr:rowOff>
    </xdr:from>
    <xdr:to>
      <xdr:col>30</xdr:col>
      <xdr:colOff>33344</xdr:colOff>
      <xdr:row>35</xdr:row>
      <xdr:rowOff>235799</xdr:rowOff>
    </xdr:to>
    <xdr:grpSp>
      <xdr:nvGrpSpPr>
        <xdr:cNvPr id="21" name="グループ化 20">
          <a:extLst>
            <a:ext uri="{FF2B5EF4-FFF2-40B4-BE49-F238E27FC236}">
              <a16:creationId xmlns:a16="http://schemas.microsoft.com/office/drawing/2014/main" xmlns="" id="{CDE0CB82-6E0F-494F-A67A-58C8A5482499}"/>
            </a:ext>
          </a:extLst>
        </xdr:cNvPr>
        <xdr:cNvGrpSpPr/>
      </xdr:nvGrpSpPr>
      <xdr:grpSpPr>
        <a:xfrm>
          <a:off x="6554134" y="9043521"/>
          <a:ext cx="5357445" cy="769572"/>
          <a:chOff x="3746579" y="10248900"/>
          <a:chExt cx="9216946" cy="1219200"/>
        </a:xfrm>
      </xdr:grpSpPr>
      <xdr:pic>
        <xdr:nvPicPr>
          <xdr:cNvPr id="22" name="図 21">
            <a:extLst>
              <a:ext uri="{FF2B5EF4-FFF2-40B4-BE49-F238E27FC236}">
                <a16:creationId xmlns:a16="http://schemas.microsoft.com/office/drawing/2014/main" xmlns="" id="{0C9C7E92-6185-7438-E829-80E4FD07D0A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23" name="図 22">
            <a:extLst>
              <a:ext uri="{FF2B5EF4-FFF2-40B4-BE49-F238E27FC236}">
                <a16:creationId xmlns:a16="http://schemas.microsoft.com/office/drawing/2014/main" xmlns="" id="{83E9F149-EE4F-416D-8D3F-678A56E50FF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22</xdr:col>
      <xdr:colOff>452782</xdr:colOff>
      <xdr:row>6</xdr:row>
      <xdr:rowOff>0</xdr:rowOff>
    </xdr:from>
    <xdr:ext cx="184731" cy="233397"/>
    <xdr:sp macro="" textlink="">
      <xdr:nvSpPr>
        <xdr:cNvPr id="28" name="テキスト ボックス 27">
          <a:extLst>
            <a:ext uri="{FF2B5EF4-FFF2-40B4-BE49-F238E27FC236}">
              <a16:creationId xmlns:a16="http://schemas.microsoft.com/office/drawing/2014/main" xmlns="" id="{D1683506-4088-4922-83DB-56315A2F4393}"/>
            </a:ext>
          </a:extLst>
        </xdr:cNvPr>
        <xdr:cNvSpPr txBox="1"/>
      </xdr:nvSpPr>
      <xdr:spPr>
        <a:xfrm>
          <a:off x="78759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6</xdr:row>
      <xdr:rowOff>0</xdr:rowOff>
    </xdr:from>
    <xdr:ext cx="184731" cy="233397"/>
    <xdr:sp macro="" textlink="">
      <xdr:nvSpPr>
        <xdr:cNvPr id="29" name="テキスト ボックス 28">
          <a:extLst>
            <a:ext uri="{FF2B5EF4-FFF2-40B4-BE49-F238E27FC236}">
              <a16:creationId xmlns:a16="http://schemas.microsoft.com/office/drawing/2014/main" xmlns="" id="{50AB2786-63ED-43FA-839B-4D489B59CC28}"/>
            </a:ext>
          </a:extLst>
        </xdr:cNvPr>
        <xdr:cNvSpPr txBox="1"/>
      </xdr:nvSpPr>
      <xdr:spPr>
        <a:xfrm>
          <a:off x="78759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5</xdr:row>
      <xdr:rowOff>0</xdr:rowOff>
    </xdr:from>
    <xdr:ext cx="184731" cy="233397"/>
    <xdr:sp macro="" textlink="">
      <xdr:nvSpPr>
        <xdr:cNvPr id="30" name="テキスト ボックス 29">
          <a:extLst>
            <a:ext uri="{FF2B5EF4-FFF2-40B4-BE49-F238E27FC236}">
              <a16:creationId xmlns:a16="http://schemas.microsoft.com/office/drawing/2014/main" xmlns="" id="{D79CC537-29BB-46EE-80B0-40849FD661E2}"/>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6</xdr:row>
      <xdr:rowOff>0</xdr:rowOff>
    </xdr:from>
    <xdr:ext cx="184731" cy="233397"/>
    <xdr:sp macro="" textlink="">
      <xdr:nvSpPr>
        <xdr:cNvPr id="31" name="テキスト ボックス 30">
          <a:extLst>
            <a:ext uri="{FF2B5EF4-FFF2-40B4-BE49-F238E27FC236}">
              <a16:creationId xmlns:a16="http://schemas.microsoft.com/office/drawing/2014/main" xmlns="" id="{8ADAC8F2-6AA7-4FBA-9AAA-44E3F48EAB9B}"/>
            </a:ext>
          </a:extLst>
        </xdr:cNvPr>
        <xdr:cNvSpPr txBox="1"/>
      </xdr:nvSpPr>
      <xdr:spPr>
        <a:xfrm>
          <a:off x="102381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5</xdr:row>
      <xdr:rowOff>0</xdr:rowOff>
    </xdr:from>
    <xdr:ext cx="184731" cy="233397"/>
    <xdr:sp macro="" textlink="">
      <xdr:nvSpPr>
        <xdr:cNvPr id="32" name="テキスト ボックス 31">
          <a:extLst>
            <a:ext uri="{FF2B5EF4-FFF2-40B4-BE49-F238E27FC236}">
              <a16:creationId xmlns:a16="http://schemas.microsoft.com/office/drawing/2014/main" xmlns="" id="{F35BDD32-2619-47DA-8C96-85C802529BDA}"/>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55.xml><?xml version="1.0" encoding="utf-8"?>
<xdr:wsDr xmlns:xdr="http://schemas.openxmlformats.org/drawingml/2006/spreadsheetDrawing" xmlns:a="http://schemas.openxmlformats.org/drawingml/2006/main">
  <xdr:twoCellAnchor>
    <xdr:from>
      <xdr:col>8</xdr:col>
      <xdr:colOff>361950</xdr:colOff>
      <xdr:row>4</xdr:row>
      <xdr:rowOff>8890</xdr:rowOff>
    </xdr:from>
    <xdr:to>
      <xdr:col>14</xdr:col>
      <xdr:colOff>427521</xdr:colOff>
      <xdr:row>17</xdr:row>
      <xdr:rowOff>104499</xdr:rowOff>
    </xdr:to>
    <xdr:grpSp>
      <xdr:nvGrpSpPr>
        <xdr:cNvPr id="7" name="グループ化 6">
          <a:extLst>
            <a:ext uri="{FF2B5EF4-FFF2-40B4-BE49-F238E27FC236}">
              <a16:creationId xmlns:a16="http://schemas.microsoft.com/office/drawing/2014/main" xmlns="" id="{00000000-0008-0000-2700-000007000000}"/>
            </a:ext>
          </a:extLst>
        </xdr:cNvPr>
        <xdr:cNvGrpSpPr/>
      </xdr:nvGrpSpPr>
      <xdr:grpSpPr>
        <a:xfrm>
          <a:off x="5988050" y="1501140"/>
          <a:ext cx="3672371" cy="3099159"/>
          <a:chOff x="6018972" y="1508042"/>
          <a:chExt cx="3676788" cy="3143609"/>
        </a:xfrm>
      </xdr:grpSpPr>
      <xdr:sp macro="" textlink="">
        <xdr:nvSpPr>
          <xdr:cNvPr id="2" name="テキスト ボックス 1">
            <a:extLst>
              <a:ext uri="{FF2B5EF4-FFF2-40B4-BE49-F238E27FC236}">
                <a16:creationId xmlns:a16="http://schemas.microsoft.com/office/drawing/2014/main" xmlns="" id="{00000000-0008-0000-2700-000002000000}"/>
              </a:ext>
            </a:extLst>
          </xdr:cNvPr>
          <xdr:cNvSpPr txBox="1"/>
        </xdr:nvSpPr>
        <xdr:spPr>
          <a:xfrm>
            <a:off x="6018972" y="1739163"/>
            <a:ext cx="3676788" cy="2912488"/>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indent="-171450">
              <a:buFont typeface="Wingdings" panose="05000000000000000000" pitchFamily="2" charset="2"/>
              <a:buChar char="l"/>
            </a:pPr>
            <a:endParaRPr lang="en-US" altLang="ja-JP" sz="800" b="0" i="0" u="none" strike="noStrike" baseline="0">
              <a:solidFill>
                <a:schemeClr val="dk1"/>
              </a:solidFill>
              <a:latin typeface="+mn-ea"/>
              <a:ea typeface="+mn-ea"/>
              <a:cs typeface="+mn-cs"/>
            </a:endParaRPr>
          </a:p>
          <a:p>
            <a:pPr marL="171450" indent="-171450">
              <a:buFont typeface="Wingdings" panose="05000000000000000000" pitchFamily="2" charset="2"/>
              <a:buChar char="l"/>
            </a:pP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OSAKA</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受けの</a:t>
            </a: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BOOKING CUT</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は</a:t>
            </a: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CUT</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日前日の</a:t>
            </a: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16:00</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までとなります。</a:t>
            </a:r>
            <a:endPar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indent="-171450">
              <a:buFont typeface="Wingdings" panose="05000000000000000000" pitchFamily="2" charset="2"/>
              <a:buChar char="l"/>
            </a:pP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TAX ID, HS CODE 6</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桁以上</a:t>
            </a: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(HS CODE</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が複数の場合も全</a:t>
            </a: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HS CODE</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必要） </a:t>
            </a:r>
            <a:endParaRPr lang="en-US" altLang="ja-JP" sz="800" b="1"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800" b="1">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800" b="0">
                <a:solidFill>
                  <a:schemeClr val="dk1"/>
                </a:solidFill>
                <a:effectLst/>
                <a:latin typeface="BIZ UDPゴシック" panose="020B0400000000000000" pitchFamily="50" charset="-128"/>
                <a:ea typeface="BIZ UDPゴシック" panose="020B0400000000000000" pitchFamily="50" charset="-128"/>
                <a:cs typeface="+mn-cs"/>
              </a:rPr>
              <a:t>※</a:t>
            </a:r>
            <a:r>
              <a:rPr lang="ja-JP" altLang="ja-JP" sz="800" b="0">
                <a:solidFill>
                  <a:schemeClr val="dk1"/>
                </a:solidFill>
                <a:effectLst/>
                <a:latin typeface="BIZ UDPゴシック" panose="020B0400000000000000" pitchFamily="50" charset="-128"/>
                <a:ea typeface="BIZ UDPゴシック" panose="020B0400000000000000" pitchFamily="50" charset="-128"/>
                <a:cs typeface="+mn-cs"/>
              </a:rPr>
              <a:t>従来</a:t>
            </a:r>
            <a:r>
              <a:rPr lang="en-US" altLang="ja-JP" sz="800" b="0">
                <a:solidFill>
                  <a:schemeClr val="dk1"/>
                </a:solidFill>
                <a:effectLst/>
                <a:latin typeface="BIZ UDPゴシック" panose="020B0400000000000000" pitchFamily="50" charset="-128"/>
                <a:ea typeface="BIZ UDPゴシック" panose="020B0400000000000000" pitchFamily="50" charset="-128"/>
                <a:cs typeface="+mn-cs"/>
              </a:rPr>
              <a:t>HS CODE</a:t>
            </a:r>
            <a:r>
              <a:rPr lang="ja-JP" altLang="ja-JP" sz="800" b="0">
                <a:solidFill>
                  <a:schemeClr val="dk1"/>
                </a:solidFill>
                <a:effectLst/>
                <a:latin typeface="BIZ UDPゴシック" panose="020B0400000000000000" pitchFamily="50" charset="-128"/>
                <a:ea typeface="BIZ UDPゴシック" panose="020B0400000000000000" pitchFamily="50" charset="-128"/>
                <a:cs typeface="+mn-cs"/>
              </a:rPr>
              <a:t>は</a:t>
            </a:r>
            <a:r>
              <a:rPr lang="en-US" altLang="ja-JP" sz="800" b="0">
                <a:solidFill>
                  <a:schemeClr val="dk1"/>
                </a:solidFill>
                <a:effectLst/>
                <a:latin typeface="BIZ UDPゴシック" panose="020B0400000000000000" pitchFamily="50" charset="-128"/>
                <a:ea typeface="BIZ UDPゴシック" panose="020B0400000000000000" pitchFamily="50" charset="-128"/>
                <a:cs typeface="+mn-cs"/>
              </a:rPr>
              <a:t>4</a:t>
            </a:r>
            <a:r>
              <a:rPr lang="ja-JP" altLang="ja-JP" sz="800" b="0">
                <a:solidFill>
                  <a:schemeClr val="dk1"/>
                </a:solidFill>
                <a:effectLst/>
                <a:latin typeface="BIZ UDPゴシック" panose="020B0400000000000000" pitchFamily="50" charset="-128"/>
                <a:ea typeface="BIZ UDPゴシック" panose="020B0400000000000000" pitchFamily="50" charset="-128"/>
                <a:cs typeface="+mn-cs"/>
              </a:rPr>
              <a:t>桁でしたが、</a:t>
            </a:r>
            <a:r>
              <a:rPr lang="en-US" altLang="ja-JP" sz="800" b="0">
                <a:solidFill>
                  <a:schemeClr val="dk1"/>
                </a:solidFill>
                <a:effectLst/>
                <a:latin typeface="BIZ UDPゴシック" panose="020B0400000000000000" pitchFamily="50" charset="-128"/>
                <a:ea typeface="BIZ UDPゴシック" panose="020B0400000000000000" pitchFamily="50" charset="-128"/>
                <a:cs typeface="+mn-cs"/>
              </a:rPr>
              <a:t>2024</a:t>
            </a:r>
            <a:r>
              <a:rPr lang="ja-JP" altLang="ja-JP" sz="800" b="0">
                <a:solidFill>
                  <a:schemeClr val="dk1"/>
                </a:solidFill>
                <a:effectLst/>
                <a:latin typeface="BIZ UDPゴシック" panose="020B0400000000000000" pitchFamily="50" charset="-128"/>
                <a:ea typeface="BIZ UDPゴシック" panose="020B0400000000000000" pitchFamily="50" charset="-128"/>
                <a:cs typeface="+mn-cs"/>
              </a:rPr>
              <a:t>年より</a:t>
            </a:r>
            <a:r>
              <a:rPr lang="en-US" altLang="ja-JP" sz="800" b="0">
                <a:solidFill>
                  <a:schemeClr val="dk1"/>
                </a:solidFill>
                <a:effectLst/>
                <a:latin typeface="BIZ UDPゴシック" panose="020B0400000000000000" pitchFamily="50" charset="-128"/>
                <a:ea typeface="BIZ UDPゴシック" panose="020B0400000000000000" pitchFamily="50" charset="-128"/>
                <a:cs typeface="+mn-cs"/>
              </a:rPr>
              <a:t>6</a:t>
            </a:r>
            <a:r>
              <a:rPr lang="ja-JP" altLang="ja-JP" sz="800" b="0">
                <a:solidFill>
                  <a:schemeClr val="dk1"/>
                </a:solidFill>
                <a:effectLst/>
                <a:latin typeface="BIZ UDPゴシック" panose="020B0400000000000000" pitchFamily="50" charset="-128"/>
                <a:ea typeface="BIZ UDPゴシック" panose="020B0400000000000000" pitchFamily="50" charset="-128"/>
                <a:cs typeface="+mn-cs"/>
              </a:rPr>
              <a:t>桁必須となります。</a:t>
            </a:r>
            <a:endParaRPr lang="en-US" altLang="ja-JP" sz="800" b="0">
              <a:solidFill>
                <a:schemeClr val="dk1"/>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lang="en-US" altLang="ja-JP" sz="800" b="0" i="0" baseline="0">
                <a:solidFill>
                  <a:schemeClr val="dk1"/>
                </a:solidFill>
                <a:effectLst/>
                <a:latin typeface="BIZ UDPゴシック" panose="020B0400000000000000" pitchFamily="50" charset="-128"/>
                <a:ea typeface="BIZ UDPゴシック" panose="020B0400000000000000" pitchFamily="50" charset="-128"/>
                <a:cs typeface="+mn-cs"/>
              </a:rPr>
              <a:t>※</a:t>
            </a:r>
            <a:r>
              <a:rPr lang="ja-JP" altLang="ja-JP" sz="800" b="0" i="0" baseline="0">
                <a:solidFill>
                  <a:schemeClr val="dk1"/>
                </a:solidFill>
                <a:effectLst/>
                <a:latin typeface="BIZ UDPゴシック" panose="020B0400000000000000" pitchFamily="50" charset="-128"/>
                <a:ea typeface="BIZ UDPゴシック" panose="020B0400000000000000" pitchFamily="50" charset="-128"/>
                <a:cs typeface="+mn-cs"/>
              </a:rPr>
              <a:t>春節期間前後は抜港・本船変更等、急なスケジュール変更が生じる</a:t>
            </a:r>
            <a:endParaRPr lang="ja-JP" altLang="ja-JP" sz="800" b="0">
              <a:effectLst/>
              <a:latin typeface="BIZ UDPゴシック" panose="020B0400000000000000" pitchFamily="50" charset="-128"/>
              <a:ea typeface="BIZ UDPゴシック" panose="020B0400000000000000" pitchFamily="50" charset="-128"/>
            </a:endParaRPr>
          </a:p>
          <a:p>
            <a:pPr eaLnBrk="1" fontAlgn="auto" latinLnBrk="0" hangingPunct="1"/>
            <a:r>
              <a:rPr lang="ja-JP" altLang="ja-JP" sz="800" b="0" i="0" baseline="0">
                <a:solidFill>
                  <a:schemeClr val="dk1"/>
                </a:solidFill>
                <a:effectLst/>
                <a:latin typeface="BIZ UDPゴシック" panose="020B0400000000000000" pitchFamily="50" charset="-128"/>
                <a:ea typeface="BIZ UDPゴシック" panose="020B0400000000000000" pitchFamily="50" charset="-128"/>
                <a:cs typeface="+mn-cs"/>
              </a:rPr>
              <a:t>　　可能性がございますので、予めご了承下さい。</a:t>
            </a:r>
            <a:endParaRPr lang="en-US" altLang="ja-JP" sz="8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endParaRPr lang="ja-JP" altLang="ja-JP" sz="800" b="0">
              <a:effectLst/>
              <a:latin typeface="+mn-ea"/>
              <a:ea typeface="+mn-ea"/>
            </a:endParaRPr>
          </a:p>
          <a:p>
            <a:pPr marL="171450" indent="-171450">
              <a:buFont typeface="Wingdings" panose="05000000000000000000" pitchFamily="2" charset="2"/>
              <a:buChar char="l"/>
            </a:pPr>
            <a:r>
              <a:rPr lang="ja-JP" altLang="en-US" sz="800" b="0" i="0" u="none" strike="noStrike" baseline="0">
                <a:solidFill>
                  <a:schemeClr val="accent3">
                    <a:lumMod val="50000"/>
                  </a:schemeClr>
                </a:solidFill>
                <a:latin typeface="BIZ UDPゴシック" panose="020B0400000000000000" pitchFamily="50" charset="-128"/>
                <a:ea typeface="BIZ UDPゴシック" panose="020B0400000000000000" pitchFamily="50" charset="-128"/>
                <a:cs typeface="+mn-cs"/>
              </a:rPr>
              <a:t>本船変更となりました。</a:t>
            </a:r>
            <a:endParaRPr lang="en-US" altLang="ja-JP" sz="800" b="0" i="0" u="none" strike="noStrike" baseline="0">
              <a:solidFill>
                <a:schemeClr val="accent3">
                  <a:lumMod val="50000"/>
                </a:schemeClr>
              </a:solidFill>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l"/>
              <a:tabLst/>
              <a:defRPr/>
            </a:pPr>
            <a:r>
              <a:rPr lang="ja-JP" altLang="ja-JP" sz="800" b="0" i="0" baseline="0">
                <a:solidFill>
                  <a:srgbClr val="00B0F0"/>
                </a:solidFill>
                <a:effectLst/>
                <a:latin typeface="BIZ UDPゴシック" panose="020B0400000000000000" pitchFamily="50" charset="-128"/>
                <a:ea typeface="BIZ UDPゴシック" panose="020B0400000000000000" pitchFamily="50" charset="-128"/>
                <a:cs typeface="+mn-cs"/>
              </a:rPr>
              <a:t>祝日の為、</a:t>
            </a:r>
            <a:r>
              <a:rPr lang="en-US" altLang="ja-JP" sz="800" b="0" i="0" baseline="0">
                <a:solidFill>
                  <a:srgbClr val="00B0F0"/>
                </a:solidFill>
                <a:effectLst/>
                <a:latin typeface="BIZ UDPゴシック" panose="020B0400000000000000" pitchFamily="50" charset="-128"/>
                <a:ea typeface="BIZ UDPゴシック" panose="020B0400000000000000" pitchFamily="50" charset="-128"/>
                <a:cs typeface="+mn-cs"/>
              </a:rPr>
              <a:t>CUT</a:t>
            </a:r>
            <a:r>
              <a:rPr lang="ja-JP" altLang="ja-JP" sz="800" b="0" i="0" baseline="0">
                <a:solidFill>
                  <a:srgbClr val="00B0F0"/>
                </a:solidFill>
                <a:effectLst/>
                <a:latin typeface="BIZ UDPゴシック" panose="020B0400000000000000" pitchFamily="50" charset="-128"/>
                <a:ea typeface="BIZ UDPゴシック" panose="020B0400000000000000" pitchFamily="50" charset="-128"/>
                <a:cs typeface="+mn-cs"/>
              </a:rPr>
              <a:t>日が変更となります。</a:t>
            </a:r>
            <a:endParaRPr lang="ja-JP" altLang="ja-JP" sz="800">
              <a:solidFill>
                <a:srgbClr val="00B0F0"/>
              </a:solidFill>
              <a:effectLst/>
              <a:latin typeface="BIZ UDPゴシック" panose="020B0400000000000000" pitchFamily="50" charset="-128"/>
              <a:ea typeface="BIZ UDPゴシック" panose="020B0400000000000000" pitchFamily="50" charset="-128"/>
            </a:endParaRPr>
          </a:p>
          <a:p>
            <a:pPr marL="171450" indent="-171450">
              <a:buFont typeface="Wingdings" panose="05000000000000000000" pitchFamily="2" charset="2"/>
              <a:buChar char="l"/>
            </a:pPr>
            <a:endParaRPr lang="en-US" altLang="ja-JP" sz="800" b="0" i="0" u="none" strike="noStrike" baseline="0">
              <a:solidFill>
                <a:schemeClr val="accent3">
                  <a:lumMod val="50000"/>
                </a:schemeClr>
              </a:solidFill>
              <a:latin typeface="BIZ UDPゴシック" panose="020B0400000000000000" pitchFamily="50" charset="-128"/>
              <a:ea typeface="BIZ UDPゴシック" panose="020B0400000000000000" pitchFamily="50" charset="-128"/>
              <a:cs typeface="+mn-cs"/>
            </a:endParaRPr>
          </a:p>
          <a:p>
            <a:pPr eaLnBrk="1" fontAlgn="auto" latinLnBrk="0" hangingPunct="1"/>
            <a:endParaRPr lang="en-US" altLang="ja-JP" sz="800" b="0" i="0" baseline="0">
              <a:solidFill>
                <a:srgbClr val="FF0000"/>
              </a:solidFill>
              <a:effectLst/>
              <a:latin typeface="+mn-lt"/>
              <a:ea typeface="+mn-ea"/>
              <a:cs typeface="+mn-cs"/>
            </a:endParaRPr>
          </a:p>
          <a:p>
            <a:pPr eaLnBrk="1" fontAlgn="auto" latinLnBrk="0" hangingPunct="1"/>
            <a:r>
              <a:rPr lang="en-US" altLang="ja-JP" sz="800" b="0" i="0" baseline="0">
                <a:solidFill>
                  <a:srgbClr val="FF0000"/>
                </a:solidFill>
                <a:effectLst/>
                <a:latin typeface="+mn-lt"/>
                <a:ea typeface="+mn-ea"/>
                <a:cs typeface="+mn-cs"/>
              </a:rPr>
              <a:t>※GW</a:t>
            </a:r>
            <a:r>
              <a:rPr lang="ja-JP" altLang="en-US" sz="800" b="0" i="0" baseline="0">
                <a:solidFill>
                  <a:srgbClr val="FF0000"/>
                </a:solidFill>
                <a:effectLst/>
                <a:latin typeface="+mn-lt"/>
                <a:ea typeface="+mn-ea"/>
                <a:cs typeface="+mn-cs"/>
              </a:rPr>
              <a:t>前後のスケジュールは、急遽変更となる場合がございますのでご注意ください。</a:t>
            </a:r>
            <a:endParaRPr lang="en-US" altLang="ja-JP" sz="800" b="0" i="0" baseline="0">
              <a:solidFill>
                <a:srgbClr val="FF0000"/>
              </a:solidFill>
              <a:effectLst/>
              <a:latin typeface="+mn-lt"/>
              <a:ea typeface="+mn-ea"/>
              <a:cs typeface="+mn-cs"/>
            </a:endParaRPr>
          </a:p>
        </xdr:txBody>
      </xdr:sp>
      <xdr:sp macro="" textlink="">
        <xdr:nvSpPr>
          <xdr:cNvPr id="3" name="テキスト ボックス 2">
            <a:extLst>
              <a:ext uri="{FF2B5EF4-FFF2-40B4-BE49-F238E27FC236}">
                <a16:creationId xmlns:a16="http://schemas.microsoft.com/office/drawing/2014/main" xmlns="" id="{00000000-0008-0000-2700-000003000000}"/>
              </a:ext>
            </a:extLst>
          </xdr:cNvPr>
          <xdr:cNvSpPr txBox="1"/>
        </xdr:nvSpPr>
        <xdr:spPr>
          <a:xfrm>
            <a:off x="6018972" y="1508042"/>
            <a:ext cx="3676788" cy="247871"/>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grpSp>
    <xdr:clientData/>
  </xdr:twoCellAnchor>
  <xdr:twoCellAnchor editAs="absolute">
    <xdr:from>
      <xdr:col>0</xdr:col>
      <xdr:colOff>0</xdr:colOff>
      <xdr:row>0</xdr:row>
      <xdr:rowOff>0</xdr:rowOff>
    </xdr:from>
    <xdr:to>
      <xdr:col>14</xdr:col>
      <xdr:colOff>515531</xdr:colOff>
      <xdr:row>1</xdr:row>
      <xdr:rowOff>20411</xdr:rowOff>
    </xdr:to>
    <xdr:pic>
      <xdr:nvPicPr>
        <xdr:cNvPr id="8" name="図 7">
          <a:extLst>
            <a:ext uri="{FF2B5EF4-FFF2-40B4-BE49-F238E27FC236}">
              <a16:creationId xmlns:a16="http://schemas.microsoft.com/office/drawing/2014/main" xmlns="" id="{00000000-0008-0000-27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9776279" cy="854801"/>
        </a:xfrm>
        <a:prstGeom prst="rect">
          <a:avLst/>
        </a:prstGeom>
      </xdr:spPr>
    </xdr:pic>
    <xdr:clientData/>
  </xdr:twoCellAnchor>
  <xdr:twoCellAnchor>
    <xdr:from>
      <xdr:col>9</xdr:col>
      <xdr:colOff>67391</xdr:colOff>
      <xdr:row>25</xdr:row>
      <xdr:rowOff>0</xdr:rowOff>
    </xdr:from>
    <xdr:to>
      <xdr:col>14</xdr:col>
      <xdr:colOff>302416</xdr:colOff>
      <xdr:row>33</xdr:row>
      <xdr:rowOff>101600</xdr:rowOff>
    </xdr:to>
    <xdr:sp macro="" textlink="">
      <xdr:nvSpPr>
        <xdr:cNvPr id="19" name="正方形/長方形 18">
          <a:extLst>
            <a:ext uri="{FF2B5EF4-FFF2-40B4-BE49-F238E27FC236}">
              <a16:creationId xmlns:a16="http://schemas.microsoft.com/office/drawing/2014/main" xmlns="" id="{00000000-0008-0000-2700-000013000000}"/>
            </a:ext>
          </a:extLst>
        </xdr:cNvPr>
        <xdr:cNvSpPr/>
      </xdr:nvSpPr>
      <xdr:spPr>
        <a:xfrm>
          <a:off x="6992066" y="6438900"/>
          <a:ext cx="3416375" cy="2006600"/>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10</xdr:col>
      <xdr:colOff>222900</xdr:colOff>
      <xdr:row>26</xdr:row>
      <xdr:rowOff>76803</xdr:rowOff>
    </xdr:from>
    <xdr:ext cx="3119782" cy="1170610"/>
    <xdr:sp macro="" textlink="">
      <xdr:nvSpPr>
        <xdr:cNvPr id="20" name="テキスト ボックス 19">
          <a:extLst>
            <a:ext uri="{FF2B5EF4-FFF2-40B4-BE49-F238E27FC236}">
              <a16:creationId xmlns:a16="http://schemas.microsoft.com/office/drawing/2014/main" xmlns="" id="{00000000-0008-0000-2700-000014000000}"/>
            </a:ext>
          </a:extLst>
        </xdr:cNvPr>
        <xdr:cNvSpPr txBox="1"/>
      </xdr:nvSpPr>
      <xdr:spPr>
        <a:xfrm>
          <a:off x="6992000" y="6801453"/>
          <a:ext cx="3119782" cy="117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clientData/>
  </xdr:oneCellAnchor>
  <xdr:twoCellAnchor editAs="oneCell">
    <xdr:from>
      <xdr:col>9</xdr:col>
      <xdr:colOff>65083</xdr:colOff>
      <xdr:row>27</xdr:row>
      <xdr:rowOff>127705</xdr:rowOff>
    </xdr:from>
    <xdr:to>
      <xdr:col>10</xdr:col>
      <xdr:colOff>200082</xdr:colOff>
      <xdr:row>29</xdr:row>
      <xdr:rowOff>85363</xdr:rowOff>
    </xdr:to>
    <xdr:pic>
      <xdr:nvPicPr>
        <xdr:cNvPr id="21" name="図 20">
          <a:extLst>
            <a:ext uri="{FF2B5EF4-FFF2-40B4-BE49-F238E27FC236}">
              <a16:creationId xmlns:a16="http://schemas.microsoft.com/office/drawing/2014/main" xmlns="" id="{00000000-0008-0000-27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21433" y="7106355"/>
          <a:ext cx="544573" cy="468834"/>
        </a:xfrm>
        <a:prstGeom prst="rect">
          <a:avLst/>
        </a:prstGeom>
      </xdr:spPr>
    </xdr:pic>
    <xdr:clientData/>
  </xdr:twoCellAnchor>
  <xdr:oneCellAnchor>
    <xdr:from>
      <xdr:col>10</xdr:col>
      <xdr:colOff>438150</xdr:colOff>
      <xdr:row>25</xdr:row>
      <xdr:rowOff>0</xdr:rowOff>
    </xdr:from>
    <xdr:ext cx="1190440" cy="349250"/>
    <xdr:sp macro="" textlink="">
      <xdr:nvSpPr>
        <xdr:cNvPr id="22" name="テキスト ボックス 21">
          <a:extLst>
            <a:ext uri="{FF2B5EF4-FFF2-40B4-BE49-F238E27FC236}">
              <a16:creationId xmlns:a16="http://schemas.microsoft.com/office/drawing/2014/main" xmlns="" id="{00000000-0008-0000-2700-000016000000}"/>
            </a:ext>
          </a:extLst>
        </xdr:cNvPr>
        <xdr:cNvSpPr txBox="1"/>
      </xdr:nvSpPr>
      <xdr:spPr>
        <a:xfrm>
          <a:off x="7207250" y="6470650"/>
          <a:ext cx="1190440" cy="349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a:p>
          <a:endParaRPr kumimoji="1" lang="ja-JP" altLang="en-US" sz="1100"/>
        </a:p>
      </xdr:txBody>
    </xdr:sp>
    <xdr:clientData/>
  </xdr:oneCellAnchor>
  <xdr:oneCellAnchor>
    <xdr:from>
      <xdr:col>6</xdr:col>
      <xdr:colOff>17318</xdr:colOff>
      <xdr:row>2</xdr:row>
      <xdr:rowOff>51954</xdr:rowOff>
    </xdr:from>
    <xdr:ext cx="5632450" cy="239712"/>
    <xdr:sp macro="" textlink="">
      <xdr:nvSpPr>
        <xdr:cNvPr id="13" name="テキスト ボックス 12">
          <a:extLst>
            <a:ext uri="{FF2B5EF4-FFF2-40B4-BE49-F238E27FC236}">
              <a16:creationId xmlns:a16="http://schemas.microsoft.com/office/drawing/2014/main" xmlns="" id="{00000000-0008-0000-2700-00000D000000}"/>
            </a:ext>
          </a:extLst>
        </xdr:cNvPr>
        <xdr:cNvSpPr txBox="1"/>
      </xdr:nvSpPr>
      <xdr:spPr>
        <a:xfrm>
          <a:off x="4121727" y="1117022"/>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oneCellAnchor>
    <xdr:from>
      <xdr:col>8</xdr:col>
      <xdr:colOff>409575</xdr:colOff>
      <xdr:row>18</xdr:row>
      <xdr:rowOff>130175</xdr:rowOff>
    </xdr:from>
    <xdr:ext cx="3513378" cy="536380"/>
    <xdr:sp macro="" textlink="">
      <xdr:nvSpPr>
        <xdr:cNvPr id="14" name="テキスト ボックス 13">
          <a:extLst>
            <a:ext uri="{FF2B5EF4-FFF2-40B4-BE49-F238E27FC236}">
              <a16:creationId xmlns:a16="http://schemas.microsoft.com/office/drawing/2014/main" xmlns="" id="{00000000-0008-0000-2700-00000E000000}"/>
            </a:ext>
          </a:extLst>
        </xdr:cNvPr>
        <xdr:cNvSpPr txBox="1"/>
      </xdr:nvSpPr>
      <xdr:spPr>
        <a:xfrm>
          <a:off x="6524625" y="4949825"/>
          <a:ext cx="3513378" cy="536380"/>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latin typeface="BIZ UDPゴシック" panose="020B0400000000000000" pitchFamily="50" charset="-128"/>
              <a:ea typeface="BIZ UDPゴシック" panose="020B0400000000000000" pitchFamily="50" charset="-128"/>
            </a:rPr>
            <a:t>1 BOOKING</a:t>
          </a:r>
          <a:r>
            <a:rPr kumimoji="1" lang="ja-JP" altLang="en-US" sz="900">
              <a:latin typeface="BIZ UDPゴシック" panose="020B0400000000000000" pitchFamily="50" charset="-128"/>
              <a:ea typeface="BIZ UDPゴシック" panose="020B0400000000000000" pitchFamily="50" charset="-128"/>
            </a:rPr>
            <a:t>につき </a:t>
          </a:r>
          <a:endParaRPr kumimoji="1" lang="en-US" altLang="ja-JP" sz="900">
            <a:latin typeface="BIZ UDPゴシック" panose="020B0400000000000000" pitchFamily="50" charset="-128"/>
            <a:ea typeface="BIZ UDPゴシック" panose="020B0400000000000000" pitchFamily="50" charset="-128"/>
          </a:endParaRPr>
        </a:p>
        <a:p>
          <a:pPr algn="ctr"/>
          <a:r>
            <a:rPr kumimoji="1" lang="en-US" altLang="ja-JP" sz="900">
              <a:latin typeface="BIZ UDPゴシック" panose="020B0400000000000000" pitchFamily="50" charset="-128"/>
              <a:ea typeface="BIZ UDPゴシック" panose="020B0400000000000000" pitchFamily="50" charset="-128"/>
            </a:rPr>
            <a:t>1 DOC</a:t>
          </a:r>
          <a:r>
            <a:rPr kumimoji="1" lang="ja-JP" altLang="en-US" sz="9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twoCellAnchor editAs="oneCell">
    <xdr:from>
      <xdr:col>0</xdr:col>
      <xdr:colOff>43898</xdr:colOff>
      <xdr:row>33</xdr:row>
      <xdr:rowOff>135282</xdr:rowOff>
    </xdr:from>
    <xdr:to>
      <xdr:col>14</xdr:col>
      <xdr:colOff>544024</xdr:colOff>
      <xdr:row>36</xdr:row>
      <xdr:rowOff>163857</xdr:rowOff>
    </xdr:to>
    <xdr:pic>
      <xdr:nvPicPr>
        <xdr:cNvPr id="4" name="図 3">
          <a:extLst>
            <a:ext uri="{FF2B5EF4-FFF2-40B4-BE49-F238E27FC236}">
              <a16:creationId xmlns:a16="http://schemas.microsoft.com/office/drawing/2014/main" xmlns="" id="{00000000-0008-0000-2700-000004000000}"/>
            </a:ext>
          </a:extLst>
        </xdr:cNvPr>
        <xdr:cNvPicPr>
          <a:picLocks noChangeAspect="1"/>
        </xdr:cNvPicPr>
      </xdr:nvPicPr>
      <xdr:blipFill>
        <a:blip xmlns:r="http://schemas.openxmlformats.org/officeDocument/2006/relationships" r:embed="rId3"/>
        <a:stretch>
          <a:fillRect/>
        </a:stretch>
      </xdr:blipFill>
      <xdr:spPr>
        <a:xfrm>
          <a:off x="43898" y="8451021"/>
          <a:ext cx="10649497" cy="721139"/>
        </a:xfrm>
        <a:prstGeom prst="rect">
          <a:avLst/>
        </a:prstGeom>
      </xdr:spPr>
    </xdr:pic>
    <xdr:clientData/>
  </xdr:twoCellAnchor>
  <xdr:oneCellAnchor>
    <xdr:from>
      <xdr:col>17</xdr:col>
      <xdr:colOff>452782</xdr:colOff>
      <xdr:row>5</xdr:row>
      <xdr:rowOff>0</xdr:rowOff>
    </xdr:from>
    <xdr:ext cx="184731" cy="233397"/>
    <xdr:sp macro="" textlink="">
      <xdr:nvSpPr>
        <xdr:cNvPr id="11" name="テキスト ボックス 10">
          <a:extLst>
            <a:ext uri="{FF2B5EF4-FFF2-40B4-BE49-F238E27FC236}">
              <a16:creationId xmlns:a16="http://schemas.microsoft.com/office/drawing/2014/main" xmlns="" id="{00000000-0008-0000-2700-00000B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452782</xdr:colOff>
      <xdr:row>6</xdr:row>
      <xdr:rowOff>0</xdr:rowOff>
    </xdr:from>
    <xdr:ext cx="184731" cy="233397"/>
    <xdr:sp macro="" textlink="">
      <xdr:nvSpPr>
        <xdr:cNvPr id="12" name="テキスト ボックス 11">
          <a:extLst>
            <a:ext uri="{FF2B5EF4-FFF2-40B4-BE49-F238E27FC236}">
              <a16:creationId xmlns:a16="http://schemas.microsoft.com/office/drawing/2014/main" xmlns="" id="{00000000-0008-0000-2700-00000C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452782</xdr:colOff>
      <xdr:row>5</xdr:row>
      <xdr:rowOff>0</xdr:rowOff>
    </xdr:from>
    <xdr:ext cx="184731" cy="233397"/>
    <xdr:sp macro="" textlink="">
      <xdr:nvSpPr>
        <xdr:cNvPr id="15" name="テキスト ボックス 14">
          <a:extLst>
            <a:ext uri="{FF2B5EF4-FFF2-40B4-BE49-F238E27FC236}">
              <a16:creationId xmlns:a16="http://schemas.microsoft.com/office/drawing/2014/main" xmlns="" id="{00000000-0008-0000-2700-00000F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452782</xdr:colOff>
      <xdr:row>6</xdr:row>
      <xdr:rowOff>0</xdr:rowOff>
    </xdr:from>
    <xdr:ext cx="184731" cy="233397"/>
    <xdr:sp macro="" textlink="">
      <xdr:nvSpPr>
        <xdr:cNvPr id="23" name="テキスト ボックス 22">
          <a:extLst>
            <a:ext uri="{FF2B5EF4-FFF2-40B4-BE49-F238E27FC236}">
              <a16:creationId xmlns:a16="http://schemas.microsoft.com/office/drawing/2014/main" xmlns="" id="{00000000-0008-0000-2700-000017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xdr:col>
      <xdr:colOff>16565</xdr:colOff>
      <xdr:row>25</xdr:row>
      <xdr:rowOff>91109</xdr:rowOff>
    </xdr:from>
    <xdr:to>
      <xdr:col>9</xdr:col>
      <xdr:colOff>16460</xdr:colOff>
      <xdr:row>33</xdr:row>
      <xdr:rowOff>82826</xdr:rowOff>
    </xdr:to>
    <xdr:sp macro="" textlink="">
      <xdr:nvSpPr>
        <xdr:cNvPr id="9" name="テキスト ボックス 8">
          <a:extLst>
            <a:ext uri="{FF2B5EF4-FFF2-40B4-BE49-F238E27FC236}">
              <a16:creationId xmlns:a16="http://schemas.microsoft.com/office/drawing/2014/main" xmlns="" id="{00000000-0008-0000-2700-000009000000}"/>
            </a:ext>
          </a:extLst>
        </xdr:cNvPr>
        <xdr:cNvSpPr txBox="1"/>
      </xdr:nvSpPr>
      <xdr:spPr>
        <a:xfrm>
          <a:off x="3727174" y="6485283"/>
          <a:ext cx="3246677" cy="1913282"/>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600" b="1">
              <a:solidFill>
                <a:srgbClr val="FF0000"/>
              </a:solidFill>
              <a:latin typeface="BIZ UDPゴシック" panose="020B0400000000000000" pitchFamily="50" charset="-128"/>
              <a:ea typeface="BIZ UDPゴシック" panose="020B0400000000000000" pitchFamily="50" charset="-128"/>
            </a:rPr>
            <a:t>- </a:t>
          </a:r>
          <a:r>
            <a:rPr kumimoji="1" lang="ja-JP" altLang="en-US" sz="6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6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6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6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6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6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6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600">
              <a:solidFill>
                <a:sysClr val="windowText" lastClr="000000"/>
              </a:solidFill>
              <a:latin typeface="BIZ UDPゴシック" panose="020B0400000000000000" pitchFamily="50" charset="-128"/>
              <a:ea typeface="BIZ UDPゴシック" panose="020B0400000000000000" pitchFamily="50" charset="-128"/>
            </a:rPr>
            <a:t>650-0045</a:t>
          </a:r>
          <a:r>
            <a:rPr kumimoji="1" lang="en-US" altLang="ja-JP" sz="600" baseline="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6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6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6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6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6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6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6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6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6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6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6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6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6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6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6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6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6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6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600">
              <a:solidFill>
                <a:sysClr val="windowText" lastClr="000000"/>
              </a:solidFill>
              <a:latin typeface="BIZ UDPゴシック" panose="020B0400000000000000" pitchFamily="50" charset="-128"/>
              <a:ea typeface="BIZ UDPゴシック" panose="020B0400000000000000" pitchFamily="50" charset="-128"/>
            </a:rPr>
            <a:t>docs@oceanlinks.co.jp</a:t>
          </a:r>
        </a:p>
        <a:p>
          <a:pPr marL="0" indent="0">
            <a:lnSpc>
              <a:spcPct val="150000"/>
            </a:lnSpc>
            <a:buFontTx/>
            <a:buNone/>
          </a:pPr>
          <a:r>
            <a:rPr lang="en-US" altLang="ja-JP" sz="600">
              <a:latin typeface="BIZ UDPゴシック" panose="020B0400000000000000" pitchFamily="50" charset="-128"/>
              <a:ea typeface="BIZ UDPゴシック" panose="020B0400000000000000" pitchFamily="50" charset="-128"/>
            </a:rPr>
            <a:t>ACL </a:t>
          </a:r>
          <a:r>
            <a:rPr lang="ja-JP" altLang="en-US" sz="600">
              <a:latin typeface="BIZ UDPゴシック" panose="020B0400000000000000" pitchFamily="50" charset="-128"/>
              <a:ea typeface="BIZ UDPゴシック" panose="020B0400000000000000" pitchFamily="50" charset="-128"/>
            </a:rPr>
            <a:t>船会社 コード：</a:t>
          </a:r>
          <a:r>
            <a:rPr lang="en-US" altLang="ja-JP" sz="600">
              <a:latin typeface="BIZ UDPゴシック" panose="020B0400000000000000" pitchFamily="50" charset="-128"/>
              <a:ea typeface="BIZ UDPゴシック" panose="020B0400000000000000" pitchFamily="50" charset="-128"/>
            </a:rPr>
            <a:t>OCL1</a:t>
          </a:r>
          <a:r>
            <a:rPr lang="ja-JP" altLang="en-US" sz="600">
              <a:latin typeface="BIZ UDPゴシック" panose="020B0400000000000000" pitchFamily="50" charset="-128"/>
              <a:ea typeface="BIZ UDPゴシック" panose="020B0400000000000000" pitchFamily="50" charset="-128"/>
            </a:rPr>
            <a:t>（オーシーエルイチ）</a:t>
          </a:r>
          <a:endParaRPr lang="en-US" altLang="ja-JP" sz="6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600">
              <a:latin typeface="BIZ UDPゴシック" panose="020B0400000000000000" pitchFamily="50" charset="-128"/>
              <a:ea typeface="BIZ UDPゴシック" panose="020B0400000000000000" pitchFamily="50" charset="-128"/>
            </a:rPr>
            <a:t>ACL </a:t>
          </a:r>
          <a:r>
            <a:rPr lang="ja-JP" altLang="en-US" sz="600">
              <a:latin typeface="BIZ UDPゴシック" panose="020B0400000000000000" pitchFamily="50" charset="-128"/>
              <a:ea typeface="BIZ UDPゴシック" panose="020B0400000000000000" pitchFamily="50" charset="-128"/>
            </a:rPr>
            <a:t>通知先コード：</a:t>
          </a:r>
          <a:r>
            <a:rPr lang="en-US" altLang="ja-JP" sz="600">
              <a:latin typeface="BIZ UDPゴシック" panose="020B0400000000000000" pitchFamily="50" charset="-128"/>
              <a:ea typeface="BIZ UDPゴシック" panose="020B0400000000000000" pitchFamily="50" charset="-128"/>
            </a:rPr>
            <a:t>4AOCL(</a:t>
          </a:r>
          <a:r>
            <a:rPr lang="ja-JP" altLang="en-US" sz="600">
              <a:latin typeface="BIZ UDPゴシック" panose="020B0400000000000000" pitchFamily="50" charset="-128"/>
              <a:ea typeface="BIZ UDPゴシック" panose="020B0400000000000000" pitchFamily="50" charset="-128"/>
            </a:rPr>
            <a:t>ヨンエーオーシーエル） </a:t>
          </a:r>
          <a:endParaRPr lang="en-US" altLang="ja-JP" sz="6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600">
              <a:latin typeface="BIZ UDPゴシック" panose="020B0400000000000000" pitchFamily="50" charset="-128"/>
              <a:ea typeface="BIZ UDPゴシック" panose="020B0400000000000000" pitchFamily="50" charset="-128"/>
            </a:rPr>
            <a:t>ACL </a:t>
          </a:r>
          <a:r>
            <a:rPr lang="ja-JP" altLang="en-US" sz="600">
              <a:latin typeface="BIZ UDPゴシック" panose="020B0400000000000000" pitchFamily="50" charset="-128"/>
              <a:ea typeface="BIZ UDPゴシック" panose="020B0400000000000000" pitchFamily="50" charset="-128"/>
            </a:rPr>
            <a:t>通知先コード：</a:t>
          </a:r>
          <a:r>
            <a:rPr lang="en-US" altLang="ja-JP" sz="600">
              <a:latin typeface="BIZ UDPゴシック" panose="020B0400000000000000" pitchFamily="50" charset="-128"/>
              <a:ea typeface="BIZ UDPゴシック" panose="020B0400000000000000" pitchFamily="50" charset="-128"/>
            </a:rPr>
            <a:t>3OKAM</a:t>
          </a:r>
          <a:r>
            <a:rPr lang="ja-JP" altLang="en-US" sz="600">
              <a:latin typeface="BIZ UDPゴシック" panose="020B0400000000000000" pitchFamily="50" charset="-128"/>
              <a:ea typeface="BIZ UDPゴシック" panose="020B0400000000000000" pitchFamily="50" charset="-128"/>
            </a:rPr>
            <a:t>（サンオーケーエーエム）</a:t>
          </a:r>
          <a:endParaRPr kumimoji="1" lang="ja-JP" altLang="en-US" sz="6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xdr:from>
      <xdr:col>1</xdr:col>
      <xdr:colOff>1</xdr:colOff>
      <xdr:row>25</xdr:row>
      <xdr:rowOff>91109</xdr:rowOff>
    </xdr:from>
    <xdr:to>
      <xdr:col>4</xdr:col>
      <xdr:colOff>629479</xdr:colOff>
      <xdr:row>33</xdr:row>
      <xdr:rowOff>82826</xdr:rowOff>
    </xdr:to>
    <xdr:sp macro="" textlink="">
      <xdr:nvSpPr>
        <xdr:cNvPr id="16" name="テキスト ボックス 15">
          <a:extLst>
            <a:ext uri="{FF2B5EF4-FFF2-40B4-BE49-F238E27FC236}">
              <a16:creationId xmlns:a16="http://schemas.microsoft.com/office/drawing/2014/main" xmlns="" id="{00000000-0008-0000-2700-000010000000}"/>
            </a:ext>
          </a:extLst>
        </xdr:cNvPr>
        <xdr:cNvSpPr txBox="1"/>
      </xdr:nvSpPr>
      <xdr:spPr>
        <a:xfrm>
          <a:off x="314740" y="6485283"/>
          <a:ext cx="3213652" cy="1913282"/>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600" b="1">
              <a:solidFill>
                <a:srgbClr val="0070C0"/>
              </a:solidFill>
              <a:latin typeface="BIZ UDPゴシック" panose="020B0400000000000000" pitchFamily="50" charset="-128"/>
              <a:ea typeface="BIZ UDPゴシック" panose="020B0400000000000000" pitchFamily="50" charset="-128"/>
            </a:rPr>
            <a:t>- </a:t>
          </a:r>
          <a:r>
            <a:rPr kumimoji="1" lang="ja-JP" altLang="en-US" sz="6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6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600">
              <a:solidFill>
                <a:schemeClr val="tx1"/>
              </a:solidFill>
              <a:latin typeface="BIZ UDPゴシック" panose="020B0400000000000000" pitchFamily="50" charset="-128"/>
              <a:ea typeface="BIZ UDPゴシック" panose="020B0400000000000000" pitchFamily="50" charset="-128"/>
            </a:rPr>
            <a:t>大阪運輸株式会社　ロジスティクスセンター　気付　オーシャンリンクス</a:t>
          </a:r>
          <a:endParaRPr kumimoji="1" lang="en-US" altLang="ja-JP" sz="6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600">
              <a:solidFill>
                <a:schemeClr val="tx1"/>
              </a:solidFill>
              <a:latin typeface="BIZ UDPゴシック" panose="020B0400000000000000" pitchFamily="50" charset="-128"/>
              <a:ea typeface="BIZ UDPゴシック" panose="020B0400000000000000" pitchFamily="50" charset="-128"/>
            </a:rPr>
            <a:t>〒</a:t>
          </a:r>
          <a:r>
            <a:rPr kumimoji="1" lang="en-US" altLang="ja-JP" sz="600">
              <a:solidFill>
                <a:schemeClr val="tx1"/>
              </a:solidFill>
              <a:latin typeface="BIZ UDPゴシック" panose="020B0400000000000000" pitchFamily="50" charset="-128"/>
              <a:ea typeface="BIZ UDPゴシック" panose="020B0400000000000000" pitchFamily="50" charset="-128"/>
            </a:rPr>
            <a:t>559-0033</a:t>
          </a:r>
        </a:p>
        <a:p>
          <a:pPr marL="0" indent="0">
            <a:lnSpc>
              <a:spcPct val="150000"/>
            </a:lnSpc>
            <a:buFontTx/>
            <a:buNone/>
          </a:pPr>
          <a:r>
            <a:rPr kumimoji="1" lang="ja-JP" altLang="en-US" sz="600">
              <a:solidFill>
                <a:schemeClr val="tx1"/>
              </a:solidFill>
              <a:latin typeface="BIZ UDPゴシック" panose="020B0400000000000000" pitchFamily="50" charset="-128"/>
              <a:ea typeface="BIZ UDPゴシック" panose="020B0400000000000000" pitchFamily="50" charset="-128"/>
            </a:rPr>
            <a:t>大阪市住之江区南港中</a:t>
          </a:r>
          <a:r>
            <a:rPr kumimoji="1" lang="en-US" altLang="ja-JP" sz="600">
              <a:solidFill>
                <a:schemeClr val="tx1"/>
              </a:solidFill>
              <a:latin typeface="BIZ UDPゴシック" panose="020B0400000000000000" pitchFamily="50" charset="-128"/>
              <a:ea typeface="BIZ UDPゴシック" panose="020B0400000000000000" pitchFamily="50" charset="-128"/>
            </a:rPr>
            <a:t>6-5-1</a:t>
          </a:r>
          <a:r>
            <a:rPr kumimoji="1" lang="ja-JP" altLang="en-US" sz="600">
              <a:solidFill>
                <a:schemeClr val="tx1"/>
              </a:solidFill>
              <a:latin typeface="BIZ UDPゴシック" panose="020B0400000000000000" pitchFamily="50" charset="-128"/>
              <a:ea typeface="BIZ UDPゴシック" panose="020B0400000000000000" pitchFamily="50" charset="-128"/>
            </a:rPr>
            <a:t>　</a:t>
          </a:r>
          <a:endParaRPr kumimoji="1" lang="en-US" altLang="ja-JP" sz="6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600">
              <a:solidFill>
                <a:schemeClr val="tx1"/>
              </a:solidFill>
              <a:latin typeface="BIZ UDPゴシック" panose="020B0400000000000000" pitchFamily="50" charset="-128"/>
              <a:ea typeface="BIZ UDPゴシック" panose="020B0400000000000000" pitchFamily="50" charset="-128"/>
            </a:rPr>
            <a:t>TEL</a:t>
          </a:r>
          <a:r>
            <a:rPr kumimoji="1" lang="ja-JP" altLang="en-US" sz="600">
              <a:solidFill>
                <a:schemeClr val="tx1"/>
              </a:solidFill>
              <a:latin typeface="BIZ UDPゴシック" panose="020B0400000000000000" pitchFamily="50" charset="-128"/>
              <a:ea typeface="BIZ UDPゴシック" panose="020B0400000000000000" pitchFamily="50" charset="-128"/>
            </a:rPr>
            <a:t> </a:t>
          </a:r>
          <a:r>
            <a:rPr kumimoji="1" lang="en-US" altLang="ja-JP" sz="600">
              <a:solidFill>
                <a:schemeClr val="tx1"/>
              </a:solidFill>
              <a:latin typeface="BIZ UDPゴシック" panose="020B0400000000000000" pitchFamily="50" charset="-128"/>
              <a:ea typeface="BIZ UDPゴシック" panose="020B0400000000000000" pitchFamily="50" charset="-128"/>
            </a:rPr>
            <a:t>06-6612-6822/FAX 06-6612-6826</a:t>
          </a:r>
        </a:p>
        <a:p>
          <a:pPr marL="0" indent="0">
            <a:lnSpc>
              <a:spcPct val="150000"/>
            </a:lnSpc>
            <a:buFontTx/>
            <a:buNone/>
          </a:pPr>
          <a:r>
            <a:rPr kumimoji="1" lang="en-US" altLang="ja-JP" sz="600">
              <a:solidFill>
                <a:schemeClr val="tx1"/>
              </a:solidFill>
              <a:latin typeface="BIZ UDPゴシック" panose="020B0400000000000000" pitchFamily="50" charset="-128"/>
              <a:ea typeface="BIZ UDPゴシック" panose="020B0400000000000000" pitchFamily="50" charset="-128"/>
            </a:rPr>
            <a:t>NACCS NO</a:t>
          </a:r>
          <a:r>
            <a:rPr kumimoji="1" lang="ja-JP" altLang="en-US" sz="600">
              <a:solidFill>
                <a:schemeClr val="tx1"/>
              </a:solidFill>
              <a:latin typeface="BIZ UDPゴシック" panose="020B0400000000000000" pitchFamily="50" charset="-128"/>
              <a:ea typeface="BIZ UDPゴシック" panose="020B0400000000000000" pitchFamily="50" charset="-128"/>
            </a:rPr>
            <a:t>　</a:t>
          </a:r>
          <a:r>
            <a:rPr kumimoji="1" lang="en-US" altLang="ja-JP" sz="600">
              <a:solidFill>
                <a:schemeClr val="tx1"/>
              </a:solidFill>
              <a:latin typeface="BIZ UDPゴシック" panose="020B0400000000000000" pitchFamily="50" charset="-128"/>
              <a:ea typeface="BIZ UDPゴシック" panose="020B0400000000000000" pitchFamily="50" charset="-128"/>
            </a:rPr>
            <a:t>4IWN9 </a:t>
          </a:r>
          <a:r>
            <a:rPr kumimoji="1" lang="ja-JP" altLang="en-US" sz="600">
              <a:solidFill>
                <a:schemeClr val="tx1"/>
              </a:solidFill>
              <a:latin typeface="BIZ UDPゴシック" panose="020B0400000000000000" pitchFamily="50" charset="-128"/>
              <a:ea typeface="BIZ UDPゴシック" panose="020B0400000000000000" pitchFamily="50" charset="-128"/>
            </a:rPr>
            <a:t>担当 石井様</a:t>
          </a:r>
          <a:endParaRPr kumimoji="1" lang="en-US" altLang="ja-JP" sz="6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600">
              <a:solidFill>
                <a:schemeClr val="tx1"/>
              </a:solidFill>
              <a:latin typeface="BIZ UDPゴシック" panose="020B0400000000000000" pitchFamily="50" charset="-128"/>
              <a:ea typeface="BIZ UDPゴシック" panose="020B0400000000000000" pitchFamily="50" charset="-128"/>
            </a:rPr>
            <a:t>DOCK</a:t>
          </a:r>
          <a:r>
            <a:rPr kumimoji="1" lang="ja-JP" altLang="en-US" sz="600">
              <a:solidFill>
                <a:schemeClr val="tx1"/>
              </a:solidFill>
              <a:latin typeface="BIZ UDPゴシック" panose="020B0400000000000000" pitchFamily="50" charset="-128"/>
              <a:ea typeface="BIZ UDPゴシック" panose="020B0400000000000000" pitchFamily="50" charset="-128"/>
            </a:rPr>
            <a:t>送付先 ①搬入倉庫送信先　</a:t>
          </a:r>
          <a:r>
            <a:rPr kumimoji="1" lang="en-US" altLang="ja-JP" sz="600">
              <a:solidFill>
                <a:schemeClr val="tx1"/>
              </a:solidFill>
              <a:latin typeface="BIZ UDPゴシック" panose="020B0400000000000000" pitchFamily="50" charset="-128"/>
              <a:ea typeface="BIZ UDPゴシック" panose="020B0400000000000000" pitchFamily="50" charset="-128"/>
            </a:rPr>
            <a:t>FAX06-6612-6826</a:t>
          </a:r>
          <a:r>
            <a:rPr kumimoji="1" lang="ja-JP" altLang="en-US" sz="600">
              <a:solidFill>
                <a:schemeClr val="tx1"/>
              </a:solidFill>
              <a:latin typeface="BIZ UDPゴシック" panose="020B0400000000000000" pitchFamily="50" charset="-128"/>
              <a:ea typeface="BIZ UDPゴシック" panose="020B0400000000000000" pitchFamily="50" charset="-128"/>
            </a:rPr>
            <a:t>（</a:t>
          </a:r>
          <a:r>
            <a:rPr kumimoji="1" lang="ja-JP" altLang="en-US" sz="600">
              <a:solidFill>
                <a:sysClr val="windowText" lastClr="000000"/>
              </a:solidFill>
              <a:latin typeface="BIZ UDPゴシック" panose="020B0400000000000000" pitchFamily="50" charset="-128"/>
              <a:ea typeface="BIZ UDPゴシック" panose="020B0400000000000000" pitchFamily="50" charset="-128"/>
            </a:rPr>
            <a:t>大阪</a:t>
          </a:r>
          <a:r>
            <a:rPr kumimoji="1" lang="ja-JP" altLang="en-US" sz="600">
              <a:solidFill>
                <a:schemeClr val="tx1"/>
              </a:solidFill>
              <a:latin typeface="BIZ UDPゴシック" panose="020B0400000000000000" pitchFamily="50" charset="-128"/>
              <a:ea typeface="BIZ UDPゴシック" panose="020B0400000000000000" pitchFamily="50" charset="-128"/>
            </a:rPr>
            <a:t>運輸）　</a:t>
          </a:r>
          <a:endParaRPr kumimoji="1" lang="en-US" altLang="ja-JP" sz="6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600">
              <a:solidFill>
                <a:schemeClr val="tx1"/>
              </a:solidFill>
              <a:latin typeface="BIZ UDPゴシック" panose="020B0400000000000000" pitchFamily="50" charset="-128"/>
              <a:ea typeface="BIZ UDPゴシック" panose="020B0400000000000000" pitchFamily="50" charset="-128"/>
            </a:rPr>
            <a:t>                  </a:t>
          </a:r>
          <a:r>
            <a:rPr kumimoji="1" lang="ja-JP" altLang="en-US" sz="600" baseline="0">
              <a:solidFill>
                <a:schemeClr val="tx1"/>
              </a:solidFill>
              <a:latin typeface="BIZ UDPゴシック" panose="020B0400000000000000" pitchFamily="50" charset="-128"/>
              <a:ea typeface="BIZ UDPゴシック" panose="020B0400000000000000" pitchFamily="50" charset="-128"/>
            </a:rPr>
            <a:t> </a:t>
          </a:r>
          <a:r>
            <a:rPr kumimoji="1" lang="en-US" altLang="ja-JP" sz="600">
              <a:solidFill>
                <a:schemeClr val="tx1"/>
              </a:solidFill>
              <a:latin typeface="BIZ UDPゴシック" panose="020B0400000000000000" pitchFamily="50" charset="-128"/>
              <a:ea typeface="BIZ UDPゴシック" panose="020B0400000000000000" pitchFamily="50" charset="-128"/>
            </a:rPr>
            <a:t> ②B/L</a:t>
          </a:r>
          <a:r>
            <a:rPr kumimoji="1" lang="ja-JP" altLang="en-US" sz="6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600">
              <a:solidFill>
                <a:schemeClr val="tx1"/>
              </a:solidFill>
              <a:latin typeface="BIZ UDPゴシック" panose="020B0400000000000000" pitchFamily="50" charset="-128"/>
              <a:ea typeface="BIZ UDPゴシック" panose="020B0400000000000000" pitchFamily="50" charset="-128"/>
            </a:rPr>
            <a:t>docs@oceanlinks.co.jp</a:t>
          </a:r>
        </a:p>
        <a:p>
          <a:r>
            <a:rPr lang="en-US" altLang="ja-JP" sz="6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6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6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600">
              <a:solidFill>
                <a:schemeClr val="dk1"/>
              </a:solidFill>
              <a:effectLst/>
              <a:latin typeface="BIZ UDPゴシック" panose="020B0400000000000000" pitchFamily="50" charset="-128"/>
              <a:ea typeface="BIZ UDPゴシック" panose="020B0400000000000000" pitchFamily="50" charset="-128"/>
              <a:cs typeface="+mn-cs"/>
            </a:rPr>
            <a:t>（</a:t>
          </a:r>
          <a:r>
            <a:rPr lang="ja-JP" altLang="ja-JP" sz="600" baseline="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600">
            <a:effectLst/>
            <a:latin typeface="BIZ UDPゴシック" panose="020B0400000000000000" pitchFamily="50" charset="-128"/>
            <a:ea typeface="BIZ UDPゴシック" panose="020B0400000000000000" pitchFamily="50" charset="-128"/>
          </a:endParaRPr>
        </a:p>
        <a:p>
          <a:r>
            <a:rPr lang="en-US" altLang="ja-JP" sz="600" baseline="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600" baseline="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600" baseline="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600" baseline="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600">
            <a:effectLst/>
            <a:latin typeface="BIZ UDPゴシック" panose="020B0400000000000000" pitchFamily="50" charset="-128"/>
            <a:ea typeface="BIZ UDPゴシック" panose="020B0400000000000000" pitchFamily="50" charset="-128"/>
          </a:endParaRPr>
        </a:p>
        <a:p>
          <a:r>
            <a:rPr lang="en-US" altLang="ja-JP" sz="600" baseline="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600" baseline="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600" baseline="0">
              <a:solidFill>
                <a:schemeClr val="dk1"/>
              </a:solidFill>
              <a:effectLst/>
              <a:latin typeface="BIZ UDPゴシック" panose="020B0400000000000000" pitchFamily="50" charset="-128"/>
              <a:ea typeface="BIZ UDPゴシック" panose="020B0400000000000000" pitchFamily="50" charset="-128"/>
              <a:cs typeface="+mn-cs"/>
            </a:rPr>
            <a:t>4EOSV</a:t>
          </a:r>
          <a:r>
            <a:rPr lang="ja-JP" altLang="ja-JP" sz="600" baseline="0">
              <a:solidFill>
                <a:schemeClr val="dk1"/>
              </a:solidFill>
              <a:effectLst/>
              <a:latin typeface="BIZ UDPゴシック" panose="020B0400000000000000" pitchFamily="50" charset="-128"/>
              <a:ea typeface="BIZ UDPゴシック" panose="020B0400000000000000" pitchFamily="50" charset="-128"/>
              <a:cs typeface="+mn-cs"/>
            </a:rPr>
            <a:t>（ヨンイーオーエスブイ</a:t>
          </a:r>
          <a:r>
            <a:rPr lang="ja-JP" altLang="ja-JP" sz="600">
              <a:solidFill>
                <a:schemeClr val="dk1"/>
              </a:solidFill>
              <a:effectLst/>
              <a:latin typeface="BIZ UDPゴシック" panose="020B0400000000000000" pitchFamily="50" charset="-128"/>
              <a:ea typeface="BIZ UDPゴシック" panose="020B0400000000000000" pitchFamily="50" charset="-128"/>
              <a:cs typeface="+mn-cs"/>
            </a:rPr>
            <a:t>）</a:t>
          </a:r>
          <a:endParaRPr lang="ja-JP" altLang="ja-JP" sz="600">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56.xml><?xml version="1.0" encoding="utf-8"?>
<xdr:wsDr xmlns:xdr="http://schemas.openxmlformats.org/drawingml/2006/spreadsheetDrawing" xmlns:a="http://schemas.openxmlformats.org/drawingml/2006/main">
  <xdr:oneCellAnchor>
    <xdr:from>
      <xdr:col>25</xdr:col>
      <xdr:colOff>452782</xdr:colOff>
      <xdr:row>5</xdr:row>
      <xdr:rowOff>0</xdr:rowOff>
    </xdr:from>
    <xdr:ext cx="184731" cy="233397"/>
    <xdr:sp macro="" textlink="">
      <xdr:nvSpPr>
        <xdr:cNvPr id="14" name="テキスト ボックス 13">
          <a:extLst>
            <a:ext uri="{FF2B5EF4-FFF2-40B4-BE49-F238E27FC236}">
              <a16:creationId xmlns:a16="http://schemas.microsoft.com/office/drawing/2014/main" xmlns="" id="{00000000-0008-0000-2600-00000E000000}"/>
            </a:ext>
          </a:extLst>
        </xdr:cNvPr>
        <xdr:cNvSpPr txBox="1"/>
      </xdr:nvSpPr>
      <xdr:spPr>
        <a:xfrm>
          <a:off x="126638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15" name="テキスト ボックス 14">
          <a:extLst>
            <a:ext uri="{FF2B5EF4-FFF2-40B4-BE49-F238E27FC236}">
              <a16:creationId xmlns:a16="http://schemas.microsoft.com/office/drawing/2014/main" xmlns="" id="{00000000-0008-0000-2600-00000F000000}"/>
            </a:ext>
          </a:extLst>
        </xdr:cNvPr>
        <xdr:cNvSpPr txBox="1"/>
      </xdr:nvSpPr>
      <xdr:spPr>
        <a:xfrm>
          <a:off x="12663832" y="2286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16" name="テキスト ボックス 15">
          <a:extLst>
            <a:ext uri="{FF2B5EF4-FFF2-40B4-BE49-F238E27FC236}">
              <a16:creationId xmlns:a16="http://schemas.microsoft.com/office/drawing/2014/main" xmlns="" id="{00000000-0008-0000-2600-000010000000}"/>
            </a:ext>
          </a:extLst>
        </xdr:cNvPr>
        <xdr:cNvSpPr txBox="1"/>
      </xdr:nvSpPr>
      <xdr:spPr>
        <a:xfrm>
          <a:off x="126638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17" name="テキスト ボックス 16">
          <a:extLst>
            <a:ext uri="{FF2B5EF4-FFF2-40B4-BE49-F238E27FC236}">
              <a16:creationId xmlns:a16="http://schemas.microsoft.com/office/drawing/2014/main" xmlns="" id="{00000000-0008-0000-2600-000011000000}"/>
            </a:ext>
          </a:extLst>
        </xdr:cNvPr>
        <xdr:cNvSpPr txBox="1"/>
      </xdr:nvSpPr>
      <xdr:spPr>
        <a:xfrm>
          <a:off x="12663832" y="2286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9</xdr:row>
      <xdr:rowOff>0</xdr:rowOff>
    </xdr:from>
    <xdr:ext cx="184731" cy="233397"/>
    <xdr:sp macro="" textlink="">
      <xdr:nvSpPr>
        <xdr:cNvPr id="18" name="テキスト ボックス 17">
          <a:extLst>
            <a:ext uri="{FF2B5EF4-FFF2-40B4-BE49-F238E27FC236}">
              <a16:creationId xmlns:a16="http://schemas.microsoft.com/office/drawing/2014/main" xmlns="" id="{00000000-0008-0000-2600-000012000000}"/>
            </a:ext>
          </a:extLst>
        </xdr:cNvPr>
        <xdr:cNvSpPr txBox="1"/>
      </xdr:nvSpPr>
      <xdr:spPr>
        <a:xfrm>
          <a:off x="12197107" y="29337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10</xdr:row>
      <xdr:rowOff>0</xdr:rowOff>
    </xdr:from>
    <xdr:ext cx="184731" cy="233397"/>
    <xdr:sp macro="" textlink="">
      <xdr:nvSpPr>
        <xdr:cNvPr id="19" name="テキスト ボックス 18">
          <a:extLst>
            <a:ext uri="{FF2B5EF4-FFF2-40B4-BE49-F238E27FC236}">
              <a16:creationId xmlns:a16="http://schemas.microsoft.com/office/drawing/2014/main" xmlns="" id="{00000000-0008-0000-2600-000013000000}"/>
            </a:ext>
          </a:extLst>
        </xdr:cNvPr>
        <xdr:cNvSpPr txBox="1"/>
      </xdr:nvSpPr>
      <xdr:spPr>
        <a:xfrm>
          <a:off x="12197107" y="3162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9</xdr:row>
      <xdr:rowOff>0</xdr:rowOff>
    </xdr:from>
    <xdr:ext cx="184731" cy="233397"/>
    <xdr:sp macro="" textlink="">
      <xdr:nvSpPr>
        <xdr:cNvPr id="20" name="テキスト ボックス 19">
          <a:extLst>
            <a:ext uri="{FF2B5EF4-FFF2-40B4-BE49-F238E27FC236}">
              <a16:creationId xmlns:a16="http://schemas.microsoft.com/office/drawing/2014/main" xmlns="" id="{00000000-0008-0000-2600-000014000000}"/>
            </a:ext>
          </a:extLst>
        </xdr:cNvPr>
        <xdr:cNvSpPr txBox="1"/>
      </xdr:nvSpPr>
      <xdr:spPr>
        <a:xfrm>
          <a:off x="12197107" y="29337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10</xdr:row>
      <xdr:rowOff>0</xdr:rowOff>
    </xdr:from>
    <xdr:ext cx="184731" cy="233397"/>
    <xdr:sp macro="" textlink="">
      <xdr:nvSpPr>
        <xdr:cNvPr id="21" name="テキスト ボックス 20">
          <a:extLst>
            <a:ext uri="{FF2B5EF4-FFF2-40B4-BE49-F238E27FC236}">
              <a16:creationId xmlns:a16="http://schemas.microsoft.com/office/drawing/2014/main" xmlns="" id="{00000000-0008-0000-2600-000015000000}"/>
            </a:ext>
          </a:extLst>
        </xdr:cNvPr>
        <xdr:cNvSpPr txBox="1"/>
      </xdr:nvSpPr>
      <xdr:spPr>
        <a:xfrm>
          <a:off x="12197107" y="3162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22" name="テキスト ボックス 21">
          <a:extLst>
            <a:ext uri="{FF2B5EF4-FFF2-40B4-BE49-F238E27FC236}">
              <a16:creationId xmlns:a16="http://schemas.microsoft.com/office/drawing/2014/main" xmlns="" id="{00000000-0008-0000-2600-000016000000}"/>
            </a:ext>
          </a:extLst>
        </xdr:cNvPr>
        <xdr:cNvSpPr txBox="1"/>
      </xdr:nvSpPr>
      <xdr:spPr>
        <a:xfrm>
          <a:off x="11511307" y="2019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23" name="テキスト ボックス 22">
          <a:extLst>
            <a:ext uri="{FF2B5EF4-FFF2-40B4-BE49-F238E27FC236}">
              <a16:creationId xmlns:a16="http://schemas.microsoft.com/office/drawing/2014/main" xmlns="" id="{00000000-0008-0000-2600-000017000000}"/>
            </a:ext>
          </a:extLst>
        </xdr:cNvPr>
        <xdr:cNvSpPr txBox="1"/>
      </xdr:nvSpPr>
      <xdr:spPr>
        <a:xfrm>
          <a:off x="11511307" y="22479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24" name="テキスト ボックス 23">
          <a:extLst>
            <a:ext uri="{FF2B5EF4-FFF2-40B4-BE49-F238E27FC236}">
              <a16:creationId xmlns:a16="http://schemas.microsoft.com/office/drawing/2014/main" xmlns="" id="{00000000-0008-0000-2600-000018000000}"/>
            </a:ext>
          </a:extLst>
        </xdr:cNvPr>
        <xdr:cNvSpPr txBox="1"/>
      </xdr:nvSpPr>
      <xdr:spPr>
        <a:xfrm>
          <a:off x="11511307" y="2019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25" name="テキスト ボックス 24">
          <a:extLst>
            <a:ext uri="{FF2B5EF4-FFF2-40B4-BE49-F238E27FC236}">
              <a16:creationId xmlns:a16="http://schemas.microsoft.com/office/drawing/2014/main" xmlns="" id="{00000000-0008-0000-2600-000019000000}"/>
            </a:ext>
          </a:extLst>
        </xdr:cNvPr>
        <xdr:cNvSpPr txBox="1"/>
      </xdr:nvSpPr>
      <xdr:spPr>
        <a:xfrm>
          <a:off x="11511307" y="22479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6</xdr:row>
      <xdr:rowOff>0</xdr:rowOff>
    </xdr:from>
    <xdr:ext cx="184731" cy="233397"/>
    <xdr:sp macro="" textlink="">
      <xdr:nvSpPr>
        <xdr:cNvPr id="26" name="テキスト ボックス 25">
          <a:extLst>
            <a:ext uri="{FF2B5EF4-FFF2-40B4-BE49-F238E27FC236}">
              <a16:creationId xmlns:a16="http://schemas.microsoft.com/office/drawing/2014/main" xmlns="" id="{00000000-0008-0000-2600-00001A000000}"/>
            </a:ext>
          </a:extLst>
        </xdr:cNvPr>
        <xdr:cNvSpPr txBox="1"/>
      </xdr:nvSpPr>
      <xdr:spPr>
        <a:xfrm>
          <a:off x="10149232" y="22479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7</xdr:row>
      <xdr:rowOff>0</xdr:rowOff>
    </xdr:from>
    <xdr:ext cx="184731" cy="233397"/>
    <xdr:sp macro="" textlink="">
      <xdr:nvSpPr>
        <xdr:cNvPr id="27" name="テキスト ボックス 26">
          <a:extLst>
            <a:ext uri="{FF2B5EF4-FFF2-40B4-BE49-F238E27FC236}">
              <a16:creationId xmlns:a16="http://schemas.microsoft.com/office/drawing/2014/main" xmlns="" id="{00000000-0008-0000-2600-00001B000000}"/>
            </a:ext>
          </a:extLst>
        </xdr:cNvPr>
        <xdr:cNvSpPr txBox="1"/>
      </xdr:nvSpPr>
      <xdr:spPr>
        <a:xfrm>
          <a:off x="10149232" y="24765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6</xdr:row>
      <xdr:rowOff>0</xdr:rowOff>
    </xdr:from>
    <xdr:ext cx="184731" cy="233397"/>
    <xdr:sp macro="" textlink="">
      <xdr:nvSpPr>
        <xdr:cNvPr id="28" name="テキスト ボックス 27">
          <a:extLst>
            <a:ext uri="{FF2B5EF4-FFF2-40B4-BE49-F238E27FC236}">
              <a16:creationId xmlns:a16="http://schemas.microsoft.com/office/drawing/2014/main" xmlns="" id="{00000000-0008-0000-2600-00001C000000}"/>
            </a:ext>
          </a:extLst>
        </xdr:cNvPr>
        <xdr:cNvSpPr txBox="1"/>
      </xdr:nvSpPr>
      <xdr:spPr>
        <a:xfrm>
          <a:off x="10149232" y="22479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30" name="テキスト ボックス 29">
          <a:extLst>
            <a:ext uri="{FF2B5EF4-FFF2-40B4-BE49-F238E27FC236}">
              <a16:creationId xmlns:a16="http://schemas.microsoft.com/office/drawing/2014/main" xmlns="" id="{00000000-0008-0000-2600-00001E000000}"/>
            </a:ext>
          </a:extLst>
        </xdr:cNvPr>
        <xdr:cNvSpPr txBox="1"/>
      </xdr:nvSpPr>
      <xdr:spPr>
        <a:xfrm>
          <a:off x="10835032" y="2019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31" name="テキスト ボックス 30">
          <a:extLst>
            <a:ext uri="{FF2B5EF4-FFF2-40B4-BE49-F238E27FC236}">
              <a16:creationId xmlns:a16="http://schemas.microsoft.com/office/drawing/2014/main" xmlns="" id="{00000000-0008-0000-2600-00001F000000}"/>
            </a:ext>
          </a:extLst>
        </xdr:cNvPr>
        <xdr:cNvSpPr txBox="1"/>
      </xdr:nvSpPr>
      <xdr:spPr>
        <a:xfrm>
          <a:off x="10835032" y="22479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32" name="テキスト ボックス 31">
          <a:extLst>
            <a:ext uri="{FF2B5EF4-FFF2-40B4-BE49-F238E27FC236}">
              <a16:creationId xmlns:a16="http://schemas.microsoft.com/office/drawing/2014/main" xmlns="" id="{00000000-0008-0000-2600-000020000000}"/>
            </a:ext>
          </a:extLst>
        </xdr:cNvPr>
        <xdr:cNvSpPr txBox="1"/>
      </xdr:nvSpPr>
      <xdr:spPr>
        <a:xfrm>
          <a:off x="10835032" y="2019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33" name="テキスト ボックス 32">
          <a:extLst>
            <a:ext uri="{FF2B5EF4-FFF2-40B4-BE49-F238E27FC236}">
              <a16:creationId xmlns:a16="http://schemas.microsoft.com/office/drawing/2014/main" xmlns="" id="{00000000-0008-0000-2600-000021000000}"/>
            </a:ext>
          </a:extLst>
        </xdr:cNvPr>
        <xdr:cNvSpPr txBox="1"/>
      </xdr:nvSpPr>
      <xdr:spPr>
        <a:xfrm>
          <a:off x="11511307" y="2019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34" name="テキスト ボックス 33">
          <a:extLst>
            <a:ext uri="{FF2B5EF4-FFF2-40B4-BE49-F238E27FC236}">
              <a16:creationId xmlns:a16="http://schemas.microsoft.com/office/drawing/2014/main" xmlns="" id="{00000000-0008-0000-2600-000022000000}"/>
            </a:ext>
          </a:extLst>
        </xdr:cNvPr>
        <xdr:cNvSpPr txBox="1"/>
      </xdr:nvSpPr>
      <xdr:spPr>
        <a:xfrm>
          <a:off x="11511307" y="22479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35" name="テキスト ボックス 34">
          <a:extLst>
            <a:ext uri="{FF2B5EF4-FFF2-40B4-BE49-F238E27FC236}">
              <a16:creationId xmlns:a16="http://schemas.microsoft.com/office/drawing/2014/main" xmlns="" id="{00000000-0008-0000-2600-000023000000}"/>
            </a:ext>
          </a:extLst>
        </xdr:cNvPr>
        <xdr:cNvSpPr txBox="1"/>
      </xdr:nvSpPr>
      <xdr:spPr>
        <a:xfrm>
          <a:off x="11511307" y="2019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36" name="テキスト ボックス 35">
          <a:extLst>
            <a:ext uri="{FF2B5EF4-FFF2-40B4-BE49-F238E27FC236}">
              <a16:creationId xmlns:a16="http://schemas.microsoft.com/office/drawing/2014/main" xmlns="" id="{00000000-0008-0000-2600-000024000000}"/>
            </a:ext>
          </a:extLst>
        </xdr:cNvPr>
        <xdr:cNvSpPr txBox="1"/>
      </xdr:nvSpPr>
      <xdr:spPr>
        <a:xfrm>
          <a:off x="11511307" y="22479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14</xdr:col>
      <xdr:colOff>207065</xdr:colOff>
      <xdr:row>30</xdr:row>
      <xdr:rowOff>24847</xdr:rowOff>
    </xdr:from>
    <xdr:to>
      <xdr:col>27</xdr:col>
      <xdr:colOff>423040</xdr:colOff>
      <xdr:row>32</xdr:row>
      <xdr:rowOff>247394</xdr:rowOff>
    </xdr:to>
    <xdr:grpSp>
      <xdr:nvGrpSpPr>
        <xdr:cNvPr id="5" name="グループ化 4">
          <a:extLst>
            <a:ext uri="{FF2B5EF4-FFF2-40B4-BE49-F238E27FC236}">
              <a16:creationId xmlns:a16="http://schemas.microsoft.com/office/drawing/2014/main" xmlns="" id="{00000000-0008-0000-2600-000005000000}"/>
            </a:ext>
          </a:extLst>
        </xdr:cNvPr>
        <xdr:cNvGrpSpPr/>
      </xdr:nvGrpSpPr>
      <xdr:grpSpPr>
        <a:xfrm>
          <a:off x="5718865" y="7047947"/>
          <a:ext cx="5302325" cy="781347"/>
          <a:chOff x="3746579" y="10248900"/>
          <a:chExt cx="9216946" cy="1219200"/>
        </a:xfrm>
      </xdr:grpSpPr>
      <xdr:pic>
        <xdr:nvPicPr>
          <xdr:cNvPr id="6" name="図 5">
            <a:extLst>
              <a:ext uri="{FF2B5EF4-FFF2-40B4-BE49-F238E27FC236}">
                <a16:creationId xmlns:a16="http://schemas.microsoft.com/office/drawing/2014/main" xmlns="" id="{00000000-0008-0000-26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7" name="図 6">
            <a:extLst>
              <a:ext uri="{FF2B5EF4-FFF2-40B4-BE49-F238E27FC236}">
                <a16:creationId xmlns:a16="http://schemas.microsoft.com/office/drawing/2014/main" xmlns="" id="{00000000-0008-0000-26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0</xdr:col>
      <xdr:colOff>38100</xdr:colOff>
      <xdr:row>15</xdr:row>
      <xdr:rowOff>73218</xdr:rowOff>
    </xdr:from>
    <xdr:ext cx="4015740" cy="2842259"/>
    <xdr:sp macro="" textlink="">
      <xdr:nvSpPr>
        <xdr:cNvPr id="2" name="テキスト ボックス 1">
          <a:extLst>
            <a:ext uri="{FF2B5EF4-FFF2-40B4-BE49-F238E27FC236}">
              <a16:creationId xmlns:a16="http://schemas.microsoft.com/office/drawing/2014/main" xmlns="" id="{00000000-0008-0000-2600-000002000000}"/>
            </a:ext>
          </a:extLst>
        </xdr:cNvPr>
        <xdr:cNvSpPr txBox="1"/>
      </xdr:nvSpPr>
      <xdr:spPr>
        <a:xfrm>
          <a:off x="38100" y="3909722"/>
          <a:ext cx="4015740" cy="2842259"/>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東</a:t>
          </a:r>
          <a:r>
            <a:rPr kumimoji="1" lang="ja-JP" altLang="en-US" sz="9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9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株式会社宇徳　東京フレートセンター　気付　オーシャンリンクス</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東京都品川区八潮</a:t>
          </a:r>
          <a:r>
            <a:rPr kumimoji="1" lang="en-US" altLang="ja-JP" sz="900">
              <a:solidFill>
                <a:schemeClr val="tx1"/>
              </a:solidFill>
              <a:latin typeface="BIZ UDPゴシック" panose="020B0400000000000000" pitchFamily="50" charset="-128"/>
              <a:ea typeface="BIZ UDPゴシック" panose="020B0400000000000000" pitchFamily="50" charset="-128"/>
            </a:rPr>
            <a:t>2‐8‐1</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TEL</a:t>
          </a:r>
          <a:r>
            <a:rPr kumimoji="1" lang="ja-JP" altLang="en-US" sz="90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03-3790-1241/FAX 03-3790-0803</a:t>
          </a: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保税名称 </a:t>
          </a:r>
          <a:r>
            <a:rPr kumimoji="1" lang="en-US" altLang="ja-JP" sz="900" baseline="0">
              <a:solidFill>
                <a:schemeClr val="tx1"/>
              </a:solidFill>
              <a:latin typeface="BIZ UDPゴシック" panose="020B0400000000000000" pitchFamily="50" charset="-128"/>
              <a:ea typeface="BIZ UDPゴシック" panose="020B0400000000000000" pitchFamily="50" charset="-128"/>
            </a:rPr>
            <a:t>: UTOC TFC H /W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NACCS</a:t>
          </a:r>
          <a:r>
            <a:rPr kumimoji="1" lang="ja-JP" altLang="en-US"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1FWC7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DOC</a:t>
          </a:r>
          <a:r>
            <a:rPr kumimoji="1" lang="ja-JP" altLang="en-US" sz="900">
              <a:solidFill>
                <a:schemeClr val="tx1"/>
              </a:solidFill>
              <a:latin typeface="BIZ UDPゴシック" panose="020B0400000000000000" pitchFamily="50" charset="-128"/>
              <a:ea typeface="BIZ UDPゴシック" panose="020B0400000000000000" pitchFamily="50" charset="-128"/>
            </a:rPr>
            <a:t>送付先</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tx1"/>
              </a:solidFill>
              <a:latin typeface="BIZ UDPゴシック" panose="020B0400000000000000" pitchFamily="50" charset="-128"/>
              <a:ea typeface="BIZ UDPゴシック" panose="020B0400000000000000" pitchFamily="50" charset="-128"/>
            </a:rPr>
            <a:t>tyo_exp_document@utoc.co.jp</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②B/L</a:t>
          </a:r>
          <a:r>
            <a:rPr kumimoji="1" lang="ja-JP" altLang="en-US" sz="9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900">
              <a:solidFill>
                <a:schemeClr val="tx1"/>
              </a:solidFill>
              <a:latin typeface="BIZ UDPゴシック" panose="020B0400000000000000" pitchFamily="50" charset="-128"/>
              <a:ea typeface="BIZ UDPゴシック" panose="020B0400000000000000" pitchFamily="50" charset="-128"/>
            </a:rPr>
            <a:t>docs-tokyo@oceanlinks.co.jp</a:t>
          </a: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1CUTK(</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イチシーユーティーケー）</a:t>
          </a:r>
          <a:endPar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下記</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URL</a:t>
          </a:r>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より</a:t>
          </a:r>
          <a:r>
            <a:rPr kumimoji="1" lang="ja-JP" altLang="en-US"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貨物搬入の事前予約・搬入確認いただけます。</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https://www.utoc.co.jp/operation/uciom/</a:t>
          </a:r>
          <a:endParaRPr kumimoji="1" lang="ja-JP" altLang="en-US" sz="900">
            <a:solidFill>
              <a:schemeClr val="accent3">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11</xdr:col>
      <xdr:colOff>53340</xdr:colOff>
      <xdr:row>15</xdr:row>
      <xdr:rowOff>99392</xdr:rowOff>
    </xdr:from>
    <xdr:ext cx="5554980" cy="2881022"/>
    <xdr:sp macro="" textlink="">
      <xdr:nvSpPr>
        <xdr:cNvPr id="3" name="テキスト ボックス 2">
          <a:extLst>
            <a:ext uri="{FF2B5EF4-FFF2-40B4-BE49-F238E27FC236}">
              <a16:creationId xmlns:a16="http://schemas.microsoft.com/office/drawing/2014/main" xmlns="" id="{00000000-0008-0000-2600-000003000000}"/>
            </a:ext>
          </a:extLst>
        </xdr:cNvPr>
        <xdr:cNvSpPr txBox="1"/>
      </xdr:nvSpPr>
      <xdr:spPr>
        <a:xfrm>
          <a:off x="4353670" y="3935896"/>
          <a:ext cx="5554980" cy="2881022"/>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横</a:t>
          </a:r>
          <a:r>
            <a:rPr kumimoji="1" lang="ja-JP" altLang="en-US" sz="9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endParaRPr kumimoji="1" lang="ja-JP" altLang="en-US" sz="900" b="1">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神奈川県横浜市中区本牧埠頭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9-1</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TEL 045-264-7011/FAX 045-264-8036</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保税名称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保税蔵置場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NACCS: 2EWT8</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送付先</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yok_exp_document@utoc.co.jp</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baseline="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900" baseline="0">
            <a:solidFill>
              <a:sysClr val="windowText" lastClr="000000"/>
            </a:solidFill>
            <a:latin typeface="BIZ UDPゴシック" panose="020B0400000000000000" pitchFamily="50" charset="-128"/>
            <a:ea typeface="BIZ UDPゴシック" panose="020B0400000000000000" pitchFamily="50" charset="-128"/>
          </a:endParaRPr>
        </a:p>
        <a:p>
          <a:pPr marL="0" marR="0" indent="0" defTabSz="914400" eaLnBrk="1" fontAlgn="auto" latinLnBrk="0" hangingPunct="1">
            <a:lnSpc>
              <a:spcPct val="150000"/>
            </a:lnSpc>
            <a:spcBef>
              <a:spcPts val="0"/>
            </a:spcBef>
            <a:spcAft>
              <a:spcPts val="0"/>
            </a:spcAft>
            <a:buClrTx/>
            <a:buSzTx/>
            <a:buFontTx/>
            <a:buNone/>
            <a:tabLst/>
            <a:defRPr/>
          </a:pP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②B/L</a:t>
          </a:r>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作成部署送付先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docs-tokyo@oceanlinks.co.jp</a:t>
          </a:r>
          <a:endParaRPr kumimoji="0" lang="en-US" altLang="ja-JP" sz="9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kumimoji="0" lang="en-US" altLang="ja-JP"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2RUTK(</a:t>
          </a:r>
          <a:r>
            <a:rPr kumimoji="0" lang="ja-JP" altLang="en-US"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ニアールユーティーケー）</a:t>
          </a:r>
          <a:endParaRPr kumimoji="1" lang="en-US" altLang="ja-JP" sz="900" b="0" i="0" u="none" strike="noStrike"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下記</a:t>
          </a: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URL</a:t>
          </a:r>
          <a:r>
            <a:rPr kumimoji="1" lang="ja-JP" altLang="en-US"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の手順に沿って貨物搬入確認をお願いします。</a:t>
          </a:r>
          <a:endPar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https://www.utoc.co.jp/business/pdf/a6_export_mail_annai202208.pdf</a:t>
          </a:r>
        </a:p>
      </xdr:txBody>
    </xdr:sp>
    <xdr:clientData/>
  </xdr:oneCellAnchor>
  <xdr:twoCellAnchor>
    <xdr:from>
      <xdr:col>18</xdr:col>
      <xdr:colOff>83821</xdr:colOff>
      <xdr:row>3</xdr:row>
      <xdr:rowOff>0</xdr:rowOff>
    </xdr:from>
    <xdr:to>
      <xdr:col>28</xdr:col>
      <xdr:colOff>304800</xdr:colOff>
      <xdr:row>15</xdr:row>
      <xdr:rowOff>66261</xdr:rowOff>
    </xdr:to>
    <xdr:sp macro="" textlink="">
      <xdr:nvSpPr>
        <xdr:cNvPr id="29" name="テキスト ボックス 28">
          <a:extLst>
            <a:ext uri="{FF2B5EF4-FFF2-40B4-BE49-F238E27FC236}">
              <a16:creationId xmlns:a16="http://schemas.microsoft.com/office/drawing/2014/main" xmlns="" id="{00000000-0008-0000-2600-00001D000000}"/>
            </a:ext>
          </a:extLst>
        </xdr:cNvPr>
        <xdr:cNvSpPr txBox="1"/>
      </xdr:nvSpPr>
      <xdr:spPr>
        <a:xfrm>
          <a:off x="7836343" y="1060174"/>
          <a:ext cx="4527935" cy="2849217"/>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BIZ UDPゴシック" panose="020B0400000000000000" pitchFamily="50" charset="-128"/>
              <a:ea typeface="BIZ UDPゴシック" panose="020B0400000000000000" pitchFamily="50" charset="-128"/>
            </a:rPr>
            <a:t>－注意事項－</a:t>
          </a:r>
          <a:endParaRPr kumimoji="1" lang="en-US" altLang="ja-JP" sz="1100" b="1">
            <a:latin typeface="BIZ UDPゴシック" panose="020B0400000000000000" pitchFamily="50" charset="-128"/>
            <a:ea typeface="BIZ UDPゴシック" panose="020B0400000000000000" pitchFamily="50" charset="-128"/>
          </a:endParaRPr>
        </a:p>
        <a:p>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1.</a:t>
          </a:r>
          <a:r>
            <a:rPr kumimoji="1" lang="ja-JP" altLang="en-US" sz="900">
              <a:latin typeface="BIZ UDPゴシック" panose="020B0400000000000000" pitchFamily="50" charset="-128"/>
              <a:ea typeface="BIZ UDPゴシック" panose="020B0400000000000000" pitchFamily="50" charset="-128"/>
            </a:rPr>
            <a:t>　内貨での貨物搬入につきましては </a:t>
          </a:r>
          <a:r>
            <a:rPr kumimoji="1" lang="en-US" altLang="ja-JP" sz="900" b="1">
              <a:solidFill>
                <a:srgbClr val="FF0000"/>
              </a:solidFill>
              <a:latin typeface="BIZ UDPゴシック" panose="020B0400000000000000" pitchFamily="50" charset="-128"/>
              <a:ea typeface="BIZ UDPゴシック" panose="020B0400000000000000" pitchFamily="50" charset="-128"/>
            </a:rPr>
            <a:t>"CFS CUT</a:t>
          </a:r>
          <a:r>
            <a:rPr kumimoji="1" lang="ja-JP" altLang="en-US" sz="900" b="1">
              <a:solidFill>
                <a:srgbClr val="FF0000"/>
              </a:solidFill>
              <a:latin typeface="BIZ UDPゴシック" panose="020B0400000000000000" pitchFamily="50" charset="-128"/>
              <a:ea typeface="BIZ UDPゴシック" panose="020B0400000000000000" pitchFamily="50" charset="-128"/>
            </a:rPr>
            <a:t>日の前営業日</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r>
            <a:rPr kumimoji="1" lang="en-US" altLang="ja-JP" sz="900">
              <a:latin typeface="BIZ UDPゴシック" panose="020B0400000000000000" pitchFamily="50" charset="-128"/>
              <a:ea typeface="BIZ UDPゴシック" panose="020B0400000000000000" pitchFamily="50" charset="-128"/>
            </a:rPr>
            <a:t> </a:t>
          </a:r>
          <a:r>
            <a:rPr kumimoji="1" lang="ja-JP" altLang="en-US" sz="900">
              <a:latin typeface="BIZ UDPゴシック" panose="020B0400000000000000" pitchFamily="50" charset="-128"/>
              <a:ea typeface="BIZ UDPゴシック" panose="020B0400000000000000" pitchFamily="50" charset="-128"/>
            </a:rPr>
            <a:t>までに搬入</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をお願い致します。</a:t>
          </a:r>
          <a:r>
            <a:rPr kumimoji="1" lang="en-US" altLang="ja-JP" sz="900">
              <a:latin typeface="BIZ UDPゴシック" panose="020B0400000000000000" pitchFamily="50" charset="-128"/>
              <a:ea typeface="BIZ UDPゴシック" panose="020B0400000000000000" pitchFamily="50" charset="-128"/>
            </a:rPr>
            <a:t>CFS CUT</a:t>
          </a:r>
          <a:r>
            <a:rPr kumimoji="1" lang="ja-JP" altLang="en-US" sz="900">
              <a:latin typeface="BIZ UDPゴシック" panose="020B0400000000000000" pitchFamily="50" charset="-128"/>
              <a:ea typeface="BIZ UDPゴシック" panose="020B0400000000000000" pitchFamily="50" charset="-128"/>
            </a:rPr>
            <a:t>当日の内貨搬入はお受け出来かねますで</a:t>
          </a:r>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     </a:t>
          </a:r>
          <a:r>
            <a:rPr kumimoji="1" lang="ja-JP" altLang="en-US" sz="900">
              <a:latin typeface="BIZ UDPゴシック" panose="020B0400000000000000" pitchFamily="50" charset="-128"/>
              <a:ea typeface="BIZ UDPゴシック" panose="020B0400000000000000" pitchFamily="50" charset="-128"/>
            </a:rPr>
            <a:t>ご注意下さいませ。</a:t>
          </a:r>
        </a:p>
        <a:p>
          <a:r>
            <a:rPr kumimoji="1" lang="en-US" altLang="ja-JP" sz="900">
              <a:latin typeface="BIZ UDPゴシック" panose="020B0400000000000000" pitchFamily="50" charset="-128"/>
              <a:ea typeface="BIZ UDPゴシック" panose="020B0400000000000000" pitchFamily="50" charset="-128"/>
            </a:rPr>
            <a:t>2.</a:t>
          </a:r>
          <a:r>
            <a:rPr kumimoji="1" lang="ja-JP" altLang="en-US" sz="900">
              <a:latin typeface="BIZ UDPゴシック" panose="020B0400000000000000" pitchFamily="50" charset="-128"/>
              <a:ea typeface="BIZ UDPゴシック" panose="020B0400000000000000" pitchFamily="50" charset="-128"/>
            </a:rPr>
            <a:t>　貨物の送状には必ず①向け地　②</a:t>
          </a:r>
          <a:r>
            <a:rPr kumimoji="1" lang="en-US" altLang="ja-JP" sz="900">
              <a:latin typeface="BIZ UDPゴシック" panose="020B0400000000000000" pitchFamily="50" charset="-128"/>
              <a:ea typeface="BIZ UDPゴシック" panose="020B0400000000000000" pitchFamily="50" charset="-128"/>
            </a:rPr>
            <a:t>BOOKING №</a:t>
          </a:r>
          <a:r>
            <a:rPr kumimoji="1" lang="ja-JP" altLang="en-US" sz="900">
              <a:latin typeface="BIZ UDPゴシック" panose="020B0400000000000000" pitchFamily="50" charset="-128"/>
              <a:ea typeface="BIZ UDPゴシック" panose="020B0400000000000000" pitchFamily="50" charset="-128"/>
            </a:rPr>
            <a:t>　③シッピングマーク</a:t>
          </a:r>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     </a:t>
          </a:r>
          <a:r>
            <a:rPr kumimoji="1" lang="ja-JP" altLang="en-US" sz="900">
              <a:latin typeface="BIZ UDPゴシック" panose="020B0400000000000000" pitchFamily="50" charset="-128"/>
              <a:ea typeface="BIZ UDPゴシック" panose="020B0400000000000000" pitchFamily="50" charset="-128"/>
            </a:rPr>
            <a:t>をご記載ください。不備がある場合はお受け出来ない事も御座います。</a:t>
          </a:r>
        </a:p>
        <a:p>
          <a:r>
            <a:rPr kumimoji="1" lang="en-US" altLang="ja-JP" sz="900">
              <a:latin typeface="BIZ UDPゴシック" panose="020B0400000000000000" pitchFamily="50" charset="-128"/>
              <a:ea typeface="BIZ UDPゴシック" panose="020B0400000000000000" pitchFamily="50" charset="-128"/>
            </a:rPr>
            <a:t>3.</a:t>
          </a:r>
          <a:r>
            <a:rPr kumimoji="1" lang="ja-JP" altLang="en-US" sz="900">
              <a:latin typeface="BIZ UDPゴシック" panose="020B0400000000000000" pitchFamily="50" charset="-128"/>
              <a:ea typeface="BIZ UDPゴシック" panose="020B0400000000000000" pitchFamily="50" charset="-128"/>
            </a:rPr>
            <a:t>　</a:t>
          </a:r>
          <a:r>
            <a:rPr kumimoji="1" lang="en-US" altLang="ja-JP" sz="900">
              <a:latin typeface="BIZ UDPゴシック" panose="020B0400000000000000" pitchFamily="50" charset="-128"/>
              <a:ea typeface="BIZ UDPゴシック" panose="020B0400000000000000" pitchFamily="50" charset="-128"/>
            </a:rPr>
            <a:t>TAX ID, HS CODE 6</a:t>
          </a:r>
          <a:r>
            <a:rPr kumimoji="1" lang="ja-JP" altLang="en-US" sz="900">
              <a:latin typeface="BIZ UDPゴシック" panose="020B0400000000000000" pitchFamily="50" charset="-128"/>
              <a:ea typeface="BIZ UDPゴシック" panose="020B0400000000000000" pitchFamily="50" charset="-128"/>
            </a:rPr>
            <a:t>桁以上</a:t>
          </a:r>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      (HS CODE</a:t>
          </a:r>
          <a:r>
            <a:rPr kumimoji="1" lang="ja-JP" altLang="en-US" sz="900">
              <a:latin typeface="BIZ UDPゴシック" panose="020B0400000000000000" pitchFamily="50" charset="-128"/>
              <a:ea typeface="BIZ UDPゴシック" panose="020B0400000000000000" pitchFamily="50" charset="-128"/>
            </a:rPr>
            <a:t>が複数の場合も全</a:t>
          </a:r>
          <a:r>
            <a:rPr kumimoji="1" lang="en-US" altLang="ja-JP" sz="900">
              <a:latin typeface="BIZ UDPゴシック" panose="020B0400000000000000" pitchFamily="50" charset="-128"/>
              <a:ea typeface="BIZ UDPゴシック" panose="020B0400000000000000" pitchFamily="50" charset="-128"/>
            </a:rPr>
            <a:t>HS CODE</a:t>
          </a:r>
          <a:r>
            <a:rPr kumimoji="1" lang="ja-JP" altLang="en-US" sz="900">
              <a:latin typeface="BIZ UDPゴシック" panose="020B0400000000000000" pitchFamily="50" charset="-128"/>
              <a:ea typeface="BIZ UDPゴシック" panose="020B0400000000000000" pitchFamily="50" charset="-128"/>
            </a:rPr>
            <a:t>必要） </a:t>
          </a:r>
          <a:r>
            <a:rPr lang="ja-JP" altLang="en-US" sz="900"/>
            <a:t>　　</a:t>
          </a:r>
          <a:endParaRPr kumimoji="1" lang="ja-JP" altLang="en-US"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4.</a:t>
          </a:r>
          <a:r>
            <a:rPr kumimoji="1" lang="ja-JP" altLang="en-US" sz="900">
              <a:latin typeface="BIZ UDPゴシック" panose="020B0400000000000000" pitchFamily="50" charset="-128"/>
              <a:ea typeface="BIZ UDPゴシック" panose="020B0400000000000000" pitchFamily="50" charset="-128"/>
            </a:rPr>
            <a:t>　</a:t>
          </a:r>
          <a:r>
            <a:rPr kumimoji="1" lang="en-US" altLang="ja-JP" sz="900">
              <a:latin typeface="BIZ UDPゴシック" panose="020B0400000000000000" pitchFamily="50" charset="-128"/>
              <a:ea typeface="BIZ UDPゴシック" panose="020B0400000000000000" pitchFamily="50" charset="-128"/>
            </a:rPr>
            <a:t>1 BOOKING</a:t>
          </a:r>
          <a:r>
            <a:rPr kumimoji="1" lang="ja-JP" altLang="en-US" sz="900">
              <a:latin typeface="BIZ UDPゴシック" panose="020B0400000000000000" pitchFamily="50" charset="-128"/>
              <a:ea typeface="BIZ UDPゴシック" panose="020B0400000000000000" pitchFamily="50" charset="-128"/>
            </a:rPr>
            <a:t>につき</a:t>
          </a:r>
          <a:r>
            <a:rPr kumimoji="1" lang="en-US" altLang="ja-JP" sz="900">
              <a:latin typeface="BIZ UDPゴシック" panose="020B0400000000000000" pitchFamily="50" charset="-128"/>
              <a:ea typeface="BIZ UDPゴシック" panose="020B0400000000000000" pitchFamily="50" charset="-128"/>
            </a:rPr>
            <a:t>1 DOC</a:t>
          </a:r>
          <a:r>
            <a:rPr kumimoji="1" lang="ja-JP" altLang="en-US" sz="900">
              <a:latin typeface="BIZ UDPゴシック" panose="020B0400000000000000" pitchFamily="50" charset="-128"/>
              <a:ea typeface="BIZ UDPゴシック" panose="020B0400000000000000" pitchFamily="50" charset="-128"/>
            </a:rPr>
            <a:t>レシートご入力をお願い致します</a:t>
          </a:r>
        </a:p>
        <a:p>
          <a:endParaRPr kumimoji="1" lang="ja-JP" altLang="en-US"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留意点のご説明</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a:t>
          </a:r>
        </a:p>
        <a:p>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a:t>
          </a:r>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下記内容、それぞれご留意お願いします。</a:t>
          </a:r>
          <a:endParaRPr lang="ja-JP" altLang="ja-JP" sz="900">
            <a:effectLst/>
            <a:latin typeface="BIZ UDPゴシック" panose="020B0400000000000000" pitchFamily="50" charset="-128"/>
            <a:ea typeface="BIZ UDPゴシック" panose="020B0400000000000000" pitchFamily="50" charset="-128"/>
          </a:endParaRPr>
        </a:p>
        <a:p>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　</a:t>
          </a:r>
          <a:r>
            <a:rPr kumimoji="1" lang="ja-JP" altLang="ja-JP" sz="900">
              <a:solidFill>
                <a:srgbClr val="0070C0"/>
              </a:solidFill>
              <a:effectLst/>
              <a:latin typeface="BIZ UDPゴシック" panose="020B0400000000000000" pitchFamily="50" charset="-128"/>
              <a:ea typeface="BIZ UDPゴシック" panose="020B0400000000000000" pitchFamily="50" charset="-128"/>
              <a:cs typeface="+mn-cs"/>
            </a:rPr>
            <a:t>　●　　祝日の為、</a:t>
          </a:r>
          <a:r>
            <a:rPr kumimoji="1" lang="en-US" altLang="ja-JP" sz="900">
              <a:solidFill>
                <a:srgbClr val="0070C0"/>
              </a:solidFill>
              <a:effectLst/>
              <a:latin typeface="BIZ UDPゴシック" panose="020B0400000000000000" pitchFamily="50" charset="-128"/>
              <a:ea typeface="BIZ UDPゴシック" panose="020B0400000000000000" pitchFamily="50" charset="-128"/>
              <a:cs typeface="+mn-cs"/>
            </a:rPr>
            <a:t>CUT</a:t>
          </a:r>
          <a:r>
            <a:rPr kumimoji="1" lang="ja-JP" altLang="ja-JP" sz="900">
              <a:solidFill>
                <a:srgbClr val="0070C0"/>
              </a:solidFill>
              <a:effectLst/>
              <a:latin typeface="BIZ UDPゴシック" panose="020B0400000000000000" pitchFamily="50" charset="-128"/>
              <a:ea typeface="BIZ UDPゴシック" panose="020B0400000000000000" pitchFamily="50" charset="-128"/>
              <a:cs typeface="+mn-cs"/>
            </a:rPr>
            <a:t>日が変更（前倒し）されております。ご注意ください。</a:t>
          </a:r>
          <a:endParaRPr lang="ja-JP" altLang="ja-JP" sz="900">
            <a:solidFill>
              <a:srgbClr val="0070C0"/>
            </a:solidFill>
            <a:effectLst/>
            <a:latin typeface="BIZ UDPゴシック" panose="020B0400000000000000" pitchFamily="50" charset="-128"/>
            <a:ea typeface="BIZ UDPゴシック" panose="020B0400000000000000" pitchFamily="50" charset="-128"/>
          </a:endParaRPr>
        </a:p>
        <a:p>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rgbClr val="FF0000"/>
              </a:solidFill>
              <a:effectLst/>
              <a:latin typeface="BIZ UDPゴシック" panose="020B0400000000000000" pitchFamily="50" charset="-128"/>
              <a:ea typeface="BIZ UDPゴシック" panose="020B0400000000000000" pitchFamily="50" charset="-128"/>
              <a:cs typeface="+mn-cs"/>
            </a:rPr>
            <a:t>×</a:t>
          </a:r>
          <a:r>
            <a:rPr kumimoji="1" lang="ja-JP" altLang="ja-JP" sz="900">
              <a:solidFill>
                <a:srgbClr val="FF0000"/>
              </a:solidFill>
              <a:effectLst/>
              <a:latin typeface="BIZ UDPゴシック" panose="020B0400000000000000" pitchFamily="50" charset="-128"/>
              <a:ea typeface="BIZ UDPゴシック" panose="020B0400000000000000" pitchFamily="50" charset="-128"/>
              <a:cs typeface="+mn-cs"/>
            </a:rPr>
            <a:t>　　該当本船は、</a:t>
          </a:r>
          <a:r>
            <a:rPr kumimoji="1" lang="en-US" altLang="ja-JP" sz="900">
              <a:solidFill>
                <a:srgbClr val="FF0000"/>
              </a:solidFill>
              <a:effectLst/>
              <a:latin typeface="BIZ UDPゴシック" panose="020B0400000000000000" pitchFamily="50" charset="-128"/>
              <a:ea typeface="BIZ UDPゴシック" panose="020B0400000000000000" pitchFamily="50" charset="-128"/>
              <a:cs typeface="+mn-cs"/>
            </a:rPr>
            <a:t>NO SERVICE</a:t>
          </a:r>
          <a:r>
            <a:rPr kumimoji="1" lang="ja-JP" altLang="ja-JP" sz="900">
              <a:solidFill>
                <a:srgbClr val="FF0000"/>
              </a:solidFill>
              <a:effectLst/>
              <a:latin typeface="BIZ UDPゴシック" panose="020B0400000000000000" pitchFamily="50" charset="-128"/>
              <a:ea typeface="BIZ UDPゴシック" panose="020B0400000000000000" pitchFamily="50" charset="-128"/>
              <a:cs typeface="+mn-cs"/>
            </a:rPr>
            <a:t>となります。</a:t>
          </a:r>
          <a:endParaRPr lang="ja-JP" altLang="ja-JP" sz="900">
            <a:solidFill>
              <a:srgbClr val="FF0000"/>
            </a:solidFill>
            <a:effectLst/>
            <a:latin typeface="BIZ UDPゴシック" panose="020B0400000000000000" pitchFamily="50" charset="-128"/>
            <a:ea typeface="BIZ UDPゴシック" panose="020B0400000000000000" pitchFamily="50" charset="-128"/>
          </a:endParaRPr>
        </a:p>
        <a:p>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　</a:t>
          </a:r>
          <a:r>
            <a:rPr kumimoji="1" lang="ja-JP" altLang="ja-JP" sz="900">
              <a:solidFill>
                <a:srgbClr val="4F6228"/>
              </a:solidFill>
              <a:effectLst/>
              <a:latin typeface="BIZ UDPゴシック" panose="020B0400000000000000" pitchFamily="50" charset="-128"/>
              <a:ea typeface="BIZ UDPゴシック" panose="020B0400000000000000" pitchFamily="50" charset="-128"/>
              <a:cs typeface="+mn-cs"/>
            </a:rPr>
            <a:t>　▲　　本船名、</a:t>
          </a:r>
          <a:r>
            <a:rPr kumimoji="1" lang="en-US" altLang="ja-JP" sz="900">
              <a:solidFill>
                <a:srgbClr val="4F6228"/>
              </a:solidFill>
              <a:effectLst/>
              <a:latin typeface="BIZ UDPゴシック" panose="020B0400000000000000" pitchFamily="50" charset="-128"/>
              <a:ea typeface="BIZ UDPゴシック" panose="020B0400000000000000" pitchFamily="50" charset="-128"/>
              <a:cs typeface="+mn-cs"/>
            </a:rPr>
            <a:t>VOY №</a:t>
          </a:r>
          <a:r>
            <a:rPr kumimoji="1" lang="ja-JP" altLang="ja-JP" sz="900">
              <a:solidFill>
                <a:srgbClr val="4F6228"/>
              </a:solidFill>
              <a:effectLst/>
              <a:latin typeface="BIZ UDPゴシック" panose="020B0400000000000000" pitchFamily="50" charset="-128"/>
              <a:ea typeface="BIZ UDPゴシック" panose="020B0400000000000000" pitchFamily="50" charset="-128"/>
              <a:cs typeface="+mn-cs"/>
            </a:rPr>
            <a:t>等が変更されております。ご注意ください。</a:t>
          </a:r>
          <a:endParaRPr lang="ja-JP" altLang="ja-JP" sz="900">
            <a:solidFill>
              <a:srgbClr val="4F6228"/>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57.xml><?xml version="1.0" encoding="utf-8"?>
<xdr:wsDr xmlns:xdr="http://schemas.openxmlformats.org/drawingml/2006/spreadsheetDrawing" xmlns:a="http://schemas.openxmlformats.org/drawingml/2006/main">
  <xdr:oneCellAnchor>
    <xdr:from>
      <xdr:col>25</xdr:col>
      <xdr:colOff>452782</xdr:colOff>
      <xdr:row>5</xdr:row>
      <xdr:rowOff>0</xdr:rowOff>
    </xdr:from>
    <xdr:ext cx="184731" cy="233397"/>
    <xdr:sp macro="" textlink="">
      <xdr:nvSpPr>
        <xdr:cNvPr id="2" name="テキスト ボックス 1">
          <a:extLst>
            <a:ext uri="{FF2B5EF4-FFF2-40B4-BE49-F238E27FC236}">
              <a16:creationId xmlns:a16="http://schemas.microsoft.com/office/drawing/2014/main" xmlns="" id="{1B20921F-454D-4096-9F16-E3C22325C541}"/>
            </a:ext>
          </a:extLst>
        </xdr:cNvPr>
        <xdr:cNvSpPr txBox="1"/>
      </xdr:nvSpPr>
      <xdr:spPr>
        <a:xfrm>
          <a:off x="10238132" y="1517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3" name="テキスト ボックス 2">
          <a:extLst>
            <a:ext uri="{FF2B5EF4-FFF2-40B4-BE49-F238E27FC236}">
              <a16:creationId xmlns:a16="http://schemas.microsoft.com/office/drawing/2014/main" xmlns="" id="{1CBB0B6B-2F9B-442D-A087-C541DC697C0C}"/>
            </a:ext>
          </a:extLst>
        </xdr:cNvPr>
        <xdr:cNvSpPr txBox="1"/>
      </xdr:nvSpPr>
      <xdr:spPr>
        <a:xfrm>
          <a:off x="102381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4" name="テキスト ボックス 3">
          <a:extLst>
            <a:ext uri="{FF2B5EF4-FFF2-40B4-BE49-F238E27FC236}">
              <a16:creationId xmlns:a16="http://schemas.microsoft.com/office/drawing/2014/main" xmlns="" id="{CACE4B01-D9FC-43F8-A611-A2B12741652B}"/>
            </a:ext>
          </a:extLst>
        </xdr:cNvPr>
        <xdr:cNvSpPr txBox="1"/>
      </xdr:nvSpPr>
      <xdr:spPr>
        <a:xfrm>
          <a:off x="10238132" y="1517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5" name="テキスト ボックス 4">
          <a:extLst>
            <a:ext uri="{FF2B5EF4-FFF2-40B4-BE49-F238E27FC236}">
              <a16:creationId xmlns:a16="http://schemas.microsoft.com/office/drawing/2014/main" xmlns="" id="{D75892C9-0964-4E86-8D88-A23D68EE0A30}"/>
            </a:ext>
          </a:extLst>
        </xdr:cNvPr>
        <xdr:cNvSpPr txBox="1"/>
      </xdr:nvSpPr>
      <xdr:spPr>
        <a:xfrm>
          <a:off x="102381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9</xdr:row>
      <xdr:rowOff>0</xdr:rowOff>
    </xdr:from>
    <xdr:ext cx="184731" cy="233397"/>
    <xdr:sp macro="" textlink="">
      <xdr:nvSpPr>
        <xdr:cNvPr id="6" name="テキスト ボックス 5">
          <a:extLst>
            <a:ext uri="{FF2B5EF4-FFF2-40B4-BE49-F238E27FC236}">
              <a16:creationId xmlns:a16="http://schemas.microsoft.com/office/drawing/2014/main" xmlns="" id="{79310BCF-6241-4981-9DDD-8453BA970B3F}"/>
            </a:ext>
          </a:extLst>
        </xdr:cNvPr>
        <xdr:cNvSpPr txBox="1"/>
      </xdr:nvSpPr>
      <xdr:spPr>
        <a:xfrm>
          <a:off x="11025532" y="24320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10</xdr:row>
      <xdr:rowOff>0</xdr:rowOff>
    </xdr:from>
    <xdr:ext cx="184731" cy="233397"/>
    <xdr:sp macro="" textlink="">
      <xdr:nvSpPr>
        <xdr:cNvPr id="7" name="テキスト ボックス 6">
          <a:extLst>
            <a:ext uri="{FF2B5EF4-FFF2-40B4-BE49-F238E27FC236}">
              <a16:creationId xmlns:a16="http://schemas.microsoft.com/office/drawing/2014/main" xmlns="" id="{2E54029D-5E86-4CE7-A467-B22B78030FCB}"/>
            </a:ext>
          </a:extLst>
        </xdr:cNvPr>
        <xdr:cNvSpPr txBox="1"/>
      </xdr:nvSpPr>
      <xdr:spPr>
        <a:xfrm>
          <a:off x="11025532" y="2660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9</xdr:row>
      <xdr:rowOff>0</xdr:rowOff>
    </xdr:from>
    <xdr:ext cx="184731" cy="233397"/>
    <xdr:sp macro="" textlink="">
      <xdr:nvSpPr>
        <xdr:cNvPr id="8" name="テキスト ボックス 7">
          <a:extLst>
            <a:ext uri="{FF2B5EF4-FFF2-40B4-BE49-F238E27FC236}">
              <a16:creationId xmlns:a16="http://schemas.microsoft.com/office/drawing/2014/main" xmlns="" id="{3949FA23-7948-4DCD-8336-2EE55156ECFF}"/>
            </a:ext>
          </a:extLst>
        </xdr:cNvPr>
        <xdr:cNvSpPr txBox="1"/>
      </xdr:nvSpPr>
      <xdr:spPr>
        <a:xfrm>
          <a:off x="11025532" y="24320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10</xdr:row>
      <xdr:rowOff>0</xdr:rowOff>
    </xdr:from>
    <xdr:ext cx="184731" cy="233397"/>
    <xdr:sp macro="" textlink="">
      <xdr:nvSpPr>
        <xdr:cNvPr id="9" name="テキスト ボックス 8">
          <a:extLst>
            <a:ext uri="{FF2B5EF4-FFF2-40B4-BE49-F238E27FC236}">
              <a16:creationId xmlns:a16="http://schemas.microsoft.com/office/drawing/2014/main" xmlns="" id="{C71A48A7-C11A-472C-8D1B-2F427DC90505}"/>
            </a:ext>
          </a:extLst>
        </xdr:cNvPr>
        <xdr:cNvSpPr txBox="1"/>
      </xdr:nvSpPr>
      <xdr:spPr>
        <a:xfrm>
          <a:off x="11025532" y="2660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10" name="テキスト ボックス 9">
          <a:extLst>
            <a:ext uri="{FF2B5EF4-FFF2-40B4-BE49-F238E27FC236}">
              <a16:creationId xmlns:a16="http://schemas.microsoft.com/office/drawing/2014/main" xmlns="" id="{5C86DF41-8BD5-4AAC-B069-A1E6294835D7}"/>
            </a:ext>
          </a:extLst>
        </xdr:cNvPr>
        <xdr:cNvSpPr txBox="1"/>
      </xdr:nvSpPr>
      <xdr:spPr>
        <a:xfrm>
          <a:off x="10631832" y="1517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11" name="テキスト ボックス 10">
          <a:extLst>
            <a:ext uri="{FF2B5EF4-FFF2-40B4-BE49-F238E27FC236}">
              <a16:creationId xmlns:a16="http://schemas.microsoft.com/office/drawing/2014/main" xmlns="" id="{CADB3EB6-F063-43BF-993E-900736B757BF}"/>
            </a:ext>
          </a:extLst>
        </xdr:cNvPr>
        <xdr:cNvSpPr txBox="1"/>
      </xdr:nvSpPr>
      <xdr:spPr>
        <a:xfrm>
          <a:off x="106318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12" name="テキスト ボックス 11">
          <a:extLst>
            <a:ext uri="{FF2B5EF4-FFF2-40B4-BE49-F238E27FC236}">
              <a16:creationId xmlns:a16="http://schemas.microsoft.com/office/drawing/2014/main" xmlns="" id="{42394AE1-08D7-43A4-BB33-B802F2C73C3F}"/>
            </a:ext>
          </a:extLst>
        </xdr:cNvPr>
        <xdr:cNvSpPr txBox="1"/>
      </xdr:nvSpPr>
      <xdr:spPr>
        <a:xfrm>
          <a:off x="10631832" y="1517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13" name="テキスト ボックス 12">
          <a:extLst>
            <a:ext uri="{FF2B5EF4-FFF2-40B4-BE49-F238E27FC236}">
              <a16:creationId xmlns:a16="http://schemas.microsoft.com/office/drawing/2014/main" xmlns="" id="{BB56B57B-2BDF-4E17-8B8E-52A254DDFA1C}"/>
            </a:ext>
          </a:extLst>
        </xdr:cNvPr>
        <xdr:cNvSpPr txBox="1"/>
      </xdr:nvSpPr>
      <xdr:spPr>
        <a:xfrm>
          <a:off x="106318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6</xdr:row>
      <xdr:rowOff>0</xdr:rowOff>
    </xdr:from>
    <xdr:ext cx="184731" cy="233397"/>
    <xdr:sp macro="" textlink="">
      <xdr:nvSpPr>
        <xdr:cNvPr id="14" name="テキスト ボックス 13">
          <a:extLst>
            <a:ext uri="{FF2B5EF4-FFF2-40B4-BE49-F238E27FC236}">
              <a16:creationId xmlns:a16="http://schemas.microsoft.com/office/drawing/2014/main" xmlns="" id="{667EFC5A-71CF-42C1-82D4-CDD23243F779}"/>
            </a:ext>
          </a:extLst>
        </xdr:cNvPr>
        <xdr:cNvSpPr txBox="1"/>
      </xdr:nvSpPr>
      <xdr:spPr>
        <a:xfrm>
          <a:off x="82696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6</xdr:row>
      <xdr:rowOff>0</xdr:rowOff>
    </xdr:from>
    <xdr:ext cx="184731" cy="233397"/>
    <xdr:sp macro="" textlink="">
      <xdr:nvSpPr>
        <xdr:cNvPr id="16" name="テキスト ボックス 15">
          <a:extLst>
            <a:ext uri="{FF2B5EF4-FFF2-40B4-BE49-F238E27FC236}">
              <a16:creationId xmlns:a16="http://schemas.microsoft.com/office/drawing/2014/main" xmlns="" id="{79CCF86F-3162-4F04-9D2A-901875293AA1}"/>
            </a:ext>
          </a:extLst>
        </xdr:cNvPr>
        <xdr:cNvSpPr txBox="1"/>
      </xdr:nvSpPr>
      <xdr:spPr>
        <a:xfrm>
          <a:off x="82696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17" name="テキスト ボックス 16">
          <a:extLst>
            <a:ext uri="{FF2B5EF4-FFF2-40B4-BE49-F238E27FC236}">
              <a16:creationId xmlns:a16="http://schemas.microsoft.com/office/drawing/2014/main" xmlns="" id="{5B6747F5-099E-400E-9B30-40165FB4AD74}"/>
            </a:ext>
          </a:extLst>
        </xdr:cNvPr>
        <xdr:cNvSpPr txBox="1"/>
      </xdr:nvSpPr>
      <xdr:spPr>
        <a:xfrm>
          <a:off x="10238132" y="1517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18" name="テキスト ボックス 17">
          <a:extLst>
            <a:ext uri="{FF2B5EF4-FFF2-40B4-BE49-F238E27FC236}">
              <a16:creationId xmlns:a16="http://schemas.microsoft.com/office/drawing/2014/main" xmlns="" id="{AEED3964-205B-4784-B9A4-156EAE1A238E}"/>
            </a:ext>
          </a:extLst>
        </xdr:cNvPr>
        <xdr:cNvSpPr txBox="1"/>
      </xdr:nvSpPr>
      <xdr:spPr>
        <a:xfrm>
          <a:off x="102381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19" name="テキスト ボックス 18">
          <a:extLst>
            <a:ext uri="{FF2B5EF4-FFF2-40B4-BE49-F238E27FC236}">
              <a16:creationId xmlns:a16="http://schemas.microsoft.com/office/drawing/2014/main" xmlns="" id="{4171230A-F319-4FE8-A2F4-5CB0AAB5A61D}"/>
            </a:ext>
          </a:extLst>
        </xdr:cNvPr>
        <xdr:cNvSpPr txBox="1"/>
      </xdr:nvSpPr>
      <xdr:spPr>
        <a:xfrm>
          <a:off x="10238132" y="1517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20" name="テキスト ボックス 19">
          <a:extLst>
            <a:ext uri="{FF2B5EF4-FFF2-40B4-BE49-F238E27FC236}">
              <a16:creationId xmlns:a16="http://schemas.microsoft.com/office/drawing/2014/main" xmlns="" id="{68CD9847-95CF-4459-960E-0F6E2BA66477}"/>
            </a:ext>
          </a:extLst>
        </xdr:cNvPr>
        <xdr:cNvSpPr txBox="1"/>
      </xdr:nvSpPr>
      <xdr:spPr>
        <a:xfrm>
          <a:off x="10631832" y="1517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21" name="テキスト ボックス 20">
          <a:extLst>
            <a:ext uri="{FF2B5EF4-FFF2-40B4-BE49-F238E27FC236}">
              <a16:creationId xmlns:a16="http://schemas.microsoft.com/office/drawing/2014/main" xmlns="" id="{43EACE6B-AD71-4982-81EC-F5B780DFBB7D}"/>
            </a:ext>
          </a:extLst>
        </xdr:cNvPr>
        <xdr:cNvSpPr txBox="1"/>
      </xdr:nvSpPr>
      <xdr:spPr>
        <a:xfrm>
          <a:off x="106318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22" name="テキスト ボックス 21">
          <a:extLst>
            <a:ext uri="{FF2B5EF4-FFF2-40B4-BE49-F238E27FC236}">
              <a16:creationId xmlns:a16="http://schemas.microsoft.com/office/drawing/2014/main" xmlns="" id="{9653BC97-8B10-4AF2-8A50-7910E00A6F3F}"/>
            </a:ext>
          </a:extLst>
        </xdr:cNvPr>
        <xdr:cNvSpPr txBox="1"/>
      </xdr:nvSpPr>
      <xdr:spPr>
        <a:xfrm>
          <a:off x="10631832" y="1517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14</xdr:col>
      <xdr:colOff>207065</xdr:colOff>
      <xdr:row>30</xdr:row>
      <xdr:rowOff>24847</xdr:rowOff>
    </xdr:from>
    <xdr:to>
      <xdr:col>27</xdr:col>
      <xdr:colOff>391290</xdr:colOff>
      <xdr:row>32</xdr:row>
      <xdr:rowOff>247394</xdr:rowOff>
    </xdr:to>
    <xdr:grpSp>
      <xdr:nvGrpSpPr>
        <xdr:cNvPr id="24" name="グループ化 23">
          <a:extLst>
            <a:ext uri="{FF2B5EF4-FFF2-40B4-BE49-F238E27FC236}">
              <a16:creationId xmlns:a16="http://schemas.microsoft.com/office/drawing/2014/main" xmlns="" id="{C019B0D4-8237-4596-A281-B9A461A1F455}"/>
            </a:ext>
          </a:extLst>
        </xdr:cNvPr>
        <xdr:cNvGrpSpPr/>
      </xdr:nvGrpSpPr>
      <xdr:grpSpPr>
        <a:xfrm>
          <a:off x="5718865" y="7422597"/>
          <a:ext cx="5302325" cy="781347"/>
          <a:chOff x="3746579" y="10248900"/>
          <a:chExt cx="9216946" cy="1219200"/>
        </a:xfrm>
      </xdr:grpSpPr>
      <xdr:pic>
        <xdr:nvPicPr>
          <xdr:cNvPr id="25" name="図 24">
            <a:extLst>
              <a:ext uri="{FF2B5EF4-FFF2-40B4-BE49-F238E27FC236}">
                <a16:creationId xmlns:a16="http://schemas.microsoft.com/office/drawing/2014/main" xmlns="" id="{6F5FF625-83DC-5646-A16C-1425751D4B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26" name="図 25">
            <a:extLst>
              <a:ext uri="{FF2B5EF4-FFF2-40B4-BE49-F238E27FC236}">
                <a16:creationId xmlns:a16="http://schemas.microsoft.com/office/drawing/2014/main" xmlns="" id="{E4EA8601-4378-2714-4BFF-6A6885F4234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27</xdr:col>
      <xdr:colOff>452782</xdr:colOff>
      <xdr:row>6</xdr:row>
      <xdr:rowOff>0</xdr:rowOff>
    </xdr:from>
    <xdr:ext cx="184731" cy="233397"/>
    <xdr:sp macro="" textlink="">
      <xdr:nvSpPr>
        <xdr:cNvPr id="44" name="テキスト ボックス 43">
          <a:extLst>
            <a:ext uri="{FF2B5EF4-FFF2-40B4-BE49-F238E27FC236}">
              <a16:creationId xmlns:a16="http://schemas.microsoft.com/office/drawing/2014/main" xmlns="" id="{46ADECC0-059E-4C0B-B12B-97365F91CF3C}"/>
            </a:ext>
          </a:extLst>
        </xdr:cNvPr>
        <xdr:cNvSpPr txBox="1"/>
      </xdr:nvSpPr>
      <xdr:spPr>
        <a:xfrm>
          <a:off x="114192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7</xdr:row>
      <xdr:rowOff>0</xdr:rowOff>
    </xdr:from>
    <xdr:ext cx="184731" cy="233397"/>
    <xdr:sp macro="" textlink="">
      <xdr:nvSpPr>
        <xdr:cNvPr id="45" name="テキスト ボックス 44">
          <a:extLst>
            <a:ext uri="{FF2B5EF4-FFF2-40B4-BE49-F238E27FC236}">
              <a16:creationId xmlns:a16="http://schemas.microsoft.com/office/drawing/2014/main" xmlns="" id="{7C8EC8D9-DCA4-4FDC-A1AC-8C87FAD82610}"/>
            </a:ext>
          </a:extLst>
        </xdr:cNvPr>
        <xdr:cNvSpPr txBox="1"/>
      </xdr:nvSpPr>
      <xdr:spPr>
        <a:xfrm>
          <a:off x="114192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6</xdr:row>
      <xdr:rowOff>0</xdr:rowOff>
    </xdr:from>
    <xdr:ext cx="184731" cy="233397"/>
    <xdr:sp macro="" textlink="">
      <xdr:nvSpPr>
        <xdr:cNvPr id="46" name="テキスト ボックス 45">
          <a:extLst>
            <a:ext uri="{FF2B5EF4-FFF2-40B4-BE49-F238E27FC236}">
              <a16:creationId xmlns:a16="http://schemas.microsoft.com/office/drawing/2014/main" xmlns="" id="{51CD179B-327D-454E-9E37-9189035C8E30}"/>
            </a:ext>
          </a:extLst>
        </xdr:cNvPr>
        <xdr:cNvSpPr txBox="1"/>
      </xdr:nvSpPr>
      <xdr:spPr>
        <a:xfrm>
          <a:off x="114192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7</xdr:row>
      <xdr:rowOff>0</xdr:rowOff>
    </xdr:from>
    <xdr:ext cx="184731" cy="233397"/>
    <xdr:sp macro="" textlink="">
      <xdr:nvSpPr>
        <xdr:cNvPr id="47" name="テキスト ボックス 46">
          <a:extLst>
            <a:ext uri="{FF2B5EF4-FFF2-40B4-BE49-F238E27FC236}">
              <a16:creationId xmlns:a16="http://schemas.microsoft.com/office/drawing/2014/main" xmlns="" id="{992F8E9D-A36A-401F-B615-62C661E36581}"/>
            </a:ext>
          </a:extLst>
        </xdr:cNvPr>
        <xdr:cNvSpPr txBox="1"/>
      </xdr:nvSpPr>
      <xdr:spPr>
        <a:xfrm>
          <a:off x="114192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6</xdr:row>
      <xdr:rowOff>0</xdr:rowOff>
    </xdr:from>
    <xdr:ext cx="184731" cy="233397"/>
    <xdr:sp macro="" textlink="">
      <xdr:nvSpPr>
        <xdr:cNvPr id="50" name="テキスト ボックス 49">
          <a:extLst>
            <a:ext uri="{FF2B5EF4-FFF2-40B4-BE49-F238E27FC236}">
              <a16:creationId xmlns:a16="http://schemas.microsoft.com/office/drawing/2014/main" xmlns="" id="{2562D6BA-59DD-4DC3-BDDA-3F88D5298DEA}"/>
            </a:ext>
          </a:extLst>
        </xdr:cNvPr>
        <xdr:cNvSpPr txBox="1"/>
      </xdr:nvSpPr>
      <xdr:spPr>
        <a:xfrm>
          <a:off x="114192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7</xdr:row>
      <xdr:rowOff>0</xdr:rowOff>
    </xdr:from>
    <xdr:ext cx="184731" cy="233397"/>
    <xdr:sp macro="" textlink="">
      <xdr:nvSpPr>
        <xdr:cNvPr id="51" name="テキスト ボックス 50">
          <a:extLst>
            <a:ext uri="{FF2B5EF4-FFF2-40B4-BE49-F238E27FC236}">
              <a16:creationId xmlns:a16="http://schemas.microsoft.com/office/drawing/2014/main" xmlns="" id="{B72CBA4C-A678-4B1A-A548-D61782C38F16}"/>
            </a:ext>
          </a:extLst>
        </xdr:cNvPr>
        <xdr:cNvSpPr txBox="1"/>
      </xdr:nvSpPr>
      <xdr:spPr>
        <a:xfrm>
          <a:off x="114192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6</xdr:row>
      <xdr:rowOff>0</xdr:rowOff>
    </xdr:from>
    <xdr:ext cx="184731" cy="233397"/>
    <xdr:sp macro="" textlink="">
      <xdr:nvSpPr>
        <xdr:cNvPr id="52" name="テキスト ボックス 51">
          <a:extLst>
            <a:ext uri="{FF2B5EF4-FFF2-40B4-BE49-F238E27FC236}">
              <a16:creationId xmlns:a16="http://schemas.microsoft.com/office/drawing/2014/main" xmlns="" id="{1BC9E5F5-27C1-4E25-8981-E6F29B85E018}"/>
            </a:ext>
          </a:extLst>
        </xdr:cNvPr>
        <xdr:cNvSpPr txBox="1"/>
      </xdr:nvSpPr>
      <xdr:spPr>
        <a:xfrm>
          <a:off x="114192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6</xdr:row>
      <xdr:rowOff>0</xdr:rowOff>
    </xdr:from>
    <xdr:ext cx="184731" cy="233397"/>
    <xdr:sp macro="" textlink="">
      <xdr:nvSpPr>
        <xdr:cNvPr id="53" name="テキスト ボックス 52">
          <a:extLst>
            <a:ext uri="{FF2B5EF4-FFF2-40B4-BE49-F238E27FC236}">
              <a16:creationId xmlns:a16="http://schemas.microsoft.com/office/drawing/2014/main" xmlns="" id="{166332B6-0169-44C6-B9B2-E6C88D2D79B6}"/>
            </a:ext>
          </a:extLst>
        </xdr:cNvPr>
        <xdr:cNvSpPr txBox="1"/>
      </xdr:nvSpPr>
      <xdr:spPr>
        <a:xfrm>
          <a:off x="90570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5</xdr:row>
      <xdr:rowOff>0</xdr:rowOff>
    </xdr:from>
    <xdr:ext cx="184731" cy="233397"/>
    <xdr:sp macro="" textlink="">
      <xdr:nvSpPr>
        <xdr:cNvPr id="55" name="テキスト ボックス 54">
          <a:extLst>
            <a:ext uri="{FF2B5EF4-FFF2-40B4-BE49-F238E27FC236}">
              <a16:creationId xmlns:a16="http://schemas.microsoft.com/office/drawing/2014/main" xmlns="" id="{A2C7CB3A-8996-44EE-8C90-3D734E5E7E54}"/>
            </a:ext>
          </a:extLst>
        </xdr:cNvPr>
        <xdr:cNvSpPr txBox="1"/>
      </xdr:nvSpPr>
      <xdr:spPr>
        <a:xfrm>
          <a:off x="114192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6</xdr:row>
      <xdr:rowOff>0</xdr:rowOff>
    </xdr:from>
    <xdr:ext cx="184731" cy="233397"/>
    <xdr:sp macro="" textlink="">
      <xdr:nvSpPr>
        <xdr:cNvPr id="56" name="テキスト ボックス 55">
          <a:extLst>
            <a:ext uri="{FF2B5EF4-FFF2-40B4-BE49-F238E27FC236}">
              <a16:creationId xmlns:a16="http://schemas.microsoft.com/office/drawing/2014/main" xmlns="" id="{2EF6EBAE-D0D2-4312-A586-0F53D51B1E72}"/>
            </a:ext>
          </a:extLst>
        </xdr:cNvPr>
        <xdr:cNvSpPr txBox="1"/>
      </xdr:nvSpPr>
      <xdr:spPr>
        <a:xfrm>
          <a:off x="114192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5</xdr:row>
      <xdr:rowOff>0</xdr:rowOff>
    </xdr:from>
    <xdr:ext cx="184731" cy="233397"/>
    <xdr:sp macro="" textlink="">
      <xdr:nvSpPr>
        <xdr:cNvPr id="57" name="テキスト ボックス 56">
          <a:extLst>
            <a:ext uri="{FF2B5EF4-FFF2-40B4-BE49-F238E27FC236}">
              <a16:creationId xmlns:a16="http://schemas.microsoft.com/office/drawing/2014/main" xmlns="" id="{209444A9-C167-454F-B8B3-176782678523}"/>
            </a:ext>
          </a:extLst>
        </xdr:cNvPr>
        <xdr:cNvSpPr txBox="1"/>
      </xdr:nvSpPr>
      <xdr:spPr>
        <a:xfrm>
          <a:off x="114192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58" name="テキスト ボックス 57">
          <a:extLst>
            <a:ext uri="{FF2B5EF4-FFF2-40B4-BE49-F238E27FC236}">
              <a16:creationId xmlns:a16="http://schemas.microsoft.com/office/drawing/2014/main" xmlns="" id="{3F61FD90-B3C0-48B3-A05F-29923C20F970}"/>
            </a:ext>
          </a:extLst>
        </xdr:cNvPr>
        <xdr:cNvSpPr txBox="1"/>
      </xdr:nvSpPr>
      <xdr:spPr>
        <a:xfrm>
          <a:off x="114192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7</xdr:row>
      <xdr:rowOff>0</xdr:rowOff>
    </xdr:from>
    <xdr:ext cx="184731" cy="233397"/>
    <xdr:sp macro="" textlink="">
      <xdr:nvSpPr>
        <xdr:cNvPr id="59" name="テキスト ボックス 58">
          <a:extLst>
            <a:ext uri="{FF2B5EF4-FFF2-40B4-BE49-F238E27FC236}">
              <a16:creationId xmlns:a16="http://schemas.microsoft.com/office/drawing/2014/main" xmlns="" id="{ECBE8005-933F-4A56-A903-A02E9C52C6A9}"/>
            </a:ext>
          </a:extLst>
        </xdr:cNvPr>
        <xdr:cNvSpPr txBox="1"/>
      </xdr:nvSpPr>
      <xdr:spPr>
        <a:xfrm>
          <a:off x="114192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60" name="テキスト ボックス 59">
          <a:extLst>
            <a:ext uri="{FF2B5EF4-FFF2-40B4-BE49-F238E27FC236}">
              <a16:creationId xmlns:a16="http://schemas.microsoft.com/office/drawing/2014/main" xmlns="" id="{4C2B6FCA-F52F-4C00-96FE-BEC1A2B339D8}"/>
            </a:ext>
          </a:extLst>
        </xdr:cNvPr>
        <xdr:cNvSpPr txBox="1"/>
      </xdr:nvSpPr>
      <xdr:spPr>
        <a:xfrm>
          <a:off x="114192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7</xdr:row>
      <xdr:rowOff>0</xdr:rowOff>
    </xdr:from>
    <xdr:ext cx="184731" cy="233397"/>
    <xdr:sp macro="" textlink="">
      <xdr:nvSpPr>
        <xdr:cNvPr id="61" name="テキスト ボックス 60">
          <a:extLst>
            <a:ext uri="{FF2B5EF4-FFF2-40B4-BE49-F238E27FC236}">
              <a16:creationId xmlns:a16="http://schemas.microsoft.com/office/drawing/2014/main" xmlns="" id="{04697E56-F98A-49B7-ACCF-1F5B154376EE}"/>
            </a:ext>
          </a:extLst>
        </xdr:cNvPr>
        <xdr:cNvSpPr txBox="1"/>
      </xdr:nvSpPr>
      <xdr:spPr>
        <a:xfrm>
          <a:off x="114192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64" name="テキスト ボックス 63">
          <a:extLst>
            <a:ext uri="{FF2B5EF4-FFF2-40B4-BE49-F238E27FC236}">
              <a16:creationId xmlns:a16="http://schemas.microsoft.com/office/drawing/2014/main" xmlns="" id="{3B2C8062-C1DB-409C-8F18-AE3D419799A5}"/>
            </a:ext>
          </a:extLst>
        </xdr:cNvPr>
        <xdr:cNvSpPr txBox="1"/>
      </xdr:nvSpPr>
      <xdr:spPr>
        <a:xfrm>
          <a:off x="114192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7</xdr:row>
      <xdr:rowOff>0</xdr:rowOff>
    </xdr:from>
    <xdr:ext cx="184731" cy="233397"/>
    <xdr:sp macro="" textlink="">
      <xdr:nvSpPr>
        <xdr:cNvPr id="65" name="テキスト ボックス 64">
          <a:extLst>
            <a:ext uri="{FF2B5EF4-FFF2-40B4-BE49-F238E27FC236}">
              <a16:creationId xmlns:a16="http://schemas.microsoft.com/office/drawing/2014/main" xmlns="" id="{D970D8A1-F9ED-44BF-8365-ECFC5B2F2E85}"/>
            </a:ext>
          </a:extLst>
        </xdr:cNvPr>
        <xdr:cNvSpPr txBox="1"/>
      </xdr:nvSpPr>
      <xdr:spPr>
        <a:xfrm>
          <a:off x="114192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66" name="テキスト ボックス 65">
          <a:extLst>
            <a:ext uri="{FF2B5EF4-FFF2-40B4-BE49-F238E27FC236}">
              <a16:creationId xmlns:a16="http://schemas.microsoft.com/office/drawing/2014/main" xmlns="" id="{7C58A03F-E971-4D03-B2EC-32B63E444847}"/>
            </a:ext>
          </a:extLst>
        </xdr:cNvPr>
        <xdr:cNvSpPr txBox="1"/>
      </xdr:nvSpPr>
      <xdr:spPr>
        <a:xfrm>
          <a:off x="114192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6</xdr:row>
      <xdr:rowOff>0</xdr:rowOff>
    </xdr:from>
    <xdr:ext cx="184731" cy="233397"/>
    <xdr:sp macro="" textlink="">
      <xdr:nvSpPr>
        <xdr:cNvPr id="67" name="テキスト ボックス 66">
          <a:extLst>
            <a:ext uri="{FF2B5EF4-FFF2-40B4-BE49-F238E27FC236}">
              <a16:creationId xmlns:a16="http://schemas.microsoft.com/office/drawing/2014/main" xmlns="" id="{96B96260-C311-45E9-830E-7FBE58782FE7}"/>
            </a:ext>
          </a:extLst>
        </xdr:cNvPr>
        <xdr:cNvSpPr txBox="1"/>
      </xdr:nvSpPr>
      <xdr:spPr>
        <a:xfrm>
          <a:off x="90570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69" name="テキスト ボックス 68">
          <a:extLst>
            <a:ext uri="{FF2B5EF4-FFF2-40B4-BE49-F238E27FC236}">
              <a16:creationId xmlns:a16="http://schemas.microsoft.com/office/drawing/2014/main" xmlns="" id="{7094465A-995D-4662-81B1-0A5BB59BED23}"/>
            </a:ext>
          </a:extLst>
        </xdr:cNvPr>
        <xdr:cNvSpPr txBox="1"/>
      </xdr:nvSpPr>
      <xdr:spPr>
        <a:xfrm>
          <a:off x="114192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71" name="テキスト ボックス 70">
          <a:extLst>
            <a:ext uri="{FF2B5EF4-FFF2-40B4-BE49-F238E27FC236}">
              <a16:creationId xmlns:a16="http://schemas.microsoft.com/office/drawing/2014/main" xmlns="" id="{A27E3218-DC80-4AFB-86F7-EE013B2509FB}"/>
            </a:ext>
          </a:extLst>
        </xdr:cNvPr>
        <xdr:cNvSpPr txBox="1"/>
      </xdr:nvSpPr>
      <xdr:spPr>
        <a:xfrm>
          <a:off x="114192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10</xdr:row>
      <xdr:rowOff>0</xdr:rowOff>
    </xdr:from>
    <xdr:ext cx="184731" cy="233397"/>
    <xdr:sp macro="" textlink="">
      <xdr:nvSpPr>
        <xdr:cNvPr id="72" name="テキスト ボックス 71">
          <a:extLst>
            <a:ext uri="{FF2B5EF4-FFF2-40B4-BE49-F238E27FC236}">
              <a16:creationId xmlns:a16="http://schemas.microsoft.com/office/drawing/2014/main" xmlns="" id="{8B91ED99-7A7B-4B31-B81A-AAA0E5977A16}"/>
            </a:ext>
          </a:extLst>
        </xdr:cNvPr>
        <xdr:cNvSpPr txBox="1"/>
      </xdr:nvSpPr>
      <xdr:spPr>
        <a:xfrm>
          <a:off x="11812932" y="3073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11</xdr:row>
      <xdr:rowOff>0</xdr:rowOff>
    </xdr:from>
    <xdr:ext cx="184731" cy="233397"/>
    <xdr:sp macro="" textlink="">
      <xdr:nvSpPr>
        <xdr:cNvPr id="73" name="テキスト ボックス 72">
          <a:extLst>
            <a:ext uri="{FF2B5EF4-FFF2-40B4-BE49-F238E27FC236}">
              <a16:creationId xmlns:a16="http://schemas.microsoft.com/office/drawing/2014/main" xmlns="" id="{ABE613DD-3915-4B14-8CEC-FB88AB24865A}"/>
            </a:ext>
          </a:extLst>
        </xdr:cNvPr>
        <xdr:cNvSpPr txBox="1"/>
      </xdr:nvSpPr>
      <xdr:spPr>
        <a:xfrm>
          <a:off x="11812932" y="3352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10</xdr:row>
      <xdr:rowOff>0</xdr:rowOff>
    </xdr:from>
    <xdr:ext cx="184731" cy="233397"/>
    <xdr:sp macro="" textlink="">
      <xdr:nvSpPr>
        <xdr:cNvPr id="74" name="テキスト ボックス 73">
          <a:extLst>
            <a:ext uri="{FF2B5EF4-FFF2-40B4-BE49-F238E27FC236}">
              <a16:creationId xmlns:a16="http://schemas.microsoft.com/office/drawing/2014/main" xmlns="" id="{83C3E8D1-80A3-4C96-9840-89C6E850A8BF}"/>
            </a:ext>
          </a:extLst>
        </xdr:cNvPr>
        <xdr:cNvSpPr txBox="1"/>
      </xdr:nvSpPr>
      <xdr:spPr>
        <a:xfrm>
          <a:off x="11812932" y="3073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11</xdr:row>
      <xdr:rowOff>0</xdr:rowOff>
    </xdr:from>
    <xdr:ext cx="184731" cy="233397"/>
    <xdr:sp macro="" textlink="">
      <xdr:nvSpPr>
        <xdr:cNvPr id="75" name="テキスト ボックス 74">
          <a:extLst>
            <a:ext uri="{FF2B5EF4-FFF2-40B4-BE49-F238E27FC236}">
              <a16:creationId xmlns:a16="http://schemas.microsoft.com/office/drawing/2014/main" xmlns="" id="{B24C866F-E9CD-4B89-8777-593FAEE268B3}"/>
            </a:ext>
          </a:extLst>
        </xdr:cNvPr>
        <xdr:cNvSpPr txBox="1"/>
      </xdr:nvSpPr>
      <xdr:spPr>
        <a:xfrm>
          <a:off x="11812932" y="3352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58.xml><?xml version="1.0" encoding="utf-8"?>
<xdr:wsDr xmlns:xdr="http://schemas.openxmlformats.org/drawingml/2006/spreadsheetDrawing" xmlns:a="http://schemas.openxmlformats.org/drawingml/2006/main">
  <xdr:oneCellAnchor>
    <xdr:from>
      <xdr:col>20</xdr:col>
      <xdr:colOff>452782</xdr:colOff>
      <xdr:row>4</xdr:row>
      <xdr:rowOff>0</xdr:rowOff>
    </xdr:from>
    <xdr:ext cx="184731" cy="233397"/>
    <xdr:sp macro="" textlink="">
      <xdr:nvSpPr>
        <xdr:cNvPr id="13" name="テキスト ボックス 12">
          <a:extLst>
            <a:ext uri="{FF2B5EF4-FFF2-40B4-BE49-F238E27FC236}">
              <a16:creationId xmlns:a16="http://schemas.microsoft.com/office/drawing/2014/main" xmlns="" id="{00000000-0008-0000-2800-00000D000000}"/>
            </a:ext>
          </a:extLst>
        </xdr:cNvPr>
        <xdr:cNvSpPr txBox="1"/>
      </xdr:nvSpPr>
      <xdr:spPr>
        <a:xfrm>
          <a:off x="12635257" y="17335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5</xdr:row>
      <xdr:rowOff>0</xdr:rowOff>
    </xdr:from>
    <xdr:ext cx="184731" cy="233397"/>
    <xdr:sp macro="" textlink="">
      <xdr:nvSpPr>
        <xdr:cNvPr id="14" name="テキスト ボックス 13">
          <a:extLst>
            <a:ext uri="{FF2B5EF4-FFF2-40B4-BE49-F238E27FC236}">
              <a16:creationId xmlns:a16="http://schemas.microsoft.com/office/drawing/2014/main" xmlns="" id="{00000000-0008-0000-2800-00000E000000}"/>
            </a:ext>
          </a:extLst>
        </xdr:cNvPr>
        <xdr:cNvSpPr txBox="1"/>
      </xdr:nvSpPr>
      <xdr:spPr>
        <a:xfrm>
          <a:off x="12635257" y="19621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5</xdr:row>
      <xdr:rowOff>0</xdr:rowOff>
    </xdr:from>
    <xdr:ext cx="184731" cy="233397"/>
    <xdr:sp macro="" textlink="">
      <xdr:nvSpPr>
        <xdr:cNvPr id="16" name="テキスト ボックス 15">
          <a:extLst>
            <a:ext uri="{FF2B5EF4-FFF2-40B4-BE49-F238E27FC236}">
              <a16:creationId xmlns:a16="http://schemas.microsoft.com/office/drawing/2014/main" xmlns="" id="{00000000-0008-0000-2800-000010000000}"/>
            </a:ext>
          </a:extLst>
        </xdr:cNvPr>
        <xdr:cNvSpPr txBox="1"/>
      </xdr:nvSpPr>
      <xdr:spPr>
        <a:xfrm>
          <a:off x="12635257" y="19621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19" name="テキスト ボックス 18">
          <a:extLst>
            <a:ext uri="{FF2B5EF4-FFF2-40B4-BE49-F238E27FC236}">
              <a16:creationId xmlns:a16="http://schemas.microsoft.com/office/drawing/2014/main" xmlns="" id="{00000000-0008-0000-2800-000013000000}"/>
            </a:ext>
          </a:extLst>
        </xdr:cNvPr>
        <xdr:cNvSpPr txBox="1"/>
      </xdr:nvSpPr>
      <xdr:spPr>
        <a:xfrm>
          <a:off x="913958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20" name="テキスト ボックス 19">
          <a:extLst>
            <a:ext uri="{FF2B5EF4-FFF2-40B4-BE49-F238E27FC236}">
              <a16:creationId xmlns:a16="http://schemas.microsoft.com/office/drawing/2014/main" xmlns="" id="{00000000-0008-0000-2800-000014000000}"/>
            </a:ext>
          </a:extLst>
        </xdr:cNvPr>
        <xdr:cNvSpPr txBox="1"/>
      </xdr:nvSpPr>
      <xdr:spPr>
        <a:xfrm>
          <a:off x="9139582" y="2286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1" name="テキスト ボックス 20">
          <a:extLst>
            <a:ext uri="{FF2B5EF4-FFF2-40B4-BE49-F238E27FC236}">
              <a16:creationId xmlns:a16="http://schemas.microsoft.com/office/drawing/2014/main" xmlns="" id="{00000000-0008-0000-2800-000015000000}"/>
            </a:ext>
          </a:extLst>
        </xdr:cNvPr>
        <xdr:cNvSpPr txBox="1"/>
      </xdr:nvSpPr>
      <xdr:spPr>
        <a:xfrm>
          <a:off x="913958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22" name="テキスト ボックス 21">
          <a:extLst>
            <a:ext uri="{FF2B5EF4-FFF2-40B4-BE49-F238E27FC236}">
              <a16:creationId xmlns:a16="http://schemas.microsoft.com/office/drawing/2014/main" xmlns="" id="{00000000-0008-0000-2800-000016000000}"/>
            </a:ext>
          </a:extLst>
        </xdr:cNvPr>
        <xdr:cNvSpPr txBox="1"/>
      </xdr:nvSpPr>
      <xdr:spPr>
        <a:xfrm>
          <a:off x="9139582" y="2286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452782</xdr:colOff>
      <xdr:row>9</xdr:row>
      <xdr:rowOff>0</xdr:rowOff>
    </xdr:from>
    <xdr:ext cx="184731" cy="233397"/>
    <xdr:sp macro="" textlink="">
      <xdr:nvSpPr>
        <xdr:cNvPr id="23" name="テキスト ボックス 22">
          <a:extLst>
            <a:ext uri="{FF2B5EF4-FFF2-40B4-BE49-F238E27FC236}">
              <a16:creationId xmlns:a16="http://schemas.microsoft.com/office/drawing/2014/main" xmlns="" id="{00000000-0008-0000-2800-000017000000}"/>
            </a:ext>
          </a:extLst>
        </xdr:cNvPr>
        <xdr:cNvSpPr txBox="1"/>
      </xdr:nvSpPr>
      <xdr:spPr>
        <a:xfrm>
          <a:off x="10511182" y="2971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452782</xdr:colOff>
      <xdr:row>10</xdr:row>
      <xdr:rowOff>0</xdr:rowOff>
    </xdr:from>
    <xdr:ext cx="184731" cy="233397"/>
    <xdr:sp macro="" textlink="">
      <xdr:nvSpPr>
        <xdr:cNvPr id="24" name="テキスト ボックス 23">
          <a:extLst>
            <a:ext uri="{FF2B5EF4-FFF2-40B4-BE49-F238E27FC236}">
              <a16:creationId xmlns:a16="http://schemas.microsoft.com/office/drawing/2014/main" xmlns="" id="{00000000-0008-0000-2800-000018000000}"/>
            </a:ext>
          </a:extLst>
        </xdr:cNvPr>
        <xdr:cNvSpPr txBox="1"/>
      </xdr:nvSpPr>
      <xdr:spPr>
        <a:xfrm>
          <a:off x="10511182" y="3200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452782</xdr:colOff>
      <xdr:row>9</xdr:row>
      <xdr:rowOff>0</xdr:rowOff>
    </xdr:from>
    <xdr:ext cx="184731" cy="233397"/>
    <xdr:sp macro="" textlink="">
      <xdr:nvSpPr>
        <xdr:cNvPr id="25" name="テキスト ボックス 24">
          <a:extLst>
            <a:ext uri="{FF2B5EF4-FFF2-40B4-BE49-F238E27FC236}">
              <a16:creationId xmlns:a16="http://schemas.microsoft.com/office/drawing/2014/main" xmlns="" id="{00000000-0008-0000-2800-000019000000}"/>
            </a:ext>
          </a:extLst>
        </xdr:cNvPr>
        <xdr:cNvSpPr txBox="1"/>
      </xdr:nvSpPr>
      <xdr:spPr>
        <a:xfrm>
          <a:off x="10511182" y="2971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452782</xdr:colOff>
      <xdr:row>10</xdr:row>
      <xdr:rowOff>0</xdr:rowOff>
    </xdr:from>
    <xdr:ext cx="184731" cy="233397"/>
    <xdr:sp macro="" textlink="">
      <xdr:nvSpPr>
        <xdr:cNvPr id="26" name="テキスト ボックス 25">
          <a:extLst>
            <a:ext uri="{FF2B5EF4-FFF2-40B4-BE49-F238E27FC236}">
              <a16:creationId xmlns:a16="http://schemas.microsoft.com/office/drawing/2014/main" xmlns="" id="{00000000-0008-0000-2800-00001A000000}"/>
            </a:ext>
          </a:extLst>
        </xdr:cNvPr>
        <xdr:cNvSpPr txBox="1"/>
      </xdr:nvSpPr>
      <xdr:spPr>
        <a:xfrm>
          <a:off x="10511182" y="3200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5</xdr:row>
      <xdr:rowOff>0</xdr:rowOff>
    </xdr:from>
    <xdr:ext cx="184731" cy="233397"/>
    <xdr:sp macro="" textlink="">
      <xdr:nvSpPr>
        <xdr:cNvPr id="27" name="テキスト ボックス 26">
          <a:extLst>
            <a:ext uri="{FF2B5EF4-FFF2-40B4-BE49-F238E27FC236}">
              <a16:creationId xmlns:a16="http://schemas.microsoft.com/office/drawing/2014/main" xmlns="" id="{00000000-0008-0000-2800-00001B000000}"/>
            </a:ext>
          </a:extLst>
        </xdr:cNvPr>
        <xdr:cNvSpPr txBox="1"/>
      </xdr:nvSpPr>
      <xdr:spPr>
        <a:xfrm>
          <a:off x="982538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6</xdr:row>
      <xdr:rowOff>0</xdr:rowOff>
    </xdr:from>
    <xdr:ext cx="184731" cy="233397"/>
    <xdr:sp macro="" textlink="">
      <xdr:nvSpPr>
        <xdr:cNvPr id="28" name="テキスト ボックス 27">
          <a:extLst>
            <a:ext uri="{FF2B5EF4-FFF2-40B4-BE49-F238E27FC236}">
              <a16:creationId xmlns:a16="http://schemas.microsoft.com/office/drawing/2014/main" xmlns="" id="{00000000-0008-0000-2800-00001C000000}"/>
            </a:ext>
          </a:extLst>
        </xdr:cNvPr>
        <xdr:cNvSpPr txBox="1"/>
      </xdr:nvSpPr>
      <xdr:spPr>
        <a:xfrm>
          <a:off x="9825382" y="2286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5</xdr:row>
      <xdr:rowOff>0</xdr:rowOff>
    </xdr:from>
    <xdr:ext cx="184731" cy="233397"/>
    <xdr:sp macro="" textlink="">
      <xdr:nvSpPr>
        <xdr:cNvPr id="29" name="テキスト ボックス 28">
          <a:extLst>
            <a:ext uri="{FF2B5EF4-FFF2-40B4-BE49-F238E27FC236}">
              <a16:creationId xmlns:a16="http://schemas.microsoft.com/office/drawing/2014/main" xmlns="" id="{00000000-0008-0000-2800-00001D000000}"/>
            </a:ext>
          </a:extLst>
        </xdr:cNvPr>
        <xdr:cNvSpPr txBox="1"/>
      </xdr:nvSpPr>
      <xdr:spPr>
        <a:xfrm>
          <a:off x="982538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6</xdr:row>
      <xdr:rowOff>0</xdr:rowOff>
    </xdr:from>
    <xdr:ext cx="184731" cy="233397"/>
    <xdr:sp macro="" textlink="">
      <xdr:nvSpPr>
        <xdr:cNvPr id="30" name="テキスト ボックス 29">
          <a:extLst>
            <a:ext uri="{FF2B5EF4-FFF2-40B4-BE49-F238E27FC236}">
              <a16:creationId xmlns:a16="http://schemas.microsoft.com/office/drawing/2014/main" xmlns="" id="{00000000-0008-0000-2800-00001E000000}"/>
            </a:ext>
          </a:extLst>
        </xdr:cNvPr>
        <xdr:cNvSpPr txBox="1"/>
      </xdr:nvSpPr>
      <xdr:spPr>
        <a:xfrm>
          <a:off x="9825382" y="2286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6</xdr:row>
      <xdr:rowOff>0</xdr:rowOff>
    </xdr:from>
    <xdr:ext cx="184731" cy="233397"/>
    <xdr:sp macro="" textlink="">
      <xdr:nvSpPr>
        <xdr:cNvPr id="31" name="テキスト ボックス 30">
          <a:extLst>
            <a:ext uri="{FF2B5EF4-FFF2-40B4-BE49-F238E27FC236}">
              <a16:creationId xmlns:a16="http://schemas.microsoft.com/office/drawing/2014/main" xmlns="" id="{00000000-0008-0000-2800-00001F000000}"/>
            </a:ext>
          </a:extLst>
        </xdr:cNvPr>
        <xdr:cNvSpPr txBox="1"/>
      </xdr:nvSpPr>
      <xdr:spPr>
        <a:xfrm>
          <a:off x="8453782" y="2286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7</xdr:row>
      <xdr:rowOff>0</xdr:rowOff>
    </xdr:from>
    <xdr:ext cx="184731" cy="233397"/>
    <xdr:sp macro="" textlink="">
      <xdr:nvSpPr>
        <xdr:cNvPr id="32" name="テキスト ボックス 31">
          <a:extLst>
            <a:ext uri="{FF2B5EF4-FFF2-40B4-BE49-F238E27FC236}">
              <a16:creationId xmlns:a16="http://schemas.microsoft.com/office/drawing/2014/main" xmlns="" id="{00000000-0008-0000-2800-000020000000}"/>
            </a:ext>
          </a:extLst>
        </xdr:cNvPr>
        <xdr:cNvSpPr txBox="1"/>
      </xdr:nvSpPr>
      <xdr:spPr>
        <a:xfrm>
          <a:off x="845378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6</xdr:row>
      <xdr:rowOff>0</xdr:rowOff>
    </xdr:from>
    <xdr:ext cx="184731" cy="233397"/>
    <xdr:sp macro="" textlink="">
      <xdr:nvSpPr>
        <xdr:cNvPr id="33" name="テキスト ボックス 32">
          <a:extLst>
            <a:ext uri="{FF2B5EF4-FFF2-40B4-BE49-F238E27FC236}">
              <a16:creationId xmlns:a16="http://schemas.microsoft.com/office/drawing/2014/main" xmlns="" id="{00000000-0008-0000-2800-000021000000}"/>
            </a:ext>
          </a:extLst>
        </xdr:cNvPr>
        <xdr:cNvSpPr txBox="1"/>
      </xdr:nvSpPr>
      <xdr:spPr>
        <a:xfrm>
          <a:off x="8453782" y="2286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7</xdr:row>
      <xdr:rowOff>0</xdr:rowOff>
    </xdr:from>
    <xdr:ext cx="184731" cy="233397"/>
    <xdr:sp macro="" textlink="">
      <xdr:nvSpPr>
        <xdr:cNvPr id="34" name="テキスト ボックス 33">
          <a:extLst>
            <a:ext uri="{FF2B5EF4-FFF2-40B4-BE49-F238E27FC236}">
              <a16:creationId xmlns:a16="http://schemas.microsoft.com/office/drawing/2014/main" xmlns="" id="{00000000-0008-0000-2800-000022000000}"/>
            </a:ext>
          </a:extLst>
        </xdr:cNvPr>
        <xdr:cNvSpPr txBox="1"/>
      </xdr:nvSpPr>
      <xdr:spPr>
        <a:xfrm>
          <a:off x="845378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35" name="テキスト ボックス 34">
          <a:extLst>
            <a:ext uri="{FF2B5EF4-FFF2-40B4-BE49-F238E27FC236}">
              <a16:creationId xmlns:a16="http://schemas.microsoft.com/office/drawing/2014/main" xmlns="" id="{00000000-0008-0000-2800-000023000000}"/>
            </a:ext>
          </a:extLst>
        </xdr:cNvPr>
        <xdr:cNvSpPr txBox="1"/>
      </xdr:nvSpPr>
      <xdr:spPr>
        <a:xfrm>
          <a:off x="913958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37" name="テキスト ボックス 36">
          <a:extLst>
            <a:ext uri="{FF2B5EF4-FFF2-40B4-BE49-F238E27FC236}">
              <a16:creationId xmlns:a16="http://schemas.microsoft.com/office/drawing/2014/main" xmlns="" id="{00000000-0008-0000-2800-000025000000}"/>
            </a:ext>
          </a:extLst>
        </xdr:cNvPr>
        <xdr:cNvSpPr txBox="1"/>
      </xdr:nvSpPr>
      <xdr:spPr>
        <a:xfrm>
          <a:off x="913958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5</xdr:row>
      <xdr:rowOff>0</xdr:rowOff>
    </xdr:from>
    <xdr:ext cx="184731" cy="233397"/>
    <xdr:sp macro="" textlink="">
      <xdr:nvSpPr>
        <xdr:cNvPr id="38" name="テキスト ボックス 37">
          <a:extLst>
            <a:ext uri="{FF2B5EF4-FFF2-40B4-BE49-F238E27FC236}">
              <a16:creationId xmlns:a16="http://schemas.microsoft.com/office/drawing/2014/main" xmlns="" id="{00000000-0008-0000-2800-000026000000}"/>
            </a:ext>
          </a:extLst>
        </xdr:cNvPr>
        <xdr:cNvSpPr txBox="1"/>
      </xdr:nvSpPr>
      <xdr:spPr>
        <a:xfrm>
          <a:off x="982538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6</xdr:row>
      <xdr:rowOff>0</xdr:rowOff>
    </xdr:from>
    <xdr:ext cx="184731" cy="233397"/>
    <xdr:sp macro="" textlink="">
      <xdr:nvSpPr>
        <xdr:cNvPr id="39" name="テキスト ボックス 38">
          <a:extLst>
            <a:ext uri="{FF2B5EF4-FFF2-40B4-BE49-F238E27FC236}">
              <a16:creationId xmlns:a16="http://schemas.microsoft.com/office/drawing/2014/main" xmlns="" id="{00000000-0008-0000-2800-000027000000}"/>
            </a:ext>
          </a:extLst>
        </xdr:cNvPr>
        <xdr:cNvSpPr txBox="1"/>
      </xdr:nvSpPr>
      <xdr:spPr>
        <a:xfrm>
          <a:off x="9825382" y="2286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5</xdr:row>
      <xdr:rowOff>0</xdr:rowOff>
    </xdr:from>
    <xdr:ext cx="184731" cy="233397"/>
    <xdr:sp macro="" textlink="">
      <xdr:nvSpPr>
        <xdr:cNvPr id="40" name="テキスト ボックス 39">
          <a:extLst>
            <a:ext uri="{FF2B5EF4-FFF2-40B4-BE49-F238E27FC236}">
              <a16:creationId xmlns:a16="http://schemas.microsoft.com/office/drawing/2014/main" xmlns="" id="{00000000-0008-0000-2800-000028000000}"/>
            </a:ext>
          </a:extLst>
        </xdr:cNvPr>
        <xdr:cNvSpPr txBox="1"/>
      </xdr:nvSpPr>
      <xdr:spPr>
        <a:xfrm>
          <a:off x="982538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6</xdr:row>
      <xdr:rowOff>0</xdr:rowOff>
    </xdr:from>
    <xdr:ext cx="184731" cy="233397"/>
    <xdr:sp macro="" textlink="">
      <xdr:nvSpPr>
        <xdr:cNvPr id="41" name="テキスト ボックス 40">
          <a:extLst>
            <a:ext uri="{FF2B5EF4-FFF2-40B4-BE49-F238E27FC236}">
              <a16:creationId xmlns:a16="http://schemas.microsoft.com/office/drawing/2014/main" xmlns="" id="{00000000-0008-0000-2800-000029000000}"/>
            </a:ext>
          </a:extLst>
        </xdr:cNvPr>
        <xdr:cNvSpPr txBox="1"/>
      </xdr:nvSpPr>
      <xdr:spPr>
        <a:xfrm>
          <a:off x="9825382" y="2286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16</xdr:col>
      <xdr:colOff>165652</xdr:colOff>
      <xdr:row>32</xdr:row>
      <xdr:rowOff>33130</xdr:rowOff>
    </xdr:from>
    <xdr:to>
      <xdr:col>29</xdr:col>
      <xdr:colOff>381627</xdr:colOff>
      <xdr:row>34</xdr:row>
      <xdr:rowOff>255677</xdr:rowOff>
    </xdr:to>
    <xdr:grpSp>
      <xdr:nvGrpSpPr>
        <xdr:cNvPr id="5" name="グループ化 4">
          <a:extLst>
            <a:ext uri="{FF2B5EF4-FFF2-40B4-BE49-F238E27FC236}">
              <a16:creationId xmlns:a16="http://schemas.microsoft.com/office/drawing/2014/main" xmlns="" id="{00000000-0008-0000-2800-000005000000}"/>
            </a:ext>
          </a:extLst>
        </xdr:cNvPr>
        <xdr:cNvGrpSpPr/>
      </xdr:nvGrpSpPr>
      <xdr:grpSpPr>
        <a:xfrm>
          <a:off x="6500711" y="7518659"/>
          <a:ext cx="5363210" cy="775371"/>
          <a:chOff x="3746579" y="10248900"/>
          <a:chExt cx="9216946" cy="1219200"/>
        </a:xfrm>
      </xdr:grpSpPr>
      <xdr:pic>
        <xdr:nvPicPr>
          <xdr:cNvPr id="6" name="図 5">
            <a:extLst>
              <a:ext uri="{FF2B5EF4-FFF2-40B4-BE49-F238E27FC236}">
                <a16:creationId xmlns:a16="http://schemas.microsoft.com/office/drawing/2014/main" xmlns="" id="{00000000-0008-0000-28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7" name="図 6">
            <a:extLst>
              <a:ext uri="{FF2B5EF4-FFF2-40B4-BE49-F238E27FC236}">
                <a16:creationId xmlns:a16="http://schemas.microsoft.com/office/drawing/2014/main" xmlns="" id="{00000000-0008-0000-28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0</xdr:col>
      <xdr:colOff>71717</xdr:colOff>
      <xdr:row>16</xdr:row>
      <xdr:rowOff>62753</xdr:rowOff>
    </xdr:from>
    <xdr:ext cx="5280212" cy="2895600"/>
    <xdr:sp macro="" textlink="">
      <xdr:nvSpPr>
        <xdr:cNvPr id="2" name="テキスト ボックス 1">
          <a:extLst>
            <a:ext uri="{FF2B5EF4-FFF2-40B4-BE49-F238E27FC236}">
              <a16:creationId xmlns:a16="http://schemas.microsoft.com/office/drawing/2014/main" xmlns="" id="{00000000-0008-0000-2800-000002000000}"/>
            </a:ext>
          </a:extLst>
        </xdr:cNvPr>
        <xdr:cNvSpPr txBox="1"/>
      </xdr:nvSpPr>
      <xdr:spPr>
        <a:xfrm>
          <a:off x="71717" y="4240306"/>
          <a:ext cx="5280212" cy="2895600"/>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東</a:t>
          </a:r>
          <a:r>
            <a:rPr kumimoji="1" lang="ja-JP" altLang="en-US" sz="9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9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株式会社宇徳　東京フレートセンター　気付　オーシャンリンクス</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東京都品川区八潮</a:t>
          </a:r>
          <a:r>
            <a:rPr kumimoji="1" lang="en-US" altLang="ja-JP" sz="900">
              <a:solidFill>
                <a:schemeClr val="tx1"/>
              </a:solidFill>
              <a:latin typeface="BIZ UDPゴシック" panose="020B0400000000000000" pitchFamily="50" charset="-128"/>
              <a:ea typeface="BIZ UDPゴシック" panose="020B0400000000000000" pitchFamily="50" charset="-128"/>
            </a:rPr>
            <a:t>2‐8‐1</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TEL</a:t>
          </a:r>
          <a:r>
            <a:rPr kumimoji="1" lang="ja-JP" altLang="en-US" sz="90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03-3790-1241/FAX 03-3790-0803</a:t>
          </a: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保税名称 </a:t>
          </a:r>
          <a:r>
            <a:rPr kumimoji="1" lang="en-US" altLang="ja-JP" sz="900" baseline="0">
              <a:solidFill>
                <a:schemeClr val="tx1"/>
              </a:solidFill>
              <a:latin typeface="BIZ UDPゴシック" panose="020B0400000000000000" pitchFamily="50" charset="-128"/>
              <a:ea typeface="BIZ UDPゴシック" panose="020B0400000000000000" pitchFamily="50" charset="-128"/>
            </a:rPr>
            <a:t>: UTOC TFC H /W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NACCS</a:t>
          </a:r>
          <a:r>
            <a:rPr kumimoji="1" lang="ja-JP" altLang="en-US"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1FWC7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DOC</a:t>
          </a:r>
          <a:r>
            <a:rPr kumimoji="1" lang="ja-JP" altLang="en-US" sz="900">
              <a:solidFill>
                <a:schemeClr val="tx1"/>
              </a:solidFill>
              <a:latin typeface="BIZ UDPゴシック" panose="020B0400000000000000" pitchFamily="50" charset="-128"/>
              <a:ea typeface="BIZ UDPゴシック" panose="020B0400000000000000" pitchFamily="50" charset="-128"/>
            </a:rPr>
            <a:t>送付先</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tx1"/>
              </a:solidFill>
              <a:latin typeface="BIZ UDPゴシック" panose="020B0400000000000000" pitchFamily="50" charset="-128"/>
              <a:ea typeface="BIZ UDPゴシック" panose="020B0400000000000000" pitchFamily="50" charset="-128"/>
            </a:rPr>
            <a:t>tyo_exp_document@utoc.co.jp</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②B/L</a:t>
          </a:r>
          <a:r>
            <a:rPr kumimoji="1" lang="ja-JP" altLang="en-US" sz="9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900">
              <a:solidFill>
                <a:schemeClr val="tx1"/>
              </a:solidFill>
              <a:latin typeface="BIZ UDPゴシック" panose="020B0400000000000000" pitchFamily="50" charset="-128"/>
              <a:ea typeface="BIZ UDPゴシック" panose="020B0400000000000000" pitchFamily="50" charset="-128"/>
            </a:rPr>
            <a:t>docs-tokyo@oceanlinks.co.jp</a:t>
          </a: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1CUTK(</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イチシーユーティーケー）</a:t>
          </a:r>
          <a:endPar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下記</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URL</a:t>
          </a:r>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より</a:t>
          </a:r>
          <a:r>
            <a:rPr kumimoji="1" lang="ja-JP" altLang="en-US"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貨物搬入の事前予約・搬入確認いただけます。</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https://www.utoc.co.jp/operation/uciom/</a:t>
          </a:r>
          <a:endParaRPr kumimoji="1" lang="ja-JP" altLang="en-US" sz="900">
            <a:solidFill>
              <a:schemeClr val="accent3">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14</xdr:col>
      <xdr:colOff>98107</xdr:colOff>
      <xdr:row>16</xdr:row>
      <xdr:rowOff>71718</xdr:rowOff>
    </xdr:from>
    <xdr:ext cx="5415188" cy="2940423"/>
    <xdr:sp macro="" textlink="">
      <xdr:nvSpPr>
        <xdr:cNvPr id="3" name="テキスト ボックス 2">
          <a:extLst>
            <a:ext uri="{FF2B5EF4-FFF2-40B4-BE49-F238E27FC236}">
              <a16:creationId xmlns:a16="http://schemas.microsoft.com/office/drawing/2014/main" xmlns="" id="{00000000-0008-0000-2800-000003000000}"/>
            </a:ext>
          </a:extLst>
        </xdr:cNvPr>
        <xdr:cNvSpPr txBox="1"/>
      </xdr:nvSpPr>
      <xdr:spPr>
        <a:xfrm>
          <a:off x="5494860" y="4249271"/>
          <a:ext cx="5415188" cy="2940423"/>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横</a:t>
          </a:r>
          <a:r>
            <a:rPr kumimoji="1" lang="ja-JP" altLang="en-US" sz="9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endParaRPr kumimoji="1" lang="ja-JP" altLang="en-US" sz="900" b="1">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神奈川県横浜市中区本牧埠頭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9-1</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TEL 045-264-7011/FAX 045-264-8036</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保税名称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保税蔵置場 </a:t>
          </a:r>
          <a:r>
            <a:rPr kumimoji="1" lang="en-US" altLang="ja-JP" sz="9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NACCS: 2EWT8</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送付先</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yok_exp_document@utoc.co.jp</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baseline="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900" baseline="0">
            <a:solidFill>
              <a:sysClr val="windowText" lastClr="000000"/>
            </a:solidFill>
            <a:latin typeface="BIZ UDPゴシック" panose="020B0400000000000000" pitchFamily="50" charset="-128"/>
            <a:ea typeface="BIZ UDPゴシック" panose="020B0400000000000000" pitchFamily="50" charset="-128"/>
          </a:endParaRPr>
        </a:p>
        <a:p>
          <a:pPr marL="0" marR="0" indent="0" defTabSz="914400" eaLnBrk="1" fontAlgn="auto" latinLnBrk="0" hangingPunct="1">
            <a:lnSpc>
              <a:spcPct val="150000"/>
            </a:lnSpc>
            <a:spcBef>
              <a:spcPts val="0"/>
            </a:spcBef>
            <a:spcAft>
              <a:spcPts val="0"/>
            </a:spcAft>
            <a:buClrTx/>
            <a:buSzTx/>
            <a:buFontTx/>
            <a:buNone/>
            <a:tabLst/>
            <a:defRPr/>
          </a:pP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②B/L</a:t>
          </a:r>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作成部署送付先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docs-tokyo@oceanlinks.co.jp</a:t>
          </a:r>
          <a:endParaRPr kumimoji="0" lang="en-US" altLang="ja-JP" sz="9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kumimoji="0" lang="en-US" altLang="ja-JP"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2RUTK(</a:t>
          </a:r>
          <a:r>
            <a:rPr kumimoji="0" lang="ja-JP" altLang="en-US"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ニアールユーティーケー）</a:t>
          </a:r>
          <a:endParaRPr kumimoji="1" lang="en-US" altLang="ja-JP" sz="900" b="0" i="0" u="none" strike="noStrike"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下記</a:t>
          </a: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URL</a:t>
          </a:r>
          <a:r>
            <a:rPr kumimoji="1" lang="ja-JP" altLang="en-US"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の手順に沿って貨物搬入確認をお願いします。</a:t>
          </a:r>
          <a:endPar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https://www.utoc.co.jp/business/pdf/a6_export_mail_annai202208.pdf</a:t>
          </a:r>
        </a:p>
      </xdr:txBody>
    </xdr:sp>
    <xdr:clientData/>
  </xdr:oneCellAnchor>
  <xdr:twoCellAnchor>
    <xdr:from>
      <xdr:col>19</xdr:col>
      <xdr:colOff>17928</xdr:colOff>
      <xdr:row>3</xdr:row>
      <xdr:rowOff>224117</xdr:rowOff>
    </xdr:from>
    <xdr:to>
      <xdr:col>30</xdr:col>
      <xdr:colOff>331693</xdr:colOff>
      <xdr:row>15</xdr:row>
      <xdr:rowOff>179293</xdr:rowOff>
    </xdr:to>
    <xdr:sp macro="" textlink="">
      <xdr:nvSpPr>
        <xdr:cNvPr id="4" name="テキスト ボックス 3">
          <a:extLst>
            <a:ext uri="{FF2B5EF4-FFF2-40B4-BE49-F238E27FC236}">
              <a16:creationId xmlns:a16="http://schemas.microsoft.com/office/drawing/2014/main" xmlns="" id="{00000000-0008-0000-2800-000004000000}"/>
            </a:ext>
          </a:extLst>
        </xdr:cNvPr>
        <xdr:cNvSpPr txBox="1"/>
      </xdr:nvSpPr>
      <xdr:spPr>
        <a:xfrm>
          <a:off x="7342093" y="1371599"/>
          <a:ext cx="4554071" cy="27521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BIZ UDPゴシック" panose="020B0400000000000000" pitchFamily="50" charset="-128"/>
              <a:ea typeface="BIZ UDPゴシック" panose="020B0400000000000000" pitchFamily="50" charset="-128"/>
            </a:rPr>
            <a:t>1.</a:t>
          </a:r>
          <a:r>
            <a:rPr kumimoji="1" lang="ja-JP" altLang="en-US" sz="900">
              <a:latin typeface="BIZ UDPゴシック" panose="020B0400000000000000" pitchFamily="50" charset="-128"/>
              <a:ea typeface="BIZ UDPゴシック" panose="020B0400000000000000" pitchFamily="50" charset="-128"/>
            </a:rPr>
            <a:t>　内貨での貨物搬入につきましては </a:t>
          </a:r>
          <a:r>
            <a:rPr kumimoji="1" lang="en-US" altLang="ja-JP" sz="900" b="1">
              <a:solidFill>
                <a:srgbClr val="FF0000"/>
              </a:solidFill>
              <a:latin typeface="BIZ UDPゴシック" panose="020B0400000000000000" pitchFamily="50" charset="-128"/>
              <a:ea typeface="BIZ UDPゴシック" panose="020B0400000000000000" pitchFamily="50" charset="-128"/>
            </a:rPr>
            <a:t>"CFS CUT</a:t>
          </a:r>
          <a:r>
            <a:rPr kumimoji="1" lang="ja-JP" altLang="en-US" sz="900" b="1">
              <a:solidFill>
                <a:srgbClr val="FF0000"/>
              </a:solidFill>
              <a:latin typeface="BIZ UDPゴシック" panose="020B0400000000000000" pitchFamily="50" charset="-128"/>
              <a:ea typeface="BIZ UDPゴシック" panose="020B0400000000000000" pitchFamily="50" charset="-128"/>
            </a:rPr>
            <a:t>日の前営業日</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r>
            <a:rPr kumimoji="1" lang="en-US" altLang="ja-JP" sz="900">
              <a:latin typeface="BIZ UDPゴシック" panose="020B0400000000000000" pitchFamily="50" charset="-128"/>
              <a:ea typeface="BIZ UDPゴシック" panose="020B0400000000000000" pitchFamily="50" charset="-128"/>
            </a:rPr>
            <a:t> </a:t>
          </a:r>
          <a:r>
            <a:rPr kumimoji="1" lang="ja-JP" altLang="en-US" sz="900">
              <a:latin typeface="BIZ UDPゴシック" panose="020B0400000000000000" pitchFamily="50" charset="-128"/>
              <a:ea typeface="BIZ UDPゴシック" panose="020B0400000000000000" pitchFamily="50" charset="-128"/>
            </a:rPr>
            <a:t>までに搬入をお願い</a:t>
          </a:r>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     </a:t>
          </a:r>
          <a:r>
            <a:rPr kumimoji="1" lang="ja-JP" altLang="en-US" sz="900">
              <a:latin typeface="BIZ UDPゴシック" panose="020B0400000000000000" pitchFamily="50" charset="-128"/>
              <a:ea typeface="BIZ UDPゴシック" panose="020B0400000000000000" pitchFamily="50" charset="-128"/>
            </a:rPr>
            <a:t>致します。</a:t>
          </a:r>
          <a:r>
            <a:rPr kumimoji="1" lang="en-US" altLang="ja-JP" sz="900">
              <a:latin typeface="BIZ UDPゴシック" panose="020B0400000000000000" pitchFamily="50" charset="-128"/>
              <a:ea typeface="BIZ UDPゴシック" panose="020B0400000000000000" pitchFamily="50" charset="-128"/>
            </a:rPr>
            <a:t>CFS CUT</a:t>
          </a:r>
          <a:r>
            <a:rPr kumimoji="1" lang="ja-JP" altLang="en-US" sz="900">
              <a:latin typeface="BIZ UDPゴシック" panose="020B0400000000000000" pitchFamily="50" charset="-128"/>
              <a:ea typeface="BIZ UDPゴシック" panose="020B0400000000000000" pitchFamily="50" charset="-128"/>
            </a:rPr>
            <a:t>当日の内貨搬入はお受け出来かねますのでご注意下さいませ。</a:t>
          </a:r>
        </a:p>
        <a:p>
          <a:r>
            <a:rPr kumimoji="1" lang="en-US" altLang="ja-JP" sz="900">
              <a:latin typeface="BIZ UDPゴシック" panose="020B0400000000000000" pitchFamily="50" charset="-128"/>
              <a:ea typeface="BIZ UDPゴシック" panose="020B0400000000000000" pitchFamily="50" charset="-128"/>
            </a:rPr>
            <a:t>2.</a:t>
          </a:r>
          <a:r>
            <a:rPr kumimoji="1" lang="ja-JP" altLang="en-US" sz="900">
              <a:latin typeface="BIZ UDPゴシック" panose="020B0400000000000000" pitchFamily="50" charset="-128"/>
              <a:ea typeface="BIZ UDPゴシック" panose="020B0400000000000000" pitchFamily="50" charset="-128"/>
            </a:rPr>
            <a:t>　貨物の送状には必ず①向け地　②</a:t>
          </a:r>
          <a:r>
            <a:rPr kumimoji="1" lang="en-US" altLang="ja-JP" sz="900">
              <a:latin typeface="BIZ UDPゴシック" panose="020B0400000000000000" pitchFamily="50" charset="-128"/>
              <a:ea typeface="BIZ UDPゴシック" panose="020B0400000000000000" pitchFamily="50" charset="-128"/>
            </a:rPr>
            <a:t>BOOKING №</a:t>
          </a:r>
          <a:r>
            <a:rPr kumimoji="1" lang="ja-JP" altLang="en-US" sz="900">
              <a:latin typeface="BIZ UDPゴシック" panose="020B0400000000000000" pitchFamily="50" charset="-128"/>
              <a:ea typeface="BIZ UDPゴシック" panose="020B0400000000000000" pitchFamily="50" charset="-128"/>
            </a:rPr>
            <a:t>　③シッピングマークをご記載</a:t>
          </a:r>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     </a:t>
          </a:r>
          <a:r>
            <a:rPr kumimoji="1" lang="ja-JP" altLang="en-US" sz="900">
              <a:latin typeface="BIZ UDPゴシック" panose="020B0400000000000000" pitchFamily="50" charset="-128"/>
              <a:ea typeface="BIZ UDPゴシック" panose="020B0400000000000000" pitchFamily="50" charset="-128"/>
            </a:rPr>
            <a:t>ください。不備がある場合はお受け出来ない事も御座います。</a:t>
          </a:r>
        </a:p>
        <a:p>
          <a:r>
            <a:rPr kumimoji="1" lang="en-US" altLang="ja-JP" sz="900">
              <a:latin typeface="BIZ UDPゴシック" panose="020B0400000000000000" pitchFamily="50" charset="-128"/>
              <a:ea typeface="BIZ UDPゴシック" panose="020B0400000000000000" pitchFamily="50" charset="-128"/>
            </a:rPr>
            <a:t>3.</a:t>
          </a:r>
          <a:r>
            <a:rPr kumimoji="1" lang="ja-JP" altLang="en-US" sz="900">
              <a:latin typeface="BIZ UDPゴシック" panose="020B0400000000000000" pitchFamily="50" charset="-128"/>
              <a:ea typeface="BIZ UDPゴシック" panose="020B0400000000000000" pitchFamily="50" charset="-128"/>
            </a:rPr>
            <a:t>　</a:t>
          </a:r>
          <a:r>
            <a:rPr kumimoji="1" lang="en-US" altLang="ja-JP" sz="900">
              <a:latin typeface="BIZ UDPゴシック" panose="020B0400000000000000" pitchFamily="50" charset="-128"/>
              <a:ea typeface="BIZ UDPゴシック" panose="020B0400000000000000" pitchFamily="50" charset="-128"/>
            </a:rPr>
            <a:t>TAX ID, HS CODE 6</a:t>
          </a:r>
          <a:r>
            <a:rPr kumimoji="1" lang="ja-JP" altLang="en-US" sz="900">
              <a:latin typeface="BIZ UDPゴシック" panose="020B0400000000000000" pitchFamily="50" charset="-128"/>
              <a:ea typeface="BIZ UDPゴシック" panose="020B0400000000000000" pitchFamily="50" charset="-128"/>
            </a:rPr>
            <a:t>桁以上</a:t>
          </a:r>
          <a:r>
            <a:rPr kumimoji="1" lang="en-US" altLang="ja-JP" sz="900">
              <a:latin typeface="BIZ UDPゴシック" panose="020B0400000000000000" pitchFamily="50" charset="-128"/>
              <a:ea typeface="BIZ UDPゴシック" panose="020B0400000000000000" pitchFamily="50" charset="-128"/>
            </a:rPr>
            <a:t>(HS CODE</a:t>
          </a:r>
          <a:r>
            <a:rPr kumimoji="1" lang="ja-JP" altLang="en-US" sz="900">
              <a:latin typeface="BIZ UDPゴシック" panose="020B0400000000000000" pitchFamily="50" charset="-128"/>
              <a:ea typeface="BIZ UDPゴシック" panose="020B0400000000000000" pitchFamily="50" charset="-128"/>
            </a:rPr>
            <a:t>が複数の場合も全</a:t>
          </a:r>
          <a:r>
            <a:rPr kumimoji="1" lang="en-US" altLang="ja-JP" sz="900">
              <a:latin typeface="BIZ UDPゴシック" panose="020B0400000000000000" pitchFamily="50" charset="-128"/>
              <a:ea typeface="BIZ UDPゴシック" panose="020B0400000000000000" pitchFamily="50" charset="-128"/>
            </a:rPr>
            <a:t>HS CODE</a:t>
          </a:r>
          <a:r>
            <a:rPr kumimoji="1" lang="ja-JP" altLang="en-US" sz="900">
              <a:latin typeface="BIZ UDPゴシック" panose="020B0400000000000000" pitchFamily="50" charset="-128"/>
              <a:ea typeface="BIZ UDPゴシック" panose="020B0400000000000000" pitchFamily="50" charset="-128"/>
            </a:rPr>
            <a:t>必要） </a:t>
          </a:r>
        </a:p>
        <a:p>
          <a:r>
            <a:rPr kumimoji="1" lang="en-US" altLang="ja-JP" sz="900">
              <a:latin typeface="BIZ UDPゴシック" panose="020B0400000000000000" pitchFamily="50" charset="-128"/>
              <a:ea typeface="BIZ UDPゴシック" panose="020B0400000000000000" pitchFamily="50" charset="-128"/>
            </a:rPr>
            <a:t>4.</a:t>
          </a:r>
          <a:r>
            <a:rPr kumimoji="1" lang="ja-JP" altLang="en-US" sz="900">
              <a:latin typeface="BIZ UDPゴシック" panose="020B0400000000000000" pitchFamily="50" charset="-128"/>
              <a:ea typeface="BIZ UDPゴシック" panose="020B0400000000000000" pitchFamily="50" charset="-128"/>
            </a:rPr>
            <a:t>　</a:t>
          </a:r>
          <a:r>
            <a:rPr kumimoji="1" lang="en-US" altLang="ja-JP" sz="900">
              <a:latin typeface="BIZ UDPゴシック" panose="020B0400000000000000" pitchFamily="50" charset="-128"/>
              <a:ea typeface="BIZ UDPゴシック" panose="020B0400000000000000" pitchFamily="50" charset="-128"/>
            </a:rPr>
            <a:t>1 BOOKING</a:t>
          </a:r>
          <a:r>
            <a:rPr kumimoji="1" lang="ja-JP" altLang="en-US" sz="900">
              <a:latin typeface="BIZ UDPゴシック" panose="020B0400000000000000" pitchFamily="50" charset="-128"/>
              <a:ea typeface="BIZ UDPゴシック" panose="020B0400000000000000" pitchFamily="50" charset="-128"/>
            </a:rPr>
            <a:t>につき</a:t>
          </a:r>
          <a:r>
            <a:rPr kumimoji="1" lang="en-US" altLang="ja-JP" sz="900">
              <a:latin typeface="BIZ UDPゴシック" panose="020B0400000000000000" pitchFamily="50" charset="-128"/>
              <a:ea typeface="BIZ UDPゴシック" panose="020B0400000000000000" pitchFamily="50" charset="-128"/>
            </a:rPr>
            <a:t>1 DOC</a:t>
          </a:r>
          <a:r>
            <a:rPr kumimoji="1" lang="ja-JP" altLang="en-US" sz="900">
              <a:latin typeface="BIZ UDPゴシック" panose="020B0400000000000000" pitchFamily="50" charset="-128"/>
              <a:ea typeface="BIZ UDPゴシック" panose="020B0400000000000000" pitchFamily="50" charset="-128"/>
            </a:rPr>
            <a:t>レシートご入力をお願い致します</a:t>
          </a:r>
        </a:p>
        <a:p>
          <a:endParaRPr kumimoji="1" lang="ja-JP" altLang="en-US"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従来</a:t>
          </a:r>
          <a:r>
            <a:rPr kumimoji="1" lang="en-US" altLang="ja-JP" sz="900">
              <a:latin typeface="BIZ UDPゴシック" panose="020B0400000000000000" pitchFamily="50" charset="-128"/>
              <a:ea typeface="BIZ UDPゴシック" panose="020B0400000000000000" pitchFamily="50" charset="-128"/>
            </a:rPr>
            <a:t>HS CODE</a:t>
          </a:r>
          <a:r>
            <a:rPr kumimoji="1" lang="ja-JP" altLang="en-US" sz="900">
              <a:latin typeface="BIZ UDPゴシック" panose="020B0400000000000000" pitchFamily="50" charset="-128"/>
              <a:ea typeface="BIZ UDPゴシック" panose="020B0400000000000000" pitchFamily="50" charset="-128"/>
            </a:rPr>
            <a:t>は</a:t>
          </a:r>
          <a:r>
            <a:rPr kumimoji="1" lang="en-US" altLang="ja-JP" sz="900">
              <a:latin typeface="BIZ UDPゴシック" panose="020B0400000000000000" pitchFamily="50" charset="-128"/>
              <a:ea typeface="BIZ UDPゴシック" panose="020B0400000000000000" pitchFamily="50" charset="-128"/>
            </a:rPr>
            <a:t>4</a:t>
          </a:r>
          <a:r>
            <a:rPr kumimoji="1" lang="ja-JP" altLang="en-US" sz="900">
              <a:latin typeface="BIZ UDPゴシック" panose="020B0400000000000000" pitchFamily="50" charset="-128"/>
              <a:ea typeface="BIZ UDPゴシック" panose="020B0400000000000000" pitchFamily="50" charset="-128"/>
            </a:rPr>
            <a:t>桁でしたが、</a:t>
          </a:r>
          <a:r>
            <a:rPr kumimoji="1" lang="en-US" altLang="ja-JP" sz="900">
              <a:latin typeface="BIZ UDPゴシック" panose="020B0400000000000000" pitchFamily="50" charset="-128"/>
              <a:ea typeface="BIZ UDPゴシック" panose="020B0400000000000000" pitchFamily="50" charset="-128"/>
            </a:rPr>
            <a:t>2024</a:t>
          </a:r>
          <a:r>
            <a:rPr kumimoji="1" lang="ja-JP" altLang="en-US" sz="900">
              <a:latin typeface="BIZ UDPゴシック" panose="020B0400000000000000" pitchFamily="50" charset="-128"/>
              <a:ea typeface="BIZ UDPゴシック" panose="020B0400000000000000" pitchFamily="50" charset="-128"/>
            </a:rPr>
            <a:t>年より</a:t>
          </a:r>
          <a:r>
            <a:rPr kumimoji="1" lang="en-US" altLang="ja-JP" sz="900">
              <a:latin typeface="BIZ UDPゴシック" panose="020B0400000000000000" pitchFamily="50" charset="-128"/>
              <a:ea typeface="BIZ UDPゴシック" panose="020B0400000000000000" pitchFamily="50" charset="-128"/>
            </a:rPr>
            <a:t>6</a:t>
          </a:r>
          <a:r>
            <a:rPr kumimoji="1" lang="ja-JP" altLang="en-US" sz="900">
              <a:latin typeface="BIZ UDPゴシック" panose="020B0400000000000000" pitchFamily="50" charset="-128"/>
              <a:ea typeface="BIZ UDPゴシック" panose="020B0400000000000000" pitchFamily="50" charset="-128"/>
            </a:rPr>
            <a:t>桁必須となります。</a:t>
          </a:r>
        </a:p>
        <a:p>
          <a:endParaRPr kumimoji="1" lang="ja-JP" altLang="en-US"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留意点のご説明</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a:t>
          </a:r>
        </a:p>
        <a:p>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a:t>
          </a:r>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下記内容、それぞれご留意お願いします。</a:t>
          </a:r>
          <a:endParaRPr lang="ja-JP" altLang="ja-JP" sz="900">
            <a:effectLst/>
            <a:latin typeface="BIZ UDPゴシック" panose="020B0400000000000000" pitchFamily="50" charset="-128"/>
            <a:ea typeface="BIZ UDPゴシック" panose="020B0400000000000000" pitchFamily="50" charset="-128"/>
          </a:endParaRPr>
        </a:p>
        <a:p>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　</a:t>
          </a:r>
          <a:r>
            <a:rPr kumimoji="1" lang="ja-JP" altLang="ja-JP" sz="900">
              <a:solidFill>
                <a:srgbClr val="0070C0"/>
              </a:solidFill>
              <a:effectLst/>
              <a:latin typeface="BIZ UDPゴシック" panose="020B0400000000000000" pitchFamily="50" charset="-128"/>
              <a:ea typeface="BIZ UDPゴシック" panose="020B0400000000000000" pitchFamily="50" charset="-128"/>
              <a:cs typeface="+mn-cs"/>
            </a:rPr>
            <a:t>　●　　祝日の為、</a:t>
          </a:r>
          <a:r>
            <a:rPr kumimoji="1" lang="en-US" altLang="ja-JP" sz="900">
              <a:solidFill>
                <a:srgbClr val="0070C0"/>
              </a:solidFill>
              <a:effectLst/>
              <a:latin typeface="BIZ UDPゴシック" panose="020B0400000000000000" pitchFamily="50" charset="-128"/>
              <a:ea typeface="BIZ UDPゴシック" panose="020B0400000000000000" pitchFamily="50" charset="-128"/>
              <a:cs typeface="+mn-cs"/>
            </a:rPr>
            <a:t>CUT</a:t>
          </a:r>
          <a:r>
            <a:rPr kumimoji="1" lang="ja-JP" altLang="ja-JP" sz="900">
              <a:solidFill>
                <a:srgbClr val="0070C0"/>
              </a:solidFill>
              <a:effectLst/>
              <a:latin typeface="BIZ UDPゴシック" panose="020B0400000000000000" pitchFamily="50" charset="-128"/>
              <a:ea typeface="BIZ UDPゴシック" panose="020B0400000000000000" pitchFamily="50" charset="-128"/>
              <a:cs typeface="+mn-cs"/>
            </a:rPr>
            <a:t>日が変更（前倒し）されております。ご注意ください。</a:t>
          </a:r>
          <a:endParaRPr lang="ja-JP" altLang="ja-JP" sz="900">
            <a:solidFill>
              <a:srgbClr val="0070C0"/>
            </a:solidFill>
            <a:effectLst/>
            <a:latin typeface="BIZ UDPゴシック" panose="020B0400000000000000" pitchFamily="50" charset="-128"/>
            <a:ea typeface="BIZ UDPゴシック" panose="020B0400000000000000" pitchFamily="50" charset="-128"/>
          </a:endParaRPr>
        </a:p>
        <a:p>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rgbClr val="FF0000"/>
              </a:solidFill>
              <a:effectLst/>
              <a:latin typeface="BIZ UDPゴシック" panose="020B0400000000000000" pitchFamily="50" charset="-128"/>
              <a:ea typeface="BIZ UDPゴシック" panose="020B0400000000000000" pitchFamily="50" charset="-128"/>
              <a:cs typeface="+mn-cs"/>
            </a:rPr>
            <a:t>×</a:t>
          </a:r>
          <a:r>
            <a:rPr kumimoji="1" lang="ja-JP" altLang="ja-JP" sz="900">
              <a:solidFill>
                <a:srgbClr val="FF0000"/>
              </a:solidFill>
              <a:effectLst/>
              <a:latin typeface="BIZ UDPゴシック" panose="020B0400000000000000" pitchFamily="50" charset="-128"/>
              <a:ea typeface="BIZ UDPゴシック" panose="020B0400000000000000" pitchFamily="50" charset="-128"/>
              <a:cs typeface="+mn-cs"/>
            </a:rPr>
            <a:t>　　該当本船は、</a:t>
          </a:r>
          <a:r>
            <a:rPr kumimoji="1" lang="en-US" altLang="ja-JP" sz="900">
              <a:solidFill>
                <a:srgbClr val="FF0000"/>
              </a:solidFill>
              <a:effectLst/>
              <a:latin typeface="BIZ UDPゴシック" panose="020B0400000000000000" pitchFamily="50" charset="-128"/>
              <a:ea typeface="BIZ UDPゴシック" panose="020B0400000000000000" pitchFamily="50" charset="-128"/>
              <a:cs typeface="+mn-cs"/>
            </a:rPr>
            <a:t>NO SERVICE</a:t>
          </a:r>
          <a:r>
            <a:rPr kumimoji="1" lang="ja-JP" altLang="ja-JP" sz="900">
              <a:solidFill>
                <a:srgbClr val="FF0000"/>
              </a:solidFill>
              <a:effectLst/>
              <a:latin typeface="BIZ UDPゴシック" panose="020B0400000000000000" pitchFamily="50" charset="-128"/>
              <a:ea typeface="BIZ UDPゴシック" panose="020B0400000000000000" pitchFamily="50" charset="-128"/>
              <a:cs typeface="+mn-cs"/>
            </a:rPr>
            <a:t>となります。</a:t>
          </a:r>
          <a:endParaRPr lang="ja-JP" altLang="ja-JP" sz="900">
            <a:solidFill>
              <a:srgbClr val="FF0000"/>
            </a:solidFill>
            <a:effectLst/>
            <a:latin typeface="BIZ UDPゴシック" panose="020B0400000000000000" pitchFamily="50" charset="-128"/>
            <a:ea typeface="BIZ UDPゴシック" panose="020B0400000000000000" pitchFamily="50" charset="-128"/>
          </a:endParaRPr>
        </a:p>
        <a:p>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　</a:t>
          </a:r>
          <a:r>
            <a:rPr kumimoji="1" lang="ja-JP" altLang="ja-JP" sz="900">
              <a:solidFill>
                <a:srgbClr val="4F6228"/>
              </a:solidFill>
              <a:effectLst/>
              <a:latin typeface="BIZ UDPゴシック" panose="020B0400000000000000" pitchFamily="50" charset="-128"/>
              <a:ea typeface="BIZ UDPゴシック" panose="020B0400000000000000" pitchFamily="50" charset="-128"/>
              <a:cs typeface="+mn-cs"/>
            </a:rPr>
            <a:t>　▲　　本船名、</a:t>
          </a:r>
          <a:r>
            <a:rPr kumimoji="1" lang="en-US" altLang="ja-JP" sz="900">
              <a:solidFill>
                <a:srgbClr val="4F6228"/>
              </a:solidFill>
              <a:effectLst/>
              <a:latin typeface="BIZ UDPゴシック" panose="020B0400000000000000" pitchFamily="50" charset="-128"/>
              <a:ea typeface="BIZ UDPゴシック" panose="020B0400000000000000" pitchFamily="50" charset="-128"/>
              <a:cs typeface="+mn-cs"/>
            </a:rPr>
            <a:t>VOY №</a:t>
          </a:r>
          <a:r>
            <a:rPr kumimoji="1" lang="ja-JP" altLang="ja-JP" sz="900">
              <a:solidFill>
                <a:srgbClr val="4F6228"/>
              </a:solidFill>
              <a:effectLst/>
              <a:latin typeface="BIZ UDPゴシック" panose="020B0400000000000000" pitchFamily="50" charset="-128"/>
              <a:ea typeface="BIZ UDPゴシック" panose="020B0400000000000000" pitchFamily="50" charset="-128"/>
              <a:cs typeface="+mn-cs"/>
            </a:rPr>
            <a:t>等が変更されております。ご注意ください。</a:t>
          </a:r>
          <a:endParaRPr lang="ja-JP" altLang="ja-JP" sz="900">
            <a:solidFill>
              <a:srgbClr val="4F6228"/>
            </a:solidFill>
            <a:effectLst/>
            <a:latin typeface="BIZ UDPゴシック" panose="020B0400000000000000" pitchFamily="50" charset="-128"/>
            <a:ea typeface="BIZ UDPゴシック" panose="020B0400000000000000" pitchFamily="50" charset="-128"/>
          </a:endParaRPr>
        </a:p>
        <a:p>
          <a:endParaRPr kumimoji="1" lang="ja-JP" altLang="en-US" sz="900">
            <a:latin typeface="BIZ UDPゴシック" panose="020B0400000000000000" pitchFamily="50" charset="-128"/>
            <a:ea typeface="BIZ UDPゴシック" panose="020B0400000000000000" pitchFamily="50" charset="-128"/>
          </a:endParaRPr>
        </a:p>
      </xdr:txBody>
    </xdr:sp>
    <xdr:clientData/>
  </xdr:twoCellAnchor>
</xdr:wsDr>
</file>

<file path=xl/drawings/drawing59.xml><?xml version="1.0" encoding="utf-8"?>
<xdr:wsDr xmlns:xdr="http://schemas.openxmlformats.org/drawingml/2006/spreadsheetDrawing" xmlns:a="http://schemas.openxmlformats.org/drawingml/2006/main">
  <xdr:absoluteAnchor>
    <xdr:pos x="0" y="0"/>
    <xdr:ext cx="10994571" cy="962593"/>
    <xdr:pic>
      <xdr:nvPicPr>
        <xdr:cNvPr id="4" name="図 3">
          <a:extLst>
            <a:ext uri="{FF2B5EF4-FFF2-40B4-BE49-F238E27FC236}">
              <a16:creationId xmlns:a16="http://schemas.microsoft.com/office/drawing/2014/main" xmlns="" id="{00000000-0008-0000-2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10994571" cy="962593"/>
        </a:xfrm>
        <a:prstGeom prst="rect">
          <a:avLst/>
        </a:prstGeom>
      </xdr:spPr>
    </xdr:pic>
    <xdr:clientData/>
  </xdr:absoluteAnchor>
  <xdr:oneCellAnchor>
    <xdr:from>
      <xdr:col>6</xdr:col>
      <xdr:colOff>19050</xdr:colOff>
      <xdr:row>2</xdr:row>
      <xdr:rowOff>19051</xdr:rowOff>
    </xdr:from>
    <xdr:ext cx="5632450" cy="239712"/>
    <xdr:sp macro="" textlink="">
      <xdr:nvSpPr>
        <xdr:cNvPr id="7" name="テキスト ボックス 6">
          <a:extLst>
            <a:ext uri="{FF2B5EF4-FFF2-40B4-BE49-F238E27FC236}">
              <a16:creationId xmlns:a16="http://schemas.microsoft.com/office/drawing/2014/main" xmlns="" id="{00000000-0008-0000-2900-000007000000}"/>
            </a:ext>
          </a:extLst>
        </xdr:cNvPr>
        <xdr:cNvSpPr txBox="1"/>
      </xdr:nvSpPr>
      <xdr:spPr>
        <a:xfrm>
          <a:off x="4305300" y="1076326"/>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twoCellAnchor>
    <xdr:from>
      <xdr:col>10</xdr:col>
      <xdr:colOff>124263</xdr:colOff>
      <xdr:row>4</xdr:row>
      <xdr:rowOff>50098</xdr:rowOff>
    </xdr:from>
    <xdr:to>
      <xdr:col>14</xdr:col>
      <xdr:colOff>607785</xdr:colOff>
      <xdr:row>13</xdr:row>
      <xdr:rowOff>127001</xdr:rowOff>
    </xdr:to>
    <xdr:grpSp>
      <xdr:nvGrpSpPr>
        <xdr:cNvPr id="17" name="グループ化 16">
          <a:extLst>
            <a:ext uri="{FF2B5EF4-FFF2-40B4-BE49-F238E27FC236}">
              <a16:creationId xmlns:a16="http://schemas.microsoft.com/office/drawing/2014/main" xmlns="" id="{00000000-0008-0000-2900-000011000000}"/>
            </a:ext>
          </a:extLst>
        </xdr:cNvPr>
        <xdr:cNvGrpSpPr/>
      </xdr:nvGrpSpPr>
      <xdr:grpSpPr>
        <a:xfrm>
          <a:off x="7375963" y="1555048"/>
          <a:ext cx="3455322" cy="2127953"/>
          <a:chOff x="6515661" y="1428749"/>
          <a:chExt cx="4101539" cy="905560"/>
        </a:xfrm>
      </xdr:grpSpPr>
      <xdr:sp macro="" textlink="">
        <xdr:nvSpPr>
          <xdr:cNvPr id="13" name="テキスト ボックス 12">
            <a:extLst>
              <a:ext uri="{FF2B5EF4-FFF2-40B4-BE49-F238E27FC236}">
                <a16:creationId xmlns:a16="http://schemas.microsoft.com/office/drawing/2014/main" xmlns="" id="{00000000-0008-0000-2900-00000D000000}"/>
              </a:ext>
            </a:extLst>
          </xdr:cNvPr>
          <xdr:cNvSpPr txBox="1"/>
        </xdr:nvSpPr>
        <xdr:spPr>
          <a:xfrm>
            <a:off x="6515661" y="1619250"/>
            <a:ext cx="4101539" cy="715059"/>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en-US" sz="800" b="0" i="0" baseline="0">
                <a:solidFill>
                  <a:srgbClr val="0070C0"/>
                </a:solidFill>
                <a:effectLst/>
                <a:latin typeface="BIZ UDPゴシック" panose="020B0400000000000000" pitchFamily="50" charset="-128"/>
                <a:ea typeface="BIZ UDPゴシック" panose="020B0400000000000000" pitchFamily="50" charset="-128"/>
                <a:cs typeface="+mn-cs"/>
              </a:rPr>
              <a:t>●祝日の為、</a:t>
            </a:r>
            <a:r>
              <a:rPr lang="en-US"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t>CUT</a:t>
            </a:r>
            <a:r>
              <a:rPr lang="ja-JP" altLang="en-US" sz="800" b="0" i="0" baseline="0">
                <a:solidFill>
                  <a:srgbClr val="0070C0"/>
                </a:solidFill>
                <a:effectLst/>
                <a:latin typeface="BIZ UDPゴシック" panose="020B0400000000000000" pitchFamily="50" charset="-128"/>
                <a:ea typeface="BIZ UDPゴシック" panose="020B0400000000000000" pitchFamily="50" charset="-128"/>
                <a:cs typeface="+mn-cs"/>
              </a:rPr>
              <a:t>日が変更となります。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kumimoji="0" lang="en-US" altLang="ja-JP" sz="800" b="0" i="0" u="none" strike="noStrike" kern="0" cap="none" spc="0" normalizeH="0" baseline="0" noProof="0">
              <a:ln>
                <a:noFill/>
              </a:ln>
              <a:solidFill>
                <a:srgbClr val="0070C0"/>
              </a:solidFill>
              <a:effectLst/>
              <a:uLnTx/>
              <a:uFillTx/>
              <a:latin typeface="BIZ UDPゴシック" panose="020B0400000000000000" pitchFamily="50" charset="-128"/>
              <a:ea typeface="BIZ UDPゴシック" panose="020B0400000000000000" pitchFamily="50" charset="-128"/>
              <a:cs typeface="+mn-cs"/>
            </a:endParaRPr>
          </a:p>
          <a:p>
            <a:endParaRPr lang="en-US" altLang="ja-JP" sz="800" b="0" i="0" u="none" strike="noStrike" baseline="0">
              <a:solidFill>
                <a:srgbClr val="0070C0"/>
              </a:solidFill>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800" b="1">
                <a:solidFill>
                  <a:schemeClr val="dk1"/>
                </a:solidFill>
                <a:effectLst/>
                <a:latin typeface="BIZ UDPゴシック" panose="020B0400000000000000" pitchFamily="50" charset="-128"/>
                <a:ea typeface="BIZ UDPゴシック" panose="020B0400000000000000" pitchFamily="50" charset="-128"/>
                <a:cs typeface="+mn-cs"/>
              </a:rPr>
              <a:t>　　</a:t>
            </a:r>
            <a:r>
              <a:rPr lang="en-US" altLang="ja-JP" sz="800" b="1">
                <a:solidFill>
                  <a:schemeClr val="dk1"/>
                </a:solidFill>
                <a:effectLst/>
                <a:latin typeface="BIZ UDPゴシック" panose="020B0400000000000000" pitchFamily="50" charset="-128"/>
                <a:ea typeface="BIZ UDPゴシック" panose="020B0400000000000000" pitchFamily="50" charset="-128"/>
                <a:cs typeface="+mn-cs"/>
              </a:rPr>
              <a:t>※GW</a:t>
            </a:r>
            <a:r>
              <a:rPr lang="ja-JP" altLang="en-US" sz="800" b="1">
                <a:solidFill>
                  <a:schemeClr val="dk1"/>
                </a:solidFill>
                <a:effectLst/>
                <a:latin typeface="BIZ UDPゴシック" panose="020B0400000000000000" pitchFamily="50" charset="-128"/>
                <a:ea typeface="BIZ UDPゴシック" panose="020B0400000000000000" pitchFamily="50" charset="-128"/>
                <a:cs typeface="+mn-cs"/>
              </a:rPr>
              <a:t>前後のスケジュールは、急遽変更となる場合がございますので</a:t>
            </a:r>
          </a:p>
          <a:p>
            <a:pPr marL="0" marR="0" lvl="0" indent="0" defTabSz="914400" eaLnBrk="1" fontAlgn="auto" latinLnBrk="0" hangingPunct="1">
              <a:lnSpc>
                <a:spcPct val="100000"/>
              </a:lnSpc>
              <a:spcBef>
                <a:spcPts val="0"/>
              </a:spcBef>
              <a:spcAft>
                <a:spcPts val="0"/>
              </a:spcAft>
              <a:buClrTx/>
              <a:buSzTx/>
              <a:buFontTx/>
              <a:buNone/>
              <a:tabLst/>
              <a:defRPr/>
            </a:pPr>
            <a:r>
              <a:rPr lang="ja-JP" altLang="en-US" sz="800" b="1">
                <a:solidFill>
                  <a:schemeClr val="dk1"/>
                </a:solidFill>
                <a:effectLst/>
                <a:latin typeface="BIZ UDPゴシック" panose="020B0400000000000000" pitchFamily="50" charset="-128"/>
                <a:ea typeface="BIZ UDPゴシック" panose="020B0400000000000000" pitchFamily="50" charset="-128"/>
                <a:cs typeface="+mn-cs"/>
              </a:rPr>
              <a:t>　 ご注意ください。</a:t>
            </a: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800" b="0" i="0" u="none" strike="noStrike" baseline="0">
              <a:solidFill>
                <a:srgbClr val="0070C0"/>
              </a:solidFill>
              <a:latin typeface="BIZ UDPゴシック" panose="020B0400000000000000" pitchFamily="50" charset="-128"/>
              <a:ea typeface="BIZ UDPゴシック" panose="020B0400000000000000" pitchFamily="50" charset="-128"/>
              <a:cs typeface="+mn-cs"/>
            </a:endParaRPr>
          </a:p>
        </xdr:txBody>
      </xdr:sp>
      <xdr:sp macro="" textlink="">
        <xdr:nvSpPr>
          <xdr:cNvPr id="14" name="テキスト ボックス 13">
            <a:extLst>
              <a:ext uri="{FF2B5EF4-FFF2-40B4-BE49-F238E27FC236}">
                <a16:creationId xmlns:a16="http://schemas.microsoft.com/office/drawing/2014/main" xmlns="" id="{00000000-0008-0000-2900-00000E000000}"/>
              </a:ext>
            </a:extLst>
          </xdr:cNvPr>
          <xdr:cNvSpPr txBox="1"/>
        </xdr:nvSpPr>
        <xdr:spPr>
          <a:xfrm>
            <a:off x="6515661" y="1428749"/>
            <a:ext cx="4101539" cy="203200"/>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grpSp>
    <xdr:clientData/>
  </xdr:twoCellAnchor>
  <xdr:twoCellAnchor editAs="oneCell">
    <xdr:from>
      <xdr:col>0</xdr:col>
      <xdr:colOff>9526</xdr:colOff>
      <xdr:row>24</xdr:row>
      <xdr:rowOff>145698</xdr:rowOff>
    </xdr:from>
    <xdr:to>
      <xdr:col>14</xdr:col>
      <xdr:colOff>730250</xdr:colOff>
      <xdr:row>28</xdr:row>
      <xdr:rowOff>150199</xdr:rowOff>
    </xdr:to>
    <xdr:pic>
      <xdr:nvPicPr>
        <xdr:cNvPr id="15" name="図 14">
          <a:extLst>
            <a:ext uri="{FF2B5EF4-FFF2-40B4-BE49-F238E27FC236}">
              <a16:creationId xmlns:a16="http://schemas.microsoft.com/office/drawing/2014/main" xmlns="" id="{00000000-0008-0000-2900-00000F000000}"/>
            </a:ext>
          </a:extLst>
        </xdr:cNvPr>
        <xdr:cNvPicPr>
          <a:picLocks noChangeAspect="1"/>
        </xdr:cNvPicPr>
      </xdr:nvPicPr>
      <xdr:blipFill rotWithShape="1">
        <a:blip xmlns:r="http://schemas.openxmlformats.org/officeDocument/2006/relationships" r:embed="rId2"/>
        <a:srcRect r="2845"/>
        <a:stretch/>
      </xdr:blipFill>
      <xdr:spPr>
        <a:xfrm>
          <a:off x="9526" y="6946548"/>
          <a:ext cx="10953749" cy="766502"/>
        </a:xfrm>
        <a:prstGeom prst="rect">
          <a:avLst/>
        </a:prstGeom>
      </xdr:spPr>
    </xdr:pic>
    <xdr:clientData/>
  </xdr:twoCellAnchor>
  <xdr:oneCellAnchor>
    <xdr:from>
      <xdr:col>10</xdr:col>
      <xdr:colOff>310328</xdr:colOff>
      <xdr:row>21</xdr:row>
      <xdr:rowOff>49725</xdr:rowOff>
    </xdr:from>
    <xdr:ext cx="3232972" cy="707512"/>
    <xdr:sp macro="" textlink="">
      <xdr:nvSpPr>
        <xdr:cNvPr id="19" name="テキスト ボックス 18">
          <a:extLst>
            <a:ext uri="{FF2B5EF4-FFF2-40B4-BE49-F238E27FC236}">
              <a16:creationId xmlns:a16="http://schemas.microsoft.com/office/drawing/2014/main" xmlns="" id="{00000000-0008-0000-2900-000013000000}"/>
            </a:ext>
          </a:extLst>
        </xdr:cNvPr>
        <xdr:cNvSpPr txBox="1"/>
      </xdr:nvSpPr>
      <xdr:spPr>
        <a:xfrm>
          <a:off x="7596953" y="5502788"/>
          <a:ext cx="3232972" cy="707512"/>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latin typeface="BIZ UDPゴシック" panose="020B0400000000000000" pitchFamily="50" charset="-128"/>
              <a:ea typeface="BIZ UDPゴシック" panose="020B0400000000000000" pitchFamily="50" charset="-128"/>
            </a:rPr>
            <a:t>1 BOOKING</a:t>
          </a:r>
          <a:r>
            <a:rPr kumimoji="1" lang="ja-JP" altLang="en-US" sz="900">
              <a:latin typeface="BIZ UDPゴシック" panose="020B0400000000000000" pitchFamily="50" charset="-128"/>
              <a:ea typeface="BIZ UDPゴシック" panose="020B0400000000000000" pitchFamily="50" charset="-128"/>
            </a:rPr>
            <a:t>につき </a:t>
          </a:r>
          <a:endParaRPr kumimoji="1" lang="en-US" altLang="ja-JP" sz="900">
            <a:latin typeface="BIZ UDPゴシック" panose="020B0400000000000000" pitchFamily="50" charset="-128"/>
            <a:ea typeface="BIZ UDPゴシック" panose="020B0400000000000000" pitchFamily="50" charset="-128"/>
          </a:endParaRPr>
        </a:p>
        <a:p>
          <a:pPr algn="ctr"/>
          <a:r>
            <a:rPr kumimoji="1" lang="en-US" altLang="ja-JP" sz="900">
              <a:latin typeface="BIZ UDPゴシック" panose="020B0400000000000000" pitchFamily="50" charset="-128"/>
              <a:ea typeface="BIZ UDPゴシック" panose="020B0400000000000000" pitchFamily="50" charset="-128"/>
            </a:rPr>
            <a:t>1 DOC</a:t>
          </a:r>
          <a:r>
            <a:rPr kumimoji="1" lang="ja-JP" altLang="en-US" sz="9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twoCellAnchor>
    <xdr:from>
      <xdr:col>10</xdr:col>
      <xdr:colOff>77910</xdr:colOff>
      <xdr:row>14</xdr:row>
      <xdr:rowOff>57151</xdr:rowOff>
    </xdr:from>
    <xdr:to>
      <xdr:col>14</xdr:col>
      <xdr:colOff>707573</xdr:colOff>
      <xdr:row>20</xdr:row>
      <xdr:rowOff>168055</xdr:rowOff>
    </xdr:to>
    <xdr:grpSp>
      <xdr:nvGrpSpPr>
        <xdr:cNvPr id="25" name="グループ化 24">
          <a:extLst>
            <a:ext uri="{FF2B5EF4-FFF2-40B4-BE49-F238E27FC236}">
              <a16:creationId xmlns:a16="http://schemas.microsoft.com/office/drawing/2014/main" xmlns="" id="{00000000-0008-0000-2900-000019000000}"/>
            </a:ext>
          </a:extLst>
        </xdr:cNvPr>
        <xdr:cNvGrpSpPr/>
      </xdr:nvGrpSpPr>
      <xdr:grpSpPr>
        <a:xfrm>
          <a:off x="7329610" y="3835401"/>
          <a:ext cx="3601463" cy="1533304"/>
          <a:chOff x="8658412" y="3491860"/>
          <a:chExt cx="3771860" cy="1539750"/>
        </a:xfrm>
      </xdr:grpSpPr>
      <xdr:grpSp>
        <xdr:nvGrpSpPr>
          <xdr:cNvPr id="20" name="グループ化 19">
            <a:extLst>
              <a:ext uri="{FF2B5EF4-FFF2-40B4-BE49-F238E27FC236}">
                <a16:creationId xmlns:a16="http://schemas.microsoft.com/office/drawing/2014/main" xmlns="" id="{00000000-0008-0000-2900-000014000000}"/>
              </a:ext>
            </a:extLst>
          </xdr:cNvPr>
          <xdr:cNvGrpSpPr/>
        </xdr:nvGrpSpPr>
        <xdr:grpSpPr>
          <a:xfrm>
            <a:off x="8658412" y="3491860"/>
            <a:ext cx="3771860" cy="1539750"/>
            <a:chOff x="6650758" y="3565651"/>
            <a:chExt cx="3771860" cy="1539750"/>
          </a:xfrm>
        </xdr:grpSpPr>
        <xdr:sp macro="" textlink="">
          <xdr:nvSpPr>
            <xdr:cNvPr id="21" name="正方形/長方形 20">
              <a:extLst>
                <a:ext uri="{FF2B5EF4-FFF2-40B4-BE49-F238E27FC236}">
                  <a16:creationId xmlns:a16="http://schemas.microsoft.com/office/drawing/2014/main" xmlns="" id="{00000000-0008-0000-2900-000015000000}"/>
                </a:ext>
              </a:extLst>
            </xdr:cNvPr>
            <xdr:cNvSpPr/>
          </xdr:nvSpPr>
          <xdr:spPr>
            <a:xfrm>
              <a:off x="6650758" y="3565651"/>
              <a:ext cx="3702303" cy="1539750"/>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テキスト ボックス 21">
              <a:extLst>
                <a:ext uri="{FF2B5EF4-FFF2-40B4-BE49-F238E27FC236}">
                  <a16:creationId xmlns:a16="http://schemas.microsoft.com/office/drawing/2014/main" xmlns="" id="{00000000-0008-0000-2900-000016000000}"/>
                </a:ext>
              </a:extLst>
            </xdr:cNvPr>
            <xdr:cNvSpPr txBox="1"/>
          </xdr:nvSpPr>
          <xdr:spPr>
            <a:xfrm>
              <a:off x="7302836" y="3872843"/>
              <a:ext cx="3119782" cy="117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pic>
          <xdr:nvPicPr>
            <xdr:cNvPr id="23" name="図 22">
              <a:extLst>
                <a:ext uri="{FF2B5EF4-FFF2-40B4-BE49-F238E27FC236}">
                  <a16:creationId xmlns:a16="http://schemas.microsoft.com/office/drawing/2014/main" xmlns="" id="{00000000-0008-0000-2900-00001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69879" y="4028456"/>
              <a:ext cx="529418" cy="486532"/>
            </a:xfrm>
            <a:prstGeom prst="rect">
              <a:avLst/>
            </a:prstGeom>
          </xdr:spPr>
        </xdr:pic>
      </xdr:grpSp>
      <xdr:sp macro="" textlink="">
        <xdr:nvSpPr>
          <xdr:cNvPr id="24" name="テキスト ボックス 23">
            <a:extLst>
              <a:ext uri="{FF2B5EF4-FFF2-40B4-BE49-F238E27FC236}">
                <a16:creationId xmlns:a16="http://schemas.microsoft.com/office/drawing/2014/main" xmlns="" id="{00000000-0008-0000-2900-000018000000}"/>
              </a:ext>
            </a:extLst>
          </xdr:cNvPr>
          <xdr:cNvSpPr txBox="1"/>
        </xdr:nvSpPr>
        <xdr:spPr>
          <a:xfrm>
            <a:off x="9524757" y="3616593"/>
            <a:ext cx="1172445" cy="2268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xdr:txBody>
      </xdr:sp>
    </xdr:grpSp>
    <xdr:clientData/>
  </xdr:twoCellAnchor>
  <xdr:oneCellAnchor>
    <xdr:from>
      <xdr:col>17</xdr:col>
      <xdr:colOff>452782</xdr:colOff>
      <xdr:row>7</xdr:row>
      <xdr:rowOff>0</xdr:rowOff>
    </xdr:from>
    <xdr:ext cx="184731" cy="233397"/>
    <xdr:sp macro="" textlink="">
      <xdr:nvSpPr>
        <xdr:cNvPr id="5" name="テキスト ボックス 4">
          <a:extLst>
            <a:ext uri="{FF2B5EF4-FFF2-40B4-BE49-F238E27FC236}">
              <a16:creationId xmlns:a16="http://schemas.microsoft.com/office/drawing/2014/main" xmlns="" id="{00000000-0008-0000-2900-000005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452782</xdr:colOff>
      <xdr:row>8</xdr:row>
      <xdr:rowOff>0</xdr:rowOff>
    </xdr:from>
    <xdr:ext cx="184731" cy="233397"/>
    <xdr:sp macro="" textlink="">
      <xdr:nvSpPr>
        <xdr:cNvPr id="6" name="テキスト ボックス 5">
          <a:extLst>
            <a:ext uri="{FF2B5EF4-FFF2-40B4-BE49-F238E27FC236}">
              <a16:creationId xmlns:a16="http://schemas.microsoft.com/office/drawing/2014/main" xmlns="" id="{00000000-0008-0000-2900-000006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452782</xdr:colOff>
      <xdr:row>7</xdr:row>
      <xdr:rowOff>0</xdr:rowOff>
    </xdr:from>
    <xdr:ext cx="184731" cy="233397"/>
    <xdr:sp macro="" textlink="">
      <xdr:nvSpPr>
        <xdr:cNvPr id="8" name="テキスト ボックス 7">
          <a:extLst>
            <a:ext uri="{FF2B5EF4-FFF2-40B4-BE49-F238E27FC236}">
              <a16:creationId xmlns:a16="http://schemas.microsoft.com/office/drawing/2014/main" xmlns="" id="{00000000-0008-0000-2900-000008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452782</xdr:colOff>
      <xdr:row>8</xdr:row>
      <xdr:rowOff>0</xdr:rowOff>
    </xdr:from>
    <xdr:ext cx="184731" cy="233397"/>
    <xdr:sp macro="" textlink="">
      <xdr:nvSpPr>
        <xdr:cNvPr id="9" name="テキスト ボックス 8">
          <a:extLst>
            <a:ext uri="{FF2B5EF4-FFF2-40B4-BE49-F238E27FC236}">
              <a16:creationId xmlns:a16="http://schemas.microsoft.com/office/drawing/2014/main" xmlns="" id="{00000000-0008-0000-2900-000009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0</xdr:col>
      <xdr:colOff>197954</xdr:colOff>
      <xdr:row>14</xdr:row>
      <xdr:rowOff>171450</xdr:rowOff>
    </xdr:from>
    <xdr:to>
      <xdr:col>4</xdr:col>
      <xdr:colOff>731284</xdr:colOff>
      <xdr:row>24</xdr:row>
      <xdr:rowOff>68264</xdr:rowOff>
    </xdr:to>
    <xdr:sp macro="" textlink="">
      <xdr:nvSpPr>
        <xdr:cNvPr id="10" name="テキスト ボックス 9">
          <a:extLst>
            <a:ext uri="{FF2B5EF4-FFF2-40B4-BE49-F238E27FC236}">
              <a16:creationId xmlns:a16="http://schemas.microsoft.com/office/drawing/2014/main" xmlns="" id="{00000000-0008-0000-2900-00000A000000}"/>
            </a:ext>
          </a:extLst>
        </xdr:cNvPr>
        <xdr:cNvSpPr txBox="1"/>
      </xdr:nvSpPr>
      <xdr:spPr>
        <a:xfrm>
          <a:off x="197954" y="3964885"/>
          <a:ext cx="3341134" cy="2257357"/>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800" b="1">
              <a:solidFill>
                <a:srgbClr val="0070C0"/>
              </a:solidFill>
              <a:latin typeface="BIZ UDPゴシック" panose="020B0400000000000000" pitchFamily="50" charset="-128"/>
              <a:ea typeface="BIZ UDPゴシック" panose="020B0400000000000000" pitchFamily="50" charset="-128"/>
            </a:rPr>
            <a:t>- </a:t>
          </a:r>
          <a:r>
            <a:rPr kumimoji="1" lang="ja-JP" altLang="en-US" sz="8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800" b="1">
              <a:solidFill>
                <a:srgbClr val="0070C0"/>
              </a:solidFill>
              <a:latin typeface="BIZ UDPゴシック" panose="020B0400000000000000" pitchFamily="50" charset="-128"/>
              <a:ea typeface="BIZ UDPゴシック" panose="020B0400000000000000" pitchFamily="50" charset="-128"/>
            </a:rPr>
            <a:t>-</a:t>
          </a: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baseline="0">
              <a:solidFill>
                <a:schemeClr val="dk1"/>
              </a:solidFill>
              <a:effectLst/>
              <a:latin typeface="BIZ UDPゴシック" panose="020B0400000000000000" pitchFamily="50" charset="-128"/>
              <a:ea typeface="BIZ UDPゴシック" panose="020B0400000000000000" pitchFamily="50" charset="-128"/>
              <a:cs typeface="+mn-cs"/>
            </a:rPr>
            <a:t>丸山物流株式会社 </a:t>
          </a:r>
          <a:r>
            <a:rPr kumimoji="1" lang="en-US" altLang="ja-JP" sz="800" b="0" i="0" baseline="0">
              <a:solidFill>
                <a:schemeClr val="dk1"/>
              </a:solidFill>
              <a:effectLst/>
              <a:latin typeface="BIZ UDPゴシック" panose="020B0400000000000000" pitchFamily="50" charset="-128"/>
              <a:ea typeface="BIZ UDPゴシック" panose="020B0400000000000000" pitchFamily="50" charset="-128"/>
              <a:cs typeface="+mn-cs"/>
            </a:rPr>
            <a:t>Q-2</a:t>
          </a:r>
          <a:r>
            <a:rPr kumimoji="1" lang="ja-JP" altLang="en-US" sz="800" b="0" i="0" baseline="0">
              <a:solidFill>
                <a:schemeClr val="dk1"/>
              </a:solidFill>
              <a:effectLst/>
              <a:latin typeface="BIZ UDPゴシック" panose="020B0400000000000000" pitchFamily="50" charset="-128"/>
              <a:ea typeface="BIZ UDPゴシック" panose="020B0400000000000000" pitchFamily="50" charset="-128"/>
              <a:cs typeface="+mn-cs"/>
            </a:rPr>
            <a:t>営業所</a:t>
          </a:r>
          <a:endParaRPr kumimoji="1" lang="en-US" altLang="ja-JP" sz="8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気付　オーシャンリンクス </a:t>
          </a:r>
          <a:endPar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559-0033</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大阪市住之江区南港中</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6-7-35                                                                                TEL 06-6115-8811/FAX 06-6614-1655</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NACCS NO</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4IDD2 </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担当 山下様</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DOCK</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送付先 ①搬入倉庫送信先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osu-q2@yosun.co.jp</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②B/L</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作成部署送付先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docs@oceanlinks.co.jp</a:t>
          </a:r>
        </a:p>
        <a:p>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800">
            <a:effectLst/>
            <a:latin typeface="BIZ UDPゴシック" panose="020B0400000000000000" pitchFamily="50" charset="-128"/>
            <a:ea typeface="BIZ UDPゴシック" panose="020B0400000000000000" pitchFamily="50" charset="-128"/>
          </a:endParaRPr>
        </a:p>
        <a:p>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800">
            <a:effectLst/>
            <a:latin typeface="BIZ UDPゴシック" panose="020B0400000000000000" pitchFamily="50" charset="-128"/>
            <a:ea typeface="BIZ UDPゴシック" panose="020B0400000000000000" pitchFamily="50" charset="-128"/>
          </a:endParaRPr>
        </a:p>
        <a:p>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800">
              <a:latin typeface="BIZ UDPゴシック" panose="020B0400000000000000" pitchFamily="50" charset="-128"/>
              <a:ea typeface="BIZ UDPゴシック" panose="020B0400000000000000" pitchFamily="50" charset="-128"/>
            </a:rPr>
            <a:t>4CMAR</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a:t>
          </a:r>
          <a:r>
            <a:rPr lang="ja-JP" altLang="en-US" sz="800">
              <a:solidFill>
                <a:schemeClr val="dk1"/>
              </a:solidFill>
              <a:effectLst/>
              <a:latin typeface="BIZ UDPゴシック" panose="020B0400000000000000" pitchFamily="50" charset="-128"/>
              <a:ea typeface="BIZ UDPゴシック" panose="020B0400000000000000" pitchFamily="50" charset="-128"/>
              <a:cs typeface="+mn-cs"/>
            </a:rPr>
            <a:t>ヨンシーエムエーアール</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a:t>
          </a:r>
          <a:endParaRPr lang="ja-JP" altLang="ja-JP" sz="800">
            <a:effectLst/>
            <a:latin typeface="BIZ UDPゴシック" panose="020B0400000000000000" pitchFamily="50" charset="-128"/>
            <a:ea typeface="BIZ UDPゴシック" panose="020B0400000000000000" pitchFamily="50" charset="-128"/>
          </a:endParaRPr>
        </a:p>
      </xdr:txBody>
    </xdr:sp>
    <xdr:clientData/>
  </xdr:twoCellAnchor>
  <xdr:twoCellAnchor>
    <xdr:from>
      <xdr:col>5</xdr:col>
      <xdr:colOff>51352</xdr:colOff>
      <xdr:row>14</xdr:row>
      <xdr:rowOff>180284</xdr:rowOff>
    </xdr:from>
    <xdr:to>
      <xdr:col>9</xdr:col>
      <xdr:colOff>697465</xdr:colOff>
      <xdr:row>24</xdr:row>
      <xdr:rowOff>88417</xdr:rowOff>
    </xdr:to>
    <xdr:sp macro="" textlink="">
      <xdr:nvSpPr>
        <xdr:cNvPr id="11" name="テキスト ボックス 10">
          <a:extLst>
            <a:ext uri="{FF2B5EF4-FFF2-40B4-BE49-F238E27FC236}">
              <a16:creationId xmlns:a16="http://schemas.microsoft.com/office/drawing/2014/main" xmlns="" id="{00000000-0008-0000-2900-00000B000000}"/>
            </a:ext>
          </a:extLst>
        </xdr:cNvPr>
        <xdr:cNvSpPr txBox="1"/>
      </xdr:nvSpPr>
      <xdr:spPr>
        <a:xfrm>
          <a:off x="3604591" y="3973719"/>
          <a:ext cx="3627852" cy="2268676"/>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800" b="1">
              <a:solidFill>
                <a:srgbClr val="FF0000"/>
              </a:solidFill>
              <a:latin typeface="BIZ UDPゴシック" panose="020B0400000000000000" pitchFamily="50" charset="-128"/>
              <a:ea typeface="BIZ UDPゴシック" panose="020B0400000000000000" pitchFamily="50" charset="-128"/>
            </a:rPr>
            <a:t>- </a:t>
          </a:r>
          <a:r>
            <a:rPr kumimoji="1" lang="ja-JP" altLang="en-US" sz="8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8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650-0045</a:t>
          </a:r>
          <a:r>
            <a:rPr kumimoji="1" lang="en-US" altLang="ja-JP" sz="800" baseline="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8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docs@oceanlinks.co.jp</a:t>
          </a:r>
        </a:p>
        <a:p>
          <a:pPr marL="0" indent="0">
            <a:lnSpc>
              <a:spcPct val="150000"/>
            </a:lnSpc>
            <a:buFontTx/>
            <a:buNone/>
          </a:pPr>
          <a:r>
            <a:rPr lang="en-US" altLang="ja-JP" sz="800">
              <a:latin typeface="BIZ UDPゴシック" panose="020B0400000000000000" pitchFamily="50" charset="-128"/>
              <a:ea typeface="BIZ UDPゴシック" panose="020B0400000000000000" pitchFamily="50" charset="-128"/>
            </a:rPr>
            <a:t>ACL </a:t>
          </a:r>
          <a:r>
            <a:rPr lang="ja-JP" altLang="en-US" sz="800">
              <a:latin typeface="BIZ UDPゴシック" panose="020B0400000000000000" pitchFamily="50" charset="-128"/>
              <a:ea typeface="BIZ UDPゴシック" panose="020B0400000000000000" pitchFamily="50" charset="-128"/>
            </a:rPr>
            <a:t>船会社 コード：</a:t>
          </a:r>
          <a:r>
            <a:rPr lang="en-US" altLang="ja-JP" sz="800">
              <a:latin typeface="BIZ UDPゴシック" panose="020B0400000000000000" pitchFamily="50" charset="-128"/>
              <a:ea typeface="BIZ UDPゴシック" panose="020B0400000000000000" pitchFamily="50" charset="-128"/>
            </a:rPr>
            <a:t>OCL1</a:t>
          </a:r>
          <a:r>
            <a:rPr lang="ja-JP" altLang="en-US" sz="800">
              <a:latin typeface="BIZ UDPゴシック" panose="020B0400000000000000" pitchFamily="50" charset="-128"/>
              <a:ea typeface="BIZ UDPゴシック" panose="020B0400000000000000" pitchFamily="50" charset="-128"/>
            </a:rPr>
            <a:t>（オーシーエルイチ）</a:t>
          </a:r>
          <a:endParaRPr lang="en-US" altLang="ja-JP" sz="8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800">
              <a:latin typeface="BIZ UDPゴシック" panose="020B0400000000000000" pitchFamily="50" charset="-128"/>
              <a:ea typeface="BIZ UDPゴシック" panose="020B0400000000000000" pitchFamily="50" charset="-128"/>
            </a:rPr>
            <a:t>ACL </a:t>
          </a:r>
          <a:r>
            <a:rPr lang="ja-JP" altLang="en-US" sz="800">
              <a:latin typeface="BIZ UDPゴシック" panose="020B0400000000000000" pitchFamily="50" charset="-128"/>
              <a:ea typeface="BIZ UDPゴシック" panose="020B0400000000000000" pitchFamily="50" charset="-128"/>
            </a:rPr>
            <a:t>通知先コード：</a:t>
          </a:r>
          <a:r>
            <a:rPr lang="en-US" altLang="ja-JP" sz="800">
              <a:latin typeface="BIZ UDPゴシック" panose="020B0400000000000000" pitchFamily="50" charset="-128"/>
              <a:ea typeface="BIZ UDPゴシック" panose="020B0400000000000000" pitchFamily="50" charset="-128"/>
            </a:rPr>
            <a:t>4AOCL(</a:t>
          </a:r>
          <a:r>
            <a:rPr lang="ja-JP" altLang="en-US" sz="800">
              <a:latin typeface="BIZ UDPゴシック" panose="020B0400000000000000" pitchFamily="50" charset="-128"/>
              <a:ea typeface="BIZ UDPゴシック" panose="020B0400000000000000" pitchFamily="50" charset="-128"/>
            </a:rPr>
            <a:t>ヨンエーオーシーエル） </a:t>
          </a:r>
          <a:endParaRPr lang="en-US" altLang="ja-JP" sz="8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800">
              <a:latin typeface="BIZ UDPゴシック" panose="020B0400000000000000" pitchFamily="50" charset="-128"/>
              <a:ea typeface="BIZ UDPゴシック" panose="020B0400000000000000" pitchFamily="50" charset="-128"/>
            </a:rPr>
            <a:t>ACL </a:t>
          </a:r>
          <a:r>
            <a:rPr lang="ja-JP" altLang="en-US" sz="800">
              <a:latin typeface="BIZ UDPゴシック" panose="020B0400000000000000" pitchFamily="50" charset="-128"/>
              <a:ea typeface="BIZ UDPゴシック" panose="020B0400000000000000" pitchFamily="50" charset="-128"/>
            </a:rPr>
            <a:t>通知先コード：</a:t>
          </a:r>
          <a:r>
            <a:rPr lang="en-US" altLang="ja-JP" sz="800">
              <a:latin typeface="BIZ UDPゴシック" panose="020B0400000000000000" pitchFamily="50" charset="-128"/>
              <a:ea typeface="BIZ UDPゴシック" panose="020B0400000000000000" pitchFamily="50" charset="-128"/>
            </a:rPr>
            <a:t>3OKAM</a:t>
          </a:r>
          <a:r>
            <a:rPr lang="ja-JP" altLang="en-US" sz="800">
              <a:latin typeface="BIZ UDPゴシック" panose="020B0400000000000000" pitchFamily="50" charset="-128"/>
              <a:ea typeface="BIZ UDPゴシック" panose="020B0400000000000000" pitchFamily="50" charset="-128"/>
            </a:rPr>
            <a:t>（サンオーケーエーエム）</a:t>
          </a:r>
          <a:endParaRPr kumimoji="1" lang="ja-JP" altLang="en-US" sz="8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42856</xdr:colOff>
      <xdr:row>34</xdr:row>
      <xdr:rowOff>49950</xdr:rowOff>
    </xdr:from>
    <xdr:to>
      <xdr:col>33</xdr:col>
      <xdr:colOff>285750</xdr:colOff>
      <xdr:row>36</xdr:row>
      <xdr:rowOff>266699</xdr:rowOff>
    </xdr:to>
    <xdr:grpSp>
      <xdr:nvGrpSpPr>
        <xdr:cNvPr id="3" name="グループ化 2">
          <a:extLst>
            <a:ext uri="{FF2B5EF4-FFF2-40B4-BE49-F238E27FC236}">
              <a16:creationId xmlns:a16="http://schemas.microsoft.com/office/drawing/2014/main" xmlns="" id="{3EDEBE64-7D36-4A32-8961-6E55C48AD9F2}"/>
            </a:ext>
          </a:extLst>
        </xdr:cNvPr>
        <xdr:cNvGrpSpPr/>
      </xdr:nvGrpSpPr>
      <xdr:grpSpPr>
        <a:xfrm>
          <a:off x="7880570" y="9716464"/>
          <a:ext cx="5337409" cy="782806"/>
          <a:chOff x="3746579" y="10248900"/>
          <a:chExt cx="9216946" cy="1219200"/>
        </a:xfrm>
      </xdr:grpSpPr>
      <xdr:pic>
        <xdr:nvPicPr>
          <xdr:cNvPr id="4" name="図 3">
            <a:extLst>
              <a:ext uri="{FF2B5EF4-FFF2-40B4-BE49-F238E27FC236}">
                <a16:creationId xmlns:a16="http://schemas.microsoft.com/office/drawing/2014/main" xmlns="" id="{CDD4C87E-A6A2-8CE5-5788-770F2199E40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5" name="図 4">
            <a:extLst>
              <a:ext uri="{FF2B5EF4-FFF2-40B4-BE49-F238E27FC236}">
                <a16:creationId xmlns:a16="http://schemas.microsoft.com/office/drawing/2014/main" xmlns="" id="{2AFFCA1D-6E91-9567-10F4-DE885807542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0</xdr:col>
      <xdr:colOff>112060</xdr:colOff>
      <xdr:row>22</xdr:row>
      <xdr:rowOff>67235</xdr:rowOff>
    </xdr:from>
    <xdr:ext cx="4388222" cy="2667000"/>
    <xdr:sp macro="" textlink="">
      <xdr:nvSpPr>
        <xdr:cNvPr id="6" name="テキスト ボックス 5">
          <a:hlinkClick xmlns:r="http://schemas.openxmlformats.org/officeDocument/2006/relationships" r:id="rId2"/>
          <a:extLst>
            <a:ext uri="{FF2B5EF4-FFF2-40B4-BE49-F238E27FC236}">
              <a16:creationId xmlns:a16="http://schemas.microsoft.com/office/drawing/2014/main" xmlns="" id="{0FA8A089-A0FC-46B6-BF9F-55ADD9087E14}"/>
            </a:ext>
          </a:extLst>
        </xdr:cNvPr>
        <xdr:cNvSpPr txBox="1"/>
      </xdr:nvSpPr>
      <xdr:spPr>
        <a:xfrm>
          <a:off x="112060" y="6569635"/>
          <a:ext cx="4388222" cy="2667000"/>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東</a:t>
          </a:r>
          <a:r>
            <a:rPr kumimoji="1" lang="ja-JP" altLang="en-US" sz="9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900" b="1">
              <a:solidFill>
                <a:srgbClr val="0070C0"/>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株式会社宇徳　東京フレートセンター　気付　オーシャンリンクス</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東京都品川区八潮</a:t>
          </a:r>
          <a:r>
            <a:rPr kumimoji="1" lang="en-US" altLang="ja-JP" sz="900">
              <a:solidFill>
                <a:schemeClr val="tx1"/>
              </a:solidFill>
              <a:latin typeface="BIZ UDPゴシック" panose="020B0400000000000000" pitchFamily="50" charset="-128"/>
              <a:ea typeface="BIZ UDPゴシック" panose="020B0400000000000000" pitchFamily="50" charset="-128"/>
            </a:rPr>
            <a:t>2‐8‐1</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TEL</a:t>
          </a:r>
          <a:r>
            <a:rPr kumimoji="1" lang="ja-JP" altLang="en-US" sz="90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03-3790-1241/FAX 03-3790-0803</a:t>
          </a: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保税名称 </a:t>
          </a:r>
          <a:r>
            <a:rPr kumimoji="1" lang="en-US" altLang="ja-JP" sz="900" baseline="0">
              <a:solidFill>
                <a:schemeClr val="tx1"/>
              </a:solidFill>
              <a:latin typeface="BIZ UDPゴシック" panose="020B0400000000000000" pitchFamily="50" charset="-128"/>
              <a:ea typeface="BIZ UDPゴシック" panose="020B0400000000000000" pitchFamily="50" charset="-128"/>
            </a:rPr>
            <a:t>: UTOC TFC H /W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NACCS</a:t>
          </a:r>
          <a:r>
            <a:rPr kumimoji="1" lang="ja-JP" altLang="en-US"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1FWC7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DOC</a:t>
          </a:r>
          <a:r>
            <a:rPr kumimoji="1" lang="ja-JP" altLang="en-US" sz="900">
              <a:solidFill>
                <a:schemeClr val="tx1"/>
              </a:solidFill>
              <a:latin typeface="BIZ UDPゴシック" panose="020B0400000000000000" pitchFamily="50" charset="-128"/>
              <a:ea typeface="BIZ UDPゴシック" panose="020B0400000000000000" pitchFamily="50" charset="-128"/>
            </a:rPr>
            <a:t>送付先：①搬入倉庫送信先　</a:t>
          </a:r>
          <a:r>
            <a:rPr kumimoji="1" lang="en-US" altLang="ja-JP" sz="900">
              <a:solidFill>
                <a:schemeClr val="tx1"/>
              </a:solidFill>
              <a:latin typeface="BIZ UDPゴシック" panose="020B0400000000000000" pitchFamily="50" charset="-128"/>
              <a:ea typeface="BIZ UDPゴシック" panose="020B0400000000000000" pitchFamily="50" charset="-128"/>
            </a:rPr>
            <a:t>tyo_exp_document@utoc.co.jp</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②B/L</a:t>
          </a:r>
          <a:r>
            <a:rPr kumimoji="1" lang="ja-JP" altLang="en-US" sz="9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900">
              <a:solidFill>
                <a:schemeClr val="tx1"/>
              </a:solidFill>
              <a:latin typeface="BIZ UDPゴシック" panose="020B0400000000000000" pitchFamily="50" charset="-128"/>
              <a:ea typeface="BIZ UDPゴシック" panose="020B0400000000000000" pitchFamily="50" charset="-128"/>
            </a:rPr>
            <a:t>docs-tokyo@oceanlinks.co.jp</a:t>
          </a: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1CUTK(</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イチシーユーティーケー）</a:t>
          </a:r>
          <a:endPar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下記</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URL</a:t>
          </a:r>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より</a:t>
          </a:r>
          <a:r>
            <a:rPr kumimoji="1" lang="ja-JP" altLang="en-US"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貨物搬入の事前予約・搬入確認いただけます。</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https://www.utoc.co.jp/operation/uciom/</a:t>
          </a:r>
          <a:endParaRPr kumimoji="1" lang="ja-JP" altLang="en-US" sz="900">
            <a:solidFill>
              <a:schemeClr val="accent3">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11</xdr:col>
      <xdr:colOff>341394</xdr:colOff>
      <xdr:row>22</xdr:row>
      <xdr:rowOff>108111</xdr:rowOff>
    </xdr:from>
    <xdr:ext cx="5507010" cy="2689410"/>
    <xdr:sp macro="" textlink="">
      <xdr:nvSpPr>
        <xdr:cNvPr id="7" name="テキスト ボックス 6">
          <a:extLst>
            <a:ext uri="{FF2B5EF4-FFF2-40B4-BE49-F238E27FC236}">
              <a16:creationId xmlns:a16="http://schemas.microsoft.com/office/drawing/2014/main" xmlns="" id="{3E6E8822-2FDD-4CE2-B9F2-0BDA3DD56DCA}"/>
            </a:ext>
          </a:extLst>
        </xdr:cNvPr>
        <xdr:cNvSpPr txBox="1"/>
      </xdr:nvSpPr>
      <xdr:spPr>
        <a:xfrm>
          <a:off x="4632180" y="6648611"/>
          <a:ext cx="5507010" cy="2689410"/>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横</a:t>
          </a:r>
          <a:r>
            <a:rPr kumimoji="1" lang="ja-JP" altLang="en-US" sz="9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endParaRPr kumimoji="1" lang="ja-JP" altLang="en-US" sz="900" b="1">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神奈川県横浜市中区本牧埠頭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9-1</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TEL 045-264-7011/FAX 045-264-8036</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保税名称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保税蔵置場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NACCS: 2EWT8</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送付先：①搬入倉庫送信先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yok_exp_document@utoc.co.jp</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baseline="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900" baseline="0">
            <a:solidFill>
              <a:sysClr val="windowText" lastClr="000000"/>
            </a:solidFill>
            <a:latin typeface="BIZ UDPゴシック" panose="020B0400000000000000" pitchFamily="50" charset="-128"/>
            <a:ea typeface="BIZ UDPゴシック" panose="020B0400000000000000" pitchFamily="50" charset="-128"/>
          </a:endParaRPr>
        </a:p>
        <a:p>
          <a:pPr marL="0" marR="0" indent="0" defTabSz="914400" eaLnBrk="1" fontAlgn="auto" latinLnBrk="0" hangingPunct="1">
            <a:lnSpc>
              <a:spcPct val="150000"/>
            </a:lnSpc>
            <a:spcBef>
              <a:spcPts val="0"/>
            </a:spcBef>
            <a:spcAft>
              <a:spcPts val="0"/>
            </a:spcAft>
            <a:buClrTx/>
            <a:buSzTx/>
            <a:buFontTx/>
            <a:buNone/>
            <a:tabLst/>
            <a:defRPr/>
          </a:pP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ja-JP" altLang="en-US"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②B/L</a:t>
          </a:r>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作成部署送付先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docs-tokyo@oceanlinks.co.jp</a:t>
          </a:r>
          <a:endParaRPr kumimoji="0" lang="en-US" altLang="ja-JP" sz="9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kumimoji="0" lang="en-US" altLang="ja-JP"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2RUTK(</a:t>
          </a:r>
          <a:r>
            <a:rPr kumimoji="0" lang="ja-JP" altLang="en-US"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ニアールユーティーケー）</a:t>
          </a:r>
          <a:endParaRPr kumimoji="1" lang="en-US" altLang="ja-JP" sz="900" b="0" i="0" u="none" strike="noStrike"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下記</a:t>
          </a: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URL</a:t>
          </a:r>
          <a:r>
            <a:rPr kumimoji="1" lang="ja-JP" altLang="en-US"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の手順に沿って貨物搬入確認をお願いします。</a:t>
          </a:r>
          <a:endPar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https://www.utoc.co.jp/business/pdf/a6_export_mail_annai202208.pdf</a:t>
          </a:r>
        </a:p>
      </xdr:txBody>
    </xdr:sp>
    <xdr:clientData/>
  </xdr:oneCellAnchor>
</xdr:wsDr>
</file>

<file path=xl/drawings/drawing60.xml><?xml version="1.0" encoding="utf-8"?>
<xdr:wsDr xmlns:xdr="http://schemas.openxmlformats.org/drawingml/2006/spreadsheetDrawing" xmlns:a="http://schemas.openxmlformats.org/drawingml/2006/main">
  <xdr:oneCellAnchor>
    <xdr:from>
      <xdr:col>20</xdr:col>
      <xdr:colOff>452782</xdr:colOff>
      <xdr:row>4</xdr:row>
      <xdr:rowOff>0</xdr:rowOff>
    </xdr:from>
    <xdr:ext cx="184731" cy="233397"/>
    <xdr:sp macro="" textlink="">
      <xdr:nvSpPr>
        <xdr:cNvPr id="2" name="テキスト ボックス 1">
          <a:extLst>
            <a:ext uri="{FF2B5EF4-FFF2-40B4-BE49-F238E27FC236}">
              <a16:creationId xmlns:a16="http://schemas.microsoft.com/office/drawing/2014/main" xmlns="" id="{FB2C8908-CDC2-4852-AECC-FC6ED63ACB89}"/>
            </a:ext>
          </a:extLst>
        </xdr:cNvPr>
        <xdr:cNvSpPr txBox="1"/>
      </xdr:nvSpPr>
      <xdr:spPr>
        <a:xfrm>
          <a:off x="8269632" y="137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5</xdr:row>
      <xdr:rowOff>0</xdr:rowOff>
    </xdr:from>
    <xdr:ext cx="184731" cy="233397"/>
    <xdr:sp macro="" textlink="">
      <xdr:nvSpPr>
        <xdr:cNvPr id="3" name="テキスト ボックス 2">
          <a:extLst>
            <a:ext uri="{FF2B5EF4-FFF2-40B4-BE49-F238E27FC236}">
              <a16:creationId xmlns:a16="http://schemas.microsoft.com/office/drawing/2014/main" xmlns="" id="{734BA14B-0DD1-42B2-993A-7FA8907026D1}"/>
            </a:ext>
          </a:extLst>
        </xdr:cNvPr>
        <xdr:cNvSpPr txBox="1"/>
      </xdr:nvSpPr>
      <xdr:spPr>
        <a:xfrm>
          <a:off x="82696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5</xdr:row>
      <xdr:rowOff>0</xdr:rowOff>
    </xdr:from>
    <xdr:ext cx="184731" cy="233397"/>
    <xdr:sp macro="" textlink="">
      <xdr:nvSpPr>
        <xdr:cNvPr id="4" name="テキスト ボックス 3">
          <a:extLst>
            <a:ext uri="{FF2B5EF4-FFF2-40B4-BE49-F238E27FC236}">
              <a16:creationId xmlns:a16="http://schemas.microsoft.com/office/drawing/2014/main" xmlns="" id="{7C0E199B-1A4F-4AA5-9588-E5663DB99EDB}"/>
            </a:ext>
          </a:extLst>
        </xdr:cNvPr>
        <xdr:cNvSpPr txBox="1"/>
      </xdr:nvSpPr>
      <xdr:spPr>
        <a:xfrm>
          <a:off x="82696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5" name="テキスト ボックス 4">
          <a:extLst>
            <a:ext uri="{FF2B5EF4-FFF2-40B4-BE49-F238E27FC236}">
              <a16:creationId xmlns:a16="http://schemas.microsoft.com/office/drawing/2014/main" xmlns="" id="{0940BA69-1D02-4EAE-8180-8674534D1C93}"/>
            </a:ext>
          </a:extLst>
        </xdr:cNvPr>
        <xdr:cNvSpPr txBox="1"/>
      </xdr:nvSpPr>
      <xdr:spPr>
        <a:xfrm>
          <a:off x="102381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6" name="テキスト ボックス 5">
          <a:extLst>
            <a:ext uri="{FF2B5EF4-FFF2-40B4-BE49-F238E27FC236}">
              <a16:creationId xmlns:a16="http://schemas.microsoft.com/office/drawing/2014/main" xmlns="" id="{A2BB73A0-11D6-4869-8517-604D8EA96B26}"/>
            </a:ext>
          </a:extLst>
        </xdr:cNvPr>
        <xdr:cNvSpPr txBox="1"/>
      </xdr:nvSpPr>
      <xdr:spPr>
        <a:xfrm>
          <a:off x="102381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7" name="テキスト ボックス 6">
          <a:extLst>
            <a:ext uri="{FF2B5EF4-FFF2-40B4-BE49-F238E27FC236}">
              <a16:creationId xmlns:a16="http://schemas.microsoft.com/office/drawing/2014/main" xmlns="" id="{BB5BD633-4E9B-4B8E-801A-52C5B04D9B0F}"/>
            </a:ext>
          </a:extLst>
        </xdr:cNvPr>
        <xdr:cNvSpPr txBox="1"/>
      </xdr:nvSpPr>
      <xdr:spPr>
        <a:xfrm>
          <a:off x="102381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8" name="テキスト ボックス 7">
          <a:extLst>
            <a:ext uri="{FF2B5EF4-FFF2-40B4-BE49-F238E27FC236}">
              <a16:creationId xmlns:a16="http://schemas.microsoft.com/office/drawing/2014/main" xmlns="" id="{E836C4F7-D3E4-489F-83C7-A50227C7FAFE}"/>
            </a:ext>
          </a:extLst>
        </xdr:cNvPr>
        <xdr:cNvSpPr txBox="1"/>
      </xdr:nvSpPr>
      <xdr:spPr>
        <a:xfrm>
          <a:off x="102381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452782</xdr:colOff>
      <xdr:row>9</xdr:row>
      <xdr:rowOff>0</xdr:rowOff>
    </xdr:from>
    <xdr:ext cx="184731" cy="233397"/>
    <xdr:sp macro="" textlink="">
      <xdr:nvSpPr>
        <xdr:cNvPr id="9" name="テキスト ボックス 8">
          <a:extLst>
            <a:ext uri="{FF2B5EF4-FFF2-40B4-BE49-F238E27FC236}">
              <a16:creationId xmlns:a16="http://schemas.microsoft.com/office/drawing/2014/main" xmlns="" id="{B94EFF12-9246-4EC2-9807-A75835F31032}"/>
            </a:ext>
          </a:extLst>
        </xdr:cNvPr>
        <xdr:cNvSpPr txBox="1"/>
      </xdr:nvSpPr>
      <xdr:spPr>
        <a:xfrm>
          <a:off x="11812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452782</xdr:colOff>
      <xdr:row>10</xdr:row>
      <xdr:rowOff>0</xdr:rowOff>
    </xdr:from>
    <xdr:ext cx="184731" cy="233397"/>
    <xdr:sp macro="" textlink="">
      <xdr:nvSpPr>
        <xdr:cNvPr id="10" name="テキスト ボックス 9">
          <a:extLst>
            <a:ext uri="{FF2B5EF4-FFF2-40B4-BE49-F238E27FC236}">
              <a16:creationId xmlns:a16="http://schemas.microsoft.com/office/drawing/2014/main" xmlns="" id="{754343D3-DFAC-4A9E-A647-F738EF73B5F2}"/>
            </a:ext>
          </a:extLst>
        </xdr:cNvPr>
        <xdr:cNvSpPr txBox="1"/>
      </xdr:nvSpPr>
      <xdr:spPr>
        <a:xfrm>
          <a:off x="11812932" y="2743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452782</xdr:colOff>
      <xdr:row>9</xdr:row>
      <xdr:rowOff>0</xdr:rowOff>
    </xdr:from>
    <xdr:ext cx="184731" cy="233397"/>
    <xdr:sp macro="" textlink="">
      <xdr:nvSpPr>
        <xdr:cNvPr id="11" name="テキスト ボックス 10">
          <a:extLst>
            <a:ext uri="{FF2B5EF4-FFF2-40B4-BE49-F238E27FC236}">
              <a16:creationId xmlns:a16="http://schemas.microsoft.com/office/drawing/2014/main" xmlns="" id="{2FB5F771-3F32-457B-8077-52FE84EFCC0E}"/>
            </a:ext>
          </a:extLst>
        </xdr:cNvPr>
        <xdr:cNvSpPr txBox="1"/>
      </xdr:nvSpPr>
      <xdr:spPr>
        <a:xfrm>
          <a:off x="11812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452782</xdr:colOff>
      <xdr:row>10</xdr:row>
      <xdr:rowOff>0</xdr:rowOff>
    </xdr:from>
    <xdr:ext cx="184731" cy="233397"/>
    <xdr:sp macro="" textlink="">
      <xdr:nvSpPr>
        <xdr:cNvPr id="12" name="テキスト ボックス 11">
          <a:extLst>
            <a:ext uri="{FF2B5EF4-FFF2-40B4-BE49-F238E27FC236}">
              <a16:creationId xmlns:a16="http://schemas.microsoft.com/office/drawing/2014/main" xmlns="" id="{4B256E0B-1D2A-4324-8C64-354D66900107}"/>
            </a:ext>
          </a:extLst>
        </xdr:cNvPr>
        <xdr:cNvSpPr txBox="1"/>
      </xdr:nvSpPr>
      <xdr:spPr>
        <a:xfrm>
          <a:off x="11812932" y="2743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5</xdr:row>
      <xdr:rowOff>0</xdr:rowOff>
    </xdr:from>
    <xdr:ext cx="184731" cy="233397"/>
    <xdr:sp macro="" textlink="">
      <xdr:nvSpPr>
        <xdr:cNvPr id="13" name="テキスト ボックス 12">
          <a:extLst>
            <a:ext uri="{FF2B5EF4-FFF2-40B4-BE49-F238E27FC236}">
              <a16:creationId xmlns:a16="http://schemas.microsoft.com/office/drawing/2014/main" xmlns="" id="{6CF859F6-BC9F-4AD5-B74C-C1B24454E1A2}"/>
            </a:ext>
          </a:extLst>
        </xdr:cNvPr>
        <xdr:cNvSpPr txBox="1"/>
      </xdr:nvSpPr>
      <xdr:spPr>
        <a:xfrm>
          <a:off x="114192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6</xdr:row>
      <xdr:rowOff>0</xdr:rowOff>
    </xdr:from>
    <xdr:ext cx="184731" cy="233397"/>
    <xdr:sp macro="" textlink="">
      <xdr:nvSpPr>
        <xdr:cNvPr id="14" name="テキスト ボックス 13">
          <a:extLst>
            <a:ext uri="{FF2B5EF4-FFF2-40B4-BE49-F238E27FC236}">
              <a16:creationId xmlns:a16="http://schemas.microsoft.com/office/drawing/2014/main" xmlns="" id="{9A8CCA74-79F5-4B68-978B-977C0FF1F263}"/>
            </a:ext>
          </a:extLst>
        </xdr:cNvPr>
        <xdr:cNvSpPr txBox="1"/>
      </xdr:nvSpPr>
      <xdr:spPr>
        <a:xfrm>
          <a:off x="114192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5</xdr:row>
      <xdr:rowOff>0</xdr:rowOff>
    </xdr:from>
    <xdr:ext cx="184731" cy="233397"/>
    <xdr:sp macro="" textlink="">
      <xdr:nvSpPr>
        <xdr:cNvPr id="15" name="テキスト ボックス 14">
          <a:extLst>
            <a:ext uri="{FF2B5EF4-FFF2-40B4-BE49-F238E27FC236}">
              <a16:creationId xmlns:a16="http://schemas.microsoft.com/office/drawing/2014/main" xmlns="" id="{C1433A53-92A0-4129-BF4B-F2A631566FDA}"/>
            </a:ext>
          </a:extLst>
        </xdr:cNvPr>
        <xdr:cNvSpPr txBox="1"/>
      </xdr:nvSpPr>
      <xdr:spPr>
        <a:xfrm>
          <a:off x="114192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6</xdr:row>
      <xdr:rowOff>0</xdr:rowOff>
    </xdr:from>
    <xdr:ext cx="184731" cy="233397"/>
    <xdr:sp macro="" textlink="">
      <xdr:nvSpPr>
        <xdr:cNvPr id="16" name="テキスト ボックス 15">
          <a:extLst>
            <a:ext uri="{FF2B5EF4-FFF2-40B4-BE49-F238E27FC236}">
              <a16:creationId xmlns:a16="http://schemas.microsoft.com/office/drawing/2014/main" xmlns="" id="{3F027394-2089-405A-8235-079425E8A0A1}"/>
            </a:ext>
          </a:extLst>
        </xdr:cNvPr>
        <xdr:cNvSpPr txBox="1"/>
      </xdr:nvSpPr>
      <xdr:spPr>
        <a:xfrm>
          <a:off x="114192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6</xdr:row>
      <xdr:rowOff>0</xdr:rowOff>
    </xdr:from>
    <xdr:ext cx="184731" cy="233397"/>
    <xdr:sp macro="" textlink="">
      <xdr:nvSpPr>
        <xdr:cNvPr id="17" name="テキスト ボックス 16">
          <a:extLst>
            <a:ext uri="{FF2B5EF4-FFF2-40B4-BE49-F238E27FC236}">
              <a16:creationId xmlns:a16="http://schemas.microsoft.com/office/drawing/2014/main" xmlns="" id="{807C42EC-C98D-4AAF-8F20-86346C426EBA}"/>
            </a:ext>
          </a:extLst>
        </xdr:cNvPr>
        <xdr:cNvSpPr txBox="1"/>
      </xdr:nvSpPr>
      <xdr:spPr>
        <a:xfrm>
          <a:off x="82696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7</xdr:row>
      <xdr:rowOff>0</xdr:rowOff>
    </xdr:from>
    <xdr:ext cx="184731" cy="233397"/>
    <xdr:sp macro="" textlink="">
      <xdr:nvSpPr>
        <xdr:cNvPr id="18" name="テキスト ボックス 17">
          <a:extLst>
            <a:ext uri="{FF2B5EF4-FFF2-40B4-BE49-F238E27FC236}">
              <a16:creationId xmlns:a16="http://schemas.microsoft.com/office/drawing/2014/main" xmlns="" id="{C8322BA6-0993-488F-BA4C-AA8F5ED0BC55}"/>
            </a:ext>
          </a:extLst>
        </xdr:cNvPr>
        <xdr:cNvSpPr txBox="1"/>
      </xdr:nvSpPr>
      <xdr:spPr>
        <a:xfrm>
          <a:off x="82696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6</xdr:row>
      <xdr:rowOff>0</xdr:rowOff>
    </xdr:from>
    <xdr:ext cx="184731" cy="233397"/>
    <xdr:sp macro="" textlink="">
      <xdr:nvSpPr>
        <xdr:cNvPr id="19" name="テキスト ボックス 18">
          <a:extLst>
            <a:ext uri="{FF2B5EF4-FFF2-40B4-BE49-F238E27FC236}">
              <a16:creationId xmlns:a16="http://schemas.microsoft.com/office/drawing/2014/main" xmlns="" id="{212215C7-C725-426E-89C5-DAC3FD21AB1D}"/>
            </a:ext>
          </a:extLst>
        </xdr:cNvPr>
        <xdr:cNvSpPr txBox="1"/>
      </xdr:nvSpPr>
      <xdr:spPr>
        <a:xfrm>
          <a:off x="82696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7</xdr:row>
      <xdr:rowOff>0</xdr:rowOff>
    </xdr:from>
    <xdr:ext cx="184731" cy="233397"/>
    <xdr:sp macro="" textlink="">
      <xdr:nvSpPr>
        <xdr:cNvPr id="20" name="テキスト ボックス 19">
          <a:extLst>
            <a:ext uri="{FF2B5EF4-FFF2-40B4-BE49-F238E27FC236}">
              <a16:creationId xmlns:a16="http://schemas.microsoft.com/office/drawing/2014/main" xmlns="" id="{7A822E59-321D-4E88-846B-9B6374A78BCC}"/>
            </a:ext>
          </a:extLst>
        </xdr:cNvPr>
        <xdr:cNvSpPr txBox="1"/>
      </xdr:nvSpPr>
      <xdr:spPr>
        <a:xfrm>
          <a:off x="82696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1" name="テキスト ボックス 20">
          <a:extLst>
            <a:ext uri="{FF2B5EF4-FFF2-40B4-BE49-F238E27FC236}">
              <a16:creationId xmlns:a16="http://schemas.microsoft.com/office/drawing/2014/main" xmlns="" id="{BCD657F8-E84D-45B2-B5B5-4EC4776BC309}"/>
            </a:ext>
          </a:extLst>
        </xdr:cNvPr>
        <xdr:cNvSpPr txBox="1"/>
      </xdr:nvSpPr>
      <xdr:spPr>
        <a:xfrm>
          <a:off x="102381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5</xdr:row>
      <xdr:rowOff>0</xdr:rowOff>
    </xdr:from>
    <xdr:ext cx="184731" cy="233397"/>
    <xdr:sp macro="" textlink="">
      <xdr:nvSpPr>
        <xdr:cNvPr id="23" name="テキスト ボックス 22">
          <a:extLst>
            <a:ext uri="{FF2B5EF4-FFF2-40B4-BE49-F238E27FC236}">
              <a16:creationId xmlns:a16="http://schemas.microsoft.com/office/drawing/2014/main" xmlns="" id="{DC4A5172-0936-41B8-BCBE-219EEEEA02BF}"/>
            </a:ext>
          </a:extLst>
        </xdr:cNvPr>
        <xdr:cNvSpPr txBox="1"/>
      </xdr:nvSpPr>
      <xdr:spPr>
        <a:xfrm>
          <a:off x="114192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6</xdr:row>
      <xdr:rowOff>0</xdr:rowOff>
    </xdr:from>
    <xdr:ext cx="184731" cy="233397"/>
    <xdr:sp macro="" textlink="">
      <xdr:nvSpPr>
        <xdr:cNvPr id="24" name="テキスト ボックス 23">
          <a:extLst>
            <a:ext uri="{FF2B5EF4-FFF2-40B4-BE49-F238E27FC236}">
              <a16:creationId xmlns:a16="http://schemas.microsoft.com/office/drawing/2014/main" xmlns="" id="{03F17107-9894-4E3D-9CB5-A7DEAF7CC1CC}"/>
            </a:ext>
          </a:extLst>
        </xdr:cNvPr>
        <xdr:cNvSpPr txBox="1"/>
      </xdr:nvSpPr>
      <xdr:spPr>
        <a:xfrm>
          <a:off x="114192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5</xdr:row>
      <xdr:rowOff>0</xdr:rowOff>
    </xdr:from>
    <xdr:ext cx="184731" cy="233397"/>
    <xdr:sp macro="" textlink="">
      <xdr:nvSpPr>
        <xdr:cNvPr id="25" name="テキスト ボックス 24">
          <a:extLst>
            <a:ext uri="{FF2B5EF4-FFF2-40B4-BE49-F238E27FC236}">
              <a16:creationId xmlns:a16="http://schemas.microsoft.com/office/drawing/2014/main" xmlns="" id="{333B5104-B3CA-44A8-8A56-7F6536B62BAC}"/>
            </a:ext>
          </a:extLst>
        </xdr:cNvPr>
        <xdr:cNvSpPr txBox="1"/>
      </xdr:nvSpPr>
      <xdr:spPr>
        <a:xfrm>
          <a:off x="114192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6</xdr:row>
      <xdr:rowOff>0</xdr:rowOff>
    </xdr:from>
    <xdr:ext cx="184731" cy="233397"/>
    <xdr:sp macro="" textlink="">
      <xdr:nvSpPr>
        <xdr:cNvPr id="26" name="テキスト ボックス 25">
          <a:extLst>
            <a:ext uri="{FF2B5EF4-FFF2-40B4-BE49-F238E27FC236}">
              <a16:creationId xmlns:a16="http://schemas.microsoft.com/office/drawing/2014/main" xmlns="" id="{9D8729E7-C40E-4E15-B77D-D925AAC2C67C}"/>
            </a:ext>
          </a:extLst>
        </xdr:cNvPr>
        <xdr:cNvSpPr txBox="1"/>
      </xdr:nvSpPr>
      <xdr:spPr>
        <a:xfrm>
          <a:off x="114192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16</xdr:col>
      <xdr:colOff>165652</xdr:colOff>
      <xdr:row>32</xdr:row>
      <xdr:rowOff>33130</xdr:rowOff>
    </xdr:from>
    <xdr:to>
      <xdr:col>29</xdr:col>
      <xdr:colOff>381627</xdr:colOff>
      <xdr:row>34</xdr:row>
      <xdr:rowOff>255677</xdr:rowOff>
    </xdr:to>
    <xdr:grpSp>
      <xdr:nvGrpSpPr>
        <xdr:cNvPr id="27" name="グループ化 26">
          <a:extLst>
            <a:ext uri="{FF2B5EF4-FFF2-40B4-BE49-F238E27FC236}">
              <a16:creationId xmlns:a16="http://schemas.microsoft.com/office/drawing/2014/main" xmlns="" id="{8FA6FC22-14EC-4A60-A36E-484B5D559C9B}"/>
            </a:ext>
          </a:extLst>
        </xdr:cNvPr>
        <xdr:cNvGrpSpPr/>
      </xdr:nvGrpSpPr>
      <xdr:grpSpPr>
        <a:xfrm>
          <a:off x="6430985" y="7547297"/>
          <a:ext cx="5306559" cy="772880"/>
          <a:chOff x="3746579" y="10248900"/>
          <a:chExt cx="9216946" cy="1219200"/>
        </a:xfrm>
      </xdr:grpSpPr>
      <xdr:pic>
        <xdr:nvPicPr>
          <xdr:cNvPr id="28" name="図 27">
            <a:extLst>
              <a:ext uri="{FF2B5EF4-FFF2-40B4-BE49-F238E27FC236}">
                <a16:creationId xmlns:a16="http://schemas.microsoft.com/office/drawing/2014/main" xmlns="" id="{75071AE7-320B-C973-B649-13A3FF436E5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29" name="図 28">
            <a:extLst>
              <a:ext uri="{FF2B5EF4-FFF2-40B4-BE49-F238E27FC236}">
                <a16:creationId xmlns:a16="http://schemas.microsoft.com/office/drawing/2014/main" xmlns="" id="{E98C4AC2-DFC0-BCA8-5094-0AB2FC5D0D0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26</xdr:col>
      <xdr:colOff>452782</xdr:colOff>
      <xdr:row>5</xdr:row>
      <xdr:rowOff>0</xdr:rowOff>
    </xdr:from>
    <xdr:ext cx="184731" cy="233397"/>
    <xdr:sp macro="" textlink="">
      <xdr:nvSpPr>
        <xdr:cNvPr id="33" name="テキスト ボックス 32">
          <a:extLst>
            <a:ext uri="{FF2B5EF4-FFF2-40B4-BE49-F238E27FC236}">
              <a16:creationId xmlns:a16="http://schemas.microsoft.com/office/drawing/2014/main" xmlns="" id="{013DE6C1-9398-4B6B-A084-06F3E5D62D81}"/>
            </a:ext>
          </a:extLst>
        </xdr:cNvPr>
        <xdr:cNvSpPr txBox="1"/>
      </xdr:nvSpPr>
      <xdr:spPr>
        <a:xfrm>
          <a:off x="10238132" y="1517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34" name="テキスト ボックス 33">
          <a:extLst>
            <a:ext uri="{FF2B5EF4-FFF2-40B4-BE49-F238E27FC236}">
              <a16:creationId xmlns:a16="http://schemas.microsoft.com/office/drawing/2014/main" xmlns="" id="{21690D6A-4976-4585-A449-EF09E944BB89}"/>
            </a:ext>
          </a:extLst>
        </xdr:cNvPr>
        <xdr:cNvSpPr txBox="1"/>
      </xdr:nvSpPr>
      <xdr:spPr>
        <a:xfrm>
          <a:off x="102381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35" name="テキスト ボックス 34">
          <a:extLst>
            <a:ext uri="{FF2B5EF4-FFF2-40B4-BE49-F238E27FC236}">
              <a16:creationId xmlns:a16="http://schemas.microsoft.com/office/drawing/2014/main" xmlns="" id="{EC83C95F-94FB-4086-ADEC-75E55A7C97EC}"/>
            </a:ext>
          </a:extLst>
        </xdr:cNvPr>
        <xdr:cNvSpPr txBox="1"/>
      </xdr:nvSpPr>
      <xdr:spPr>
        <a:xfrm>
          <a:off x="10238132" y="1517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36" name="テキスト ボックス 35">
          <a:extLst>
            <a:ext uri="{FF2B5EF4-FFF2-40B4-BE49-F238E27FC236}">
              <a16:creationId xmlns:a16="http://schemas.microsoft.com/office/drawing/2014/main" xmlns="" id="{15DF8F83-50A7-4654-8548-17EC87CE593E}"/>
            </a:ext>
          </a:extLst>
        </xdr:cNvPr>
        <xdr:cNvSpPr txBox="1"/>
      </xdr:nvSpPr>
      <xdr:spPr>
        <a:xfrm>
          <a:off x="102381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5</xdr:row>
      <xdr:rowOff>0</xdr:rowOff>
    </xdr:from>
    <xdr:ext cx="184731" cy="233397"/>
    <xdr:sp macro="" textlink="">
      <xdr:nvSpPr>
        <xdr:cNvPr id="37" name="テキスト ボックス 36">
          <a:extLst>
            <a:ext uri="{FF2B5EF4-FFF2-40B4-BE49-F238E27FC236}">
              <a16:creationId xmlns:a16="http://schemas.microsoft.com/office/drawing/2014/main" xmlns="" id="{3F65775F-A278-486A-A9DF-420AD03C80BA}"/>
            </a:ext>
          </a:extLst>
        </xdr:cNvPr>
        <xdr:cNvSpPr txBox="1"/>
      </xdr:nvSpPr>
      <xdr:spPr>
        <a:xfrm>
          <a:off x="10631832" y="1517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6</xdr:row>
      <xdr:rowOff>0</xdr:rowOff>
    </xdr:from>
    <xdr:ext cx="184731" cy="233397"/>
    <xdr:sp macro="" textlink="">
      <xdr:nvSpPr>
        <xdr:cNvPr id="38" name="テキスト ボックス 37">
          <a:extLst>
            <a:ext uri="{FF2B5EF4-FFF2-40B4-BE49-F238E27FC236}">
              <a16:creationId xmlns:a16="http://schemas.microsoft.com/office/drawing/2014/main" xmlns="" id="{7463BD6F-4F83-4A37-95CE-8B7D13801DE7}"/>
            </a:ext>
          </a:extLst>
        </xdr:cNvPr>
        <xdr:cNvSpPr txBox="1"/>
      </xdr:nvSpPr>
      <xdr:spPr>
        <a:xfrm>
          <a:off x="106318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5</xdr:row>
      <xdr:rowOff>0</xdr:rowOff>
    </xdr:from>
    <xdr:ext cx="184731" cy="233397"/>
    <xdr:sp macro="" textlink="">
      <xdr:nvSpPr>
        <xdr:cNvPr id="39" name="テキスト ボックス 38">
          <a:extLst>
            <a:ext uri="{FF2B5EF4-FFF2-40B4-BE49-F238E27FC236}">
              <a16:creationId xmlns:a16="http://schemas.microsoft.com/office/drawing/2014/main" xmlns="" id="{14265F88-BFF0-4430-AAFA-2C88ED7113E2}"/>
            </a:ext>
          </a:extLst>
        </xdr:cNvPr>
        <xdr:cNvSpPr txBox="1"/>
      </xdr:nvSpPr>
      <xdr:spPr>
        <a:xfrm>
          <a:off x="10631832" y="1517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6</xdr:row>
      <xdr:rowOff>0</xdr:rowOff>
    </xdr:from>
    <xdr:ext cx="184731" cy="233397"/>
    <xdr:sp macro="" textlink="">
      <xdr:nvSpPr>
        <xdr:cNvPr id="40" name="テキスト ボックス 39">
          <a:extLst>
            <a:ext uri="{FF2B5EF4-FFF2-40B4-BE49-F238E27FC236}">
              <a16:creationId xmlns:a16="http://schemas.microsoft.com/office/drawing/2014/main" xmlns="" id="{FE6850E9-7DCB-4B43-B55F-F3C860FFE6D3}"/>
            </a:ext>
          </a:extLst>
        </xdr:cNvPr>
        <xdr:cNvSpPr txBox="1"/>
      </xdr:nvSpPr>
      <xdr:spPr>
        <a:xfrm>
          <a:off x="106318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6</xdr:row>
      <xdr:rowOff>0</xdr:rowOff>
    </xdr:from>
    <xdr:ext cx="184731" cy="233397"/>
    <xdr:sp macro="" textlink="">
      <xdr:nvSpPr>
        <xdr:cNvPr id="41" name="テキスト ボックス 40">
          <a:extLst>
            <a:ext uri="{FF2B5EF4-FFF2-40B4-BE49-F238E27FC236}">
              <a16:creationId xmlns:a16="http://schemas.microsoft.com/office/drawing/2014/main" xmlns="" id="{CBA8CD95-09C3-46AD-9E8E-EDEA8792F65F}"/>
            </a:ext>
          </a:extLst>
        </xdr:cNvPr>
        <xdr:cNvSpPr txBox="1"/>
      </xdr:nvSpPr>
      <xdr:spPr>
        <a:xfrm>
          <a:off x="82696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7</xdr:row>
      <xdr:rowOff>0</xdr:rowOff>
    </xdr:from>
    <xdr:ext cx="184731" cy="233397"/>
    <xdr:sp macro="" textlink="">
      <xdr:nvSpPr>
        <xdr:cNvPr id="42" name="テキスト ボックス 41">
          <a:extLst>
            <a:ext uri="{FF2B5EF4-FFF2-40B4-BE49-F238E27FC236}">
              <a16:creationId xmlns:a16="http://schemas.microsoft.com/office/drawing/2014/main" xmlns="" id="{AD863119-BDF2-42C9-AD86-3270D53D68DA}"/>
            </a:ext>
          </a:extLst>
        </xdr:cNvPr>
        <xdr:cNvSpPr txBox="1"/>
      </xdr:nvSpPr>
      <xdr:spPr>
        <a:xfrm>
          <a:off x="8269632" y="1974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6</xdr:row>
      <xdr:rowOff>0</xdr:rowOff>
    </xdr:from>
    <xdr:ext cx="184731" cy="233397"/>
    <xdr:sp macro="" textlink="">
      <xdr:nvSpPr>
        <xdr:cNvPr id="43" name="テキスト ボックス 42">
          <a:extLst>
            <a:ext uri="{FF2B5EF4-FFF2-40B4-BE49-F238E27FC236}">
              <a16:creationId xmlns:a16="http://schemas.microsoft.com/office/drawing/2014/main" xmlns="" id="{35437756-9204-4451-A394-238874084F4F}"/>
            </a:ext>
          </a:extLst>
        </xdr:cNvPr>
        <xdr:cNvSpPr txBox="1"/>
      </xdr:nvSpPr>
      <xdr:spPr>
        <a:xfrm>
          <a:off x="82696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44" name="テキスト ボックス 43">
          <a:extLst>
            <a:ext uri="{FF2B5EF4-FFF2-40B4-BE49-F238E27FC236}">
              <a16:creationId xmlns:a16="http://schemas.microsoft.com/office/drawing/2014/main" xmlns="" id="{B6BD7120-9B64-4AAC-9458-6E3738B4B688}"/>
            </a:ext>
          </a:extLst>
        </xdr:cNvPr>
        <xdr:cNvSpPr txBox="1"/>
      </xdr:nvSpPr>
      <xdr:spPr>
        <a:xfrm>
          <a:off x="10238132" y="1517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45" name="テキスト ボックス 44">
          <a:extLst>
            <a:ext uri="{FF2B5EF4-FFF2-40B4-BE49-F238E27FC236}">
              <a16:creationId xmlns:a16="http://schemas.microsoft.com/office/drawing/2014/main" xmlns="" id="{714DEBD6-BCC4-407F-BF95-0ACBA06A2F99}"/>
            </a:ext>
          </a:extLst>
        </xdr:cNvPr>
        <xdr:cNvSpPr txBox="1"/>
      </xdr:nvSpPr>
      <xdr:spPr>
        <a:xfrm>
          <a:off x="102381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5</xdr:row>
      <xdr:rowOff>0</xdr:rowOff>
    </xdr:from>
    <xdr:ext cx="184731" cy="233397"/>
    <xdr:sp macro="" textlink="">
      <xdr:nvSpPr>
        <xdr:cNvPr id="47" name="テキスト ボックス 46">
          <a:extLst>
            <a:ext uri="{FF2B5EF4-FFF2-40B4-BE49-F238E27FC236}">
              <a16:creationId xmlns:a16="http://schemas.microsoft.com/office/drawing/2014/main" xmlns="" id="{D321BB88-59B6-4009-9732-218CAA751942}"/>
            </a:ext>
          </a:extLst>
        </xdr:cNvPr>
        <xdr:cNvSpPr txBox="1"/>
      </xdr:nvSpPr>
      <xdr:spPr>
        <a:xfrm>
          <a:off x="10631832" y="1517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6</xdr:row>
      <xdr:rowOff>0</xdr:rowOff>
    </xdr:from>
    <xdr:ext cx="184731" cy="233397"/>
    <xdr:sp macro="" textlink="">
      <xdr:nvSpPr>
        <xdr:cNvPr id="48" name="テキスト ボックス 47">
          <a:extLst>
            <a:ext uri="{FF2B5EF4-FFF2-40B4-BE49-F238E27FC236}">
              <a16:creationId xmlns:a16="http://schemas.microsoft.com/office/drawing/2014/main" xmlns="" id="{B37F7426-6B29-4718-B07F-81726294B669}"/>
            </a:ext>
          </a:extLst>
        </xdr:cNvPr>
        <xdr:cNvSpPr txBox="1"/>
      </xdr:nvSpPr>
      <xdr:spPr>
        <a:xfrm>
          <a:off x="106318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5</xdr:row>
      <xdr:rowOff>0</xdr:rowOff>
    </xdr:from>
    <xdr:ext cx="184731" cy="233397"/>
    <xdr:sp macro="" textlink="">
      <xdr:nvSpPr>
        <xdr:cNvPr id="49" name="テキスト ボックス 48">
          <a:extLst>
            <a:ext uri="{FF2B5EF4-FFF2-40B4-BE49-F238E27FC236}">
              <a16:creationId xmlns:a16="http://schemas.microsoft.com/office/drawing/2014/main" xmlns="" id="{6C4CB8D8-6FEB-46F3-AE2B-6CB8DF07604B}"/>
            </a:ext>
          </a:extLst>
        </xdr:cNvPr>
        <xdr:cNvSpPr txBox="1"/>
      </xdr:nvSpPr>
      <xdr:spPr>
        <a:xfrm>
          <a:off x="10631832" y="1517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6</xdr:row>
      <xdr:rowOff>0</xdr:rowOff>
    </xdr:from>
    <xdr:ext cx="184731" cy="233397"/>
    <xdr:sp macro="" textlink="">
      <xdr:nvSpPr>
        <xdr:cNvPr id="50" name="テキスト ボックス 49">
          <a:extLst>
            <a:ext uri="{FF2B5EF4-FFF2-40B4-BE49-F238E27FC236}">
              <a16:creationId xmlns:a16="http://schemas.microsoft.com/office/drawing/2014/main" xmlns="" id="{26440740-BFBD-45CC-8DC0-B323C7D04412}"/>
            </a:ext>
          </a:extLst>
        </xdr:cNvPr>
        <xdr:cNvSpPr txBox="1"/>
      </xdr:nvSpPr>
      <xdr:spPr>
        <a:xfrm>
          <a:off x="110255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7</xdr:row>
      <xdr:rowOff>0</xdr:rowOff>
    </xdr:from>
    <xdr:ext cx="184731" cy="233397"/>
    <xdr:sp macro="" textlink="">
      <xdr:nvSpPr>
        <xdr:cNvPr id="51" name="テキスト ボックス 50">
          <a:extLst>
            <a:ext uri="{FF2B5EF4-FFF2-40B4-BE49-F238E27FC236}">
              <a16:creationId xmlns:a16="http://schemas.microsoft.com/office/drawing/2014/main" xmlns="" id="{8180656E-1036-4139-A62A-E8A5BD2B26F1}"/>
            </a:ext>
          </a:extLst>
        </xdr:cNvPr>
        <xdr:cNvSpPr txBox="1"/>
      </xdr:nvSpPr>
      <xdr:spPr>
        <a:xfrm>
          <a:off x="11025532" y="1974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6</xdr:row>
      <xdr:rowOff>0</xdr:rowOff>
    </xdr:from>
    <xdr:ext cx="184731" cy="233397"/>
    <xdr:sp macro="" textlink="">
      <xdr:nvSpPr>
        <xdr:cNvPr id="52" name="テキスト ボックス 51">
          <a:extLst>
            <a:ext uri="{FF2B5EF4-FFF2-40B4-BE49-F238E27FC236}">
              <a16:creationId xmlns:a16="http://schemas.microsoft.com/office/drawing/2014/main" xmlns="" id="{D7998E59-F288-4EB8-A24B-E670732D446F}"/>
            </a:ext>
          </a:extLst>
        </xdr:cNvPr>
        <xdr:cNvSpPr txBox="1"/>
      </xdr:nvSpPr>
      <xdr:spPr>
        <a:xfrm>
          <a:off x="110255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7</xdr:row>
      <xdr:rowOff>0</xdr:rowOff>
    </xdr:from>
    <xdr:ext cx="184731" cy="233397"/>
    <xdr:sp macro="" textlink="">
      <xdr:nvSpPr>
        <xdr:cNvPr id="53" name="テキスト ボックス 52">
          <a:extLst>
            <a:ext uri="{FF2B5EF4-FFF2-40B4-BE49-F238E27FC236}">
              <a16:creationId xmlns:a16="http://schemas.microsoft.com/office/drawing/2014/main" xmlns="" id="{A4D274CE-1A06-4DA3-834A-9EE0754A9909}"/>
            </a:ext>
          </a:extLst>
        </xdr:cNvPr>
        <xdr:cNvSpPr txBox="1"/>
      </xdr:nvSpPr>
      <xdr:spPr>
        <a:xfrm>
          <a:off x="11025532" y="1974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7</xdr:row>
      <xdr:rowOff>0</xdr:rowOff>
    </xdr:from>
    <xdr:ext cx="184731" cy="233397"/>
    <xdr:sp macro="" textlink="">
      <xdr:nvSpPr>
        <xdr:cNvPr id="54" name="テキスト ボックス 53">
          <a:extLst>
            <a:ext uri="{FF2B5EF4-FFF2-40B4-BE49-F238E27FC236}">
              <a16:creationId xmlns:a16="http://schemas.microsoft.com/office/drawing/2014/main" xmlns="" id="{40CC8547-480B-4640-B997-9C0E4F8398B5}"/>
            </a:ext>
          </a:extLst>
        </xdr:cNvPr>
        <xdr:cNvSpPr txBox="1"/>
      </xdr:nvSpPr>
      <xdr:spPr>
        <a:xfrm>
          <a:off x="8663332" y="1974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6</xdr:row>
      <xdr:rowOff>0</xdr:rowOff>
    </xdr:from>
    <xdr:ext cx="184731" cy="233397"/>
    <xdr:sp macro="" textlink="">
      <xdr:nvSpPr>
        <xdr:cNvPr id="56" name="テキスト ボックス 55">
          <a:extLst>
            <a:ext uri="{FF2B5EF4-FFF2-40B4-BE49-F238E27FC236}">
              <a16:creationId xmlns:a16="http://schemas.microsoft.com/office/drawing/2014/main" xmlns="" id="{85ED80EF-2DB2-4851-AE5C-E7D846B4FBE0}"/>
            </a:ext>
          </a:extLst>
        </xdr:cNvPr>
        <xdr:cNvSpPr txBox="1"/>
      </xdr:nvSpPr>
      <xdr:spPr>
        <a:xfrm>
          <a:off x="110255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6</xdr:row>
      <xdr:rowOff>0</xdr:rowOff>
    </xdr:from>
    <xdr:ext cx="184731" cy="233397"/>
    <xdr:sp macro="" textlink="">
      <xdr:nvSpPr>
        <xdr:cNvPr id="58" name="テキスト ボックス 57">
          <a:extLst>
            <a:ext uri="{FF2B5EF4-FFF2-40B4-BE49-F238E27FC236}">
              <a16:creationId xmlns:a16="http://schemas.microsoft.com/office/drawing/2014/main" xmlns="" id="{24E2BD40-86F9-4293-8CF8-3B27704164E7}"/>
            </a:ext>
          </a:extLst>
        </xdr:cNvPr>
        <xdr:cNvSpPr txBox="1"/>
      </xdr:nvSpPr>
      <xdr:spPr>
        <a:xfrm>
          <a:off x="110255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6</xdr:row>
      <xdr:rowOff>0</xdr:rowOff>
    </xdr:from>
    <xdr:ext cx="184731" cy="233397"/>
    <xdr:sp macro="" textlink="">
      <xdr:nvSpPr>
        <xdr:cNvPr id="59" name="テキスト ボックス 58">
          <a:extLst>
            <a:ext uri="{FF2B5EF4-FFF2-40B4-BE49-F238E27FC236}">
              <a16:creationId xmlns:a16="http://schemas.microsoft.com/office/drawing/2014/main" xmlns="" id="{C2092552-1BB1-4C21-B0E4-44130F74FF83}"/>
            </a:ext>
          </a:extLst>
        </xdr:cNvPr>
        <xdr:cNvSpPr txBox="1"/>
      </xdr:nvSpPr>
      <xdr:spPr>
        <a:xfrm>
          <a:off x="86633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6</xdr:row>
      <xdr:rowOff>0</xdr:rowOff>
    </xdr:from>
    <xdr:ext cx="184731" cy="233397"/>
    <xdr:sp macro="" textlink="">
      <xdr:nvSpPr>
        <xdr:cNvPr id="60" name="テキスト ボックス 59">
          <a:extLst>
            <a:ext uri="{FF2B5EF4-FFF2-40B4-BE49-F238E27FC236}">
              <a16:creationId xmlns:a16="http://schemas.microsoft.com/office/drawing/2014/main" xmlns="" id="{629EF9E2-1D9D-42B6-BA7D-82226F5AF2DC}"/>
            </a:ext>
          </a:extLst>
        </xdr:cNvPr>
        <xdr:cNvSpPr txBox="1"/>
      </xdr:nvSpPr>
      <xdr:spPr>
        <a:xfrm>
          <a:off x="86633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5</xdr:row>
      <xdr:rowOff>0</xdr:rowOff>
    </xdr:from>
    <xdr:ext cx="184731" cy="233397"/>
    <xdr:sp macro="" textlink="">
      <xdr:nvSpPr>
        <xdr:cNvPr id="61" name="テキスト ボックス 60">
          <a:extLst>
            <a:ext uri="{FF2B5EF4-FFF2-40B4-BE49-F238E27FC236}">
              <a16:creationId xmlns:a16="http://schemas.microsoft.com/office/drawing/2014/main" xmlns="" id="{1E0AEB5F-701A-49BC-A098-29273E53F38A}"/>
            </a:ext>
          </a:extLst>
        </xdr:cNvPr>
        <xdr:cNvSpPr txBox="1"/>
      </xdr:nvSpPr>
      <xdr:spPr>
        <a:xfrm>
          <a:off x="11025532" y="1517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6</xdr:row>
      <xdr:rowOff>0</xdr:rowOff>
    </xdr:from>
    <xdr:ext cx="184731" cy="233397"/>
    <xdr:sp macro="" textlink="">
      <xdr:nvSpPr>
        <xdr:cNvPr id="64" name="テキスト ボックス 63">
          <a:extLst>
            <a:ext uri="{FF2B5EF4-FFF2-40B4-BE49-F238E27FC236}">
              <a16:creationId xmlns:a16="http://schemas.microsoft.com/office/drawing/2014/main" xmlns="" id="{A3F6B128-1803-4B63-BAB9-530C116BDC15}"/>
            </a:ext>
          </a:extLst>
        </xdr:cNvPr>
        <xdr:cNvSpPr txBox="1"/>
      </xdr:nvSpPr>
      <xdr:spPr>
        <a:xfrm>
          <a:off x="106318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7</xdr:row>
      <xdr:rowOff>0</xdr:rowOff>
    </xdr:from>
    <xdr:ext cx="184731" cy="233397"/>
    <xdr:sp macro="" textlink="">
      <xdr:nvSpPr>
        <xdr:cNvPr id="65" name="テキスト ボックス 64">
          <a:extLst>
            <a:ext uri="{FF2B5EF4-FFF2-40B4-BE49-F238E27FC236}">
              <a16:creationId xmlns:a16="http://schemas.microsoft.com/office/drawing/2014/main" xmlns="" id="{6F6C1EAA-3C8C-4B7E-8BB3-69F22A99B55D}"/>
            </a:ext>
          </a:extLst>
        </xdr:cNvPr>
        <xdr:cNvSpPr txBox="1"/>
      </xdr:nvSpPr>
      <xdr:spPr>
        <a:xfrm>
          <a:off x="10631832" y="1974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6</xdr:row>
      <xdr:rowOff>0</xdr:rowOff>
    </xdr:from>
    <xdr:ext cx="184731" cy="233397"/>
    <xdr:sp macro="" textlink="">
      <xdr:nvSpPr>
        <xdr:cNvPr id="66" name="テキスト ボックス 65">
          <a:extLst>
            <a:ext uri="{FF2B5EF4-FFF2-40B4-BE49-F238E27FC236}">
              <a16:creationId xmlns:a16="http://schemas.microsoft.com/office/drawing/2014/main" xmlns="" id="{D2F4C425-7FD0-4A1C-A689-A7762DAD1980}"/>
            </a:ext>
          </a:extLst>
        </xdr:cNvPr>
        <xdr:cNvSpPr txBox="1"/>
      </xdr:nvSpPr>
      <xdr:spPr>
        <a:xfrm>
          <a:off x="106318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7</xdr:row>
      <xdr:rowOff>0</xdr:rowOff>
    </xdr:from>
    <xdr:ext cx="184731" cy="233397"/>
    <xdr:sp macro="" textlink="">
      <xdr:nvSpPr>
        <xdr:cNvPr id="67" name="テキスト ボックス 66">
          <a:extLst>
            <a:ext uri="{FF2B5EF4-FFF2-40B4-BE49-F238E27FC236}">
              <a16:creationId xmlns:a16="http://schemas.microsoft.com/office/drawing/2014/main" xmlns="" id="{B52B6475-DEE5-45AF-A5B5-05997067F760}"/>
            </a:ext>
          </a:extLst>
        </xdr:cNvPr>
        <xdr:cNvSpPr txBox="1"/>
      </xdr:nvSpPr>
      <xdr:spPr>
        <a:xfrm>
          <a:off x="10631832" y="1974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7</xdr:row>
      <xdr:rowOff>0</xdr:rowOff>
    </xdr:from>
    <xdr:ext cx="184731" cy="233397"/>
    <xdr:sp macro="" textlink="">
      <xdr:nvSpPr>
        <xdr:cNvPr id="68" name="テキスト ボックス 67">
          <a:extLst>
            <a:ext uri="{FF2B5EF4-FFF2-40B4-BE49-F238E27FC236}">
              <a16:creationId xmlns:a16="http://schemas.microsoft.com/office/drawing/2014/main" xmlns="" id="{7E6CDD70-1143-4CE6-98D0-EA08D7615D66}"/>
            </a:ext>
          </a:extLst>
        </xdr:cNvPr>
        <xdr:cNvSpPr txBox="1"/>
      </xdr:nvSpPr>
      <xdr:spPr>
        <a:xfrm>
          <a:off x="8269632" y="1974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6</xdr:row>
      <xdr:rowOff>0</xdr:rowOff>
    </xdr:from>
    <xdr:ext cx="184731" cy="233397"/>
    <xdr:sp macro="" textlink="">
      <xdr:nvSpPr>
        <xdr:cNvPr id="70" name="テキスト ボックス 69">
          <a:extLst>
            <a:ext uri="{FF2B5EF4-FFF2-40B4-BE49-F238E27FC236}">
              <a16:creationId xmlns:a16="http://schemas.microsoft.com/office/drawing/2014/main" xmlns="" id="{BFEB637F-8AD2-4BA4-BD5D-F9A5CC1A308B}"/>
            </a:ext>
          </a:extLst>
        </xdr:cNvPr>
        <xdr:cNvSpPr txBox="1"/>
      </xdr:nvSpPr>
      <xdr:spPr>
        <a:xfrm>
          <a:off x="106318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7</xdr:row>
      <xdr:rowOff>0</xdr:rowOff>
    </xdr:from>
    <xdr:ext cx="184731" cy="233397"/>
    <xdr:sp macro="" textlink="">
      <xdr:nvSpPr>
        <xdr:cNvPr id="71" name="テキスト ボックス 70">
          <a:extLst>
            <a:ext uri="{FF2B5EF4-FFF2-40B4-BE49-F238E27FC236}">
              <a16:creationId xmlns:a16="http://schemas.microsoft.com/office/drawing/2014/main" xmlns="" id="{68C71921-3BD2-4DAC-8DC2-0560D48EC58E}"/>
            </a:ext>
          </a:extLst>
        </xdr:cNvPr>
        <xdr:cNvSpPr txBox="1"/>
      </xdr:nvSpPr>
      <xdr:spPr>
        <a:xfrm>
          <a:off x="10631832" y="1974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6</xdr:row>
      <xdr:rowOff>0</xdr:rowOff>
    </xdr:from>
    <xdr:ext cx="184731" cy="233397"/>
    <xdr:sp macro="" textlink="">
      <xdr:nvSpPr>
        <xdr:cNvPr id="72" name="テキスト ボックス 71">
          <a:extLst>
            <a:ext uri="{FF2B5EF4-FFF2-40B4-BE49-F238E27FC236}">
              <a16:creationId xmlns:a16="http://schemas.microsoft.com/office/drawing/2014/main" xmlns="" id="{EA9575CF-0BCB-4D2B-B586-AA9E1262AECE}"/>
            </a:ext>
          </a:extLst>
        </xdr:cNvPr>
        <xdr:cNvSpPr txBox="1"/>
      </xdr:nvSpPr>
      <xdr:spPr>
        <a:xfrm>
          <a:off x="106318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5</xdr:row>
      <xdr:rowOff>0</xdr:rowOff>
    </xdr:from>
    <xdr:ext cx="184731" cy="233397"/>
    <xdr:sp macro="" textlink="">
      <xdr:nvSpPr>
        <xdr:cNvPr id="75" name="テキスト ボックス 74">
          <a:extLst>
            <a:ext uri="{FF2B5EF4-FFF2-40B4-BE49-F238E27FC236}">
              <a16:creationId xmlns:a16="http://schemas.microsoft.com/office/drawing/2014/main" xmlns="" id="{4CD0C63A-45D8-45A7-9F99-476A6DE6279D}"/>
            </a:ext>
          </a:extLst>
        </xdr:cNvPr>
        <xdr:cNvSpPr txBox="1"/>
      </xdr:nvSpPr>
      <xdr:spPr>
        <a:xfrm>
          <a:off x="10631832" y="1517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9</xdr:row>
      <xdr:rowOff>0</xdr:rowOff>
    </xdr:from>
    <xdr:ext cx="184731" cy="233397"/>
    <xdr:sp macro="" textlink="">
      <xdr:nvSpPr>
        <xdr:cNvPr id="77" name="テキスト ボックス 76">
          <a:extLst>
            <a:ext uri="{FF2B5EF4-FFF2-40B4-BE49-F238E27FC236}">
              <a16:creationId xmlns:a16="http://schemas.microsoft.com/office/drawing/2014/main" xmlns="" id="{8E90DD88-1A08-4496-9EF5-28C1C0C1F21D}"/>
            </a:ext>
          </a:extLst>
        </xdr:cNvPr>
        <xdr:cNvSpPr txBox="1"/>
      </xdr:nvSpPr>
      <xdr:spPr>
        <a:xfrm>
          <a:off x="11025532" y="24320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10</xdr:row>
      <xdr:rowOff>0</xdr:rowOff>
    </xdr:from>
    <xdr:ext cx="184731" cy="233397"/>
    <xdr:sp macro="" textlink="">
      <xdr:nvSpPr>
        <xdr:cNvPr id="78" name="テキスト ボックス 77">
          <a:extLst>
            <a:ext uri="{FF2B5EF4-FFF2-40B4-BE49-F238E27FC236}">
              <a16:creationId xmlns:a16="http://schemas.microsoft.com/office/drawing/2014/main" xmlns="" id="{9E689480-63AD-4E52-97CF-F4E5C69728DA}"/>
            </a:ext>
          </a:extLst>
        </xdr:cNvPr>
        <xdr:cNvSpPr txBox="1"/>
      </xdr:nvSpPr>
      <xdr:spPr>
        <a:xfrm>
          <a:off x="11025532" y="2660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9</xdr:row>
      <xdr:rowOff>0</xdr:rowOff>
    </xdr:from>
    <xdr:ext cx="184731" cy="233397"/>
    <xdr:sp macro="" textlink="">
      <xdr:nvSpPr>
        <xdr:cNvPr id="79" name="テキスト ボックス 78">
          <a:extLst>
            <a:ext uri="{FF2B5EF4-FFF2-40B4-BE49-F238E27FC236}">
              <a16:creationId xmlns:a16="http://schemas.microsoft.com/office/drawing/2014/main" xmlns="" id="{1618D0D9-BB8E-4B79-BE30-1FA204E49D95}"/>
            </a:ext>
          </a:extLst>
        </xdr:cNvPr>
        <xdr:cNvSpPr txBox="1"/>
      </xdr:nvSpPr>
      <xdr:spPr>
        <a:xfrm>
          <a:off x="11025532" y="24320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10</xdr:row>
      <xdr:rowOff>0</xdr:rowOff>
    </xdr:from>
    <xdr:ext cx="184731" cy="233397"/>
    <xdr:sp macro="" textlink="">
      <xdr:nvSpPr>
        <xdr:cNvPr id="80" name="テキスト ボックス 79">
          <a:extLst>
            <a:ext uri="{FF2B5EF4-FFF2-40B4-BE49-F238E27FC236}">
              <a16:creationId xmlns:a16="http://schemas.microsoft.com/office/drawing/2014/main" xmlns="" id="{80DB97A1-6D3F-4A97-BF30-3FA2511C13FD}"/>
            </a:ext>
          </a:extLst>
        </xdr:cNvPr>
        <xdr:cNvSpPr txBox="1"/>
      </xdr:nvSpPr>
      <xdr:spPr>
        <a:xfrm>
          <a:off x="11025532" y="2660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10</xdr:row>
      <xdr:rowOff>0</xdr:rowOff>
    </xdr:from>
    <xdr:ext cx="184731" cy="233397"/>
    <xdr:sp macro="" textlink="">
      <xdr:nvSpPr>
        <xdr:cNvPr id="81" name="テキスト ボックス 80">
          <a:extLst>
            <a:ext uri="{FF2B5EF4-FFF2-40B4-BE49-F238E27FC236}">
              <a16:creationId xmlns:a16="http://schemas.microsoft.com/office/drawing/2014/main" xmlns="" id="{BC48A9EC-D6D5-4E43-BF4D-11EF8653A063}"/>
            </a:ext>
          </a:extLst>
        </xdr:cNvPr>
        <xdr:cNvSpPr txBox="1"/>
      </xdr:nvSpPr>
      <xdr:spPr>
        <a:xfrm>
          <a:off x="11025532" y="2660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11</xdr:row>
      <xdr:rowOff>0</xdr:rowOff>
    </xdr:from>
    <xdr:ext cx="184731" cy="233397"/>
    <xdr:sp macro="" textlink="">
      <xdr:nvSpPr>
        <xdr:cNvPr id="82" name="テキスト ボックス 81">
          <a:extLst>
            <a:ext uri="{FF2B5EF4-FFF2-40B4-BE49-F238E27FC236}">
              <a16:creationId xmlns:a16="http://schemas.microsoft.com/office/drawing/2014/main" xmlns="" id="{F4BC6ABD-0598-495F-9665-6260EDA25B97}"/>
            </a:ext>
          </a:extLst>
        </xdr:cNvPr>
        <xdr:cNvSpPr txBox="1"/>
      </xdr:nvSpPr>
      <xdr:spPr>
        <a:xfrm>
          <a:off x="11025532" y="2889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10</xdr:row>
      <xdr:rowOff>0</xdr:rowOff>
    </xdr:from>
    <xdr:ext cx="184731" cy="233397"/>
    <xdr:sp macro="" textlink="">
      <xdr:nvSpPr>
        <xdr:cNvPr id="83" name="テキスト ボックス 82">
          <a:extLst>
            <a:ext uri="{FF2B5EF4-FFF2-40B4-BE49-F238E27FC236}">
              <a16:creationId xmlns:a16="http://schemas.microsoft.com/office/drawing/2014/main" xmlns="" id="{4E15FF45-4EE6-499F-8B38-ED500E28F300}"/>
            </a:ext>
          </a:extLst>
        </xdr:cNvPr>
        <xdr:cNvSpPr txBox="1"/>
      </xdr:nvSpPr>
      <xdr:spPr>
        <a:xfrm>
          <a:off x="11025532" y="2660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11</xdr:row>
      <xdr:rowOff>0</xdr:rowOff>
    </xdr:from>
    <xdr:ext cx="184731" cy="233397"/>
    <xdr:sp macro="" textlink="">
      <xdr:nvSpPr>
        <xdr:cNvPr id="84" name="テキスト ボックス 83">
          <a:extLst>
            <a:ext uri="{FF2B5EF4-FFF2-40B4-BE49-F238E27FC236}">
              <a16:creationId xmlns:a16="http://schemas.microsoft.com/office/drawing/2014/main" xmlns="" id="{BB2D0000-29E7-4379-97DD-D45D11CE8E1F}"/>
            </a:ext>
          </a:extLst>
        </xdr:cNvPr>
        <xdr:cNvSpPr txBox="1"/>
      </xdr:nvSpPr>
      <xdr:spPr>
        <a:xfrm>
          <a:off x="11025532" y="2889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61.xml><?xml version="1.0" encoding="utf-8"?>
<xdr:wsDr xmlns:xdr="http://schemas.openxmlformats.org/drawingml/2006/spreadsheetDrawing" xmlns:a="http://schemas.openxmlformats.org/drawingml/2006/main">
  <xdr:oneCellAnchor>
    <xdr:from>
      <xdr:col>25</xdr:col>
      <xdr:colOff>452782</xdr:colOff>
      <xdr:row>5</xdr:row>
      <xdr:rowOff>0</xdr:rowOff>
    </xdr:from>
    <xdr:ext cx="184731" cy="233397"/>
    <xdr:sp macro="" textlink="">
      <xdr:nvSpPr>
        <xdr:cNvPr id="15" name="テキスト ボックス 14">
          <a:extLst>
            <a:ext uri="{FF2B5EF4-FFF2-40B4-BE49-F238E27FC236}">
              <a16:creationId xmlns:a16="http://schemas.microsoft.com/office/drawing/2014/main" xmlns="" id="{00000000-0008-0000-2A00-00000F000000}"/>
            </a:ext>
          </a:extLst>
        </xdr:cNvPr>
        <xdr:cNvSpPr txBox="1"/>
      </xdr:nvSpPr>
      <xdr:spPr>
        <a:xfrm>
          <a:off x="14025907" y="21717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7</xdr:row>
      <xdr:rowOff>0</xdr:rowOff>
    </xdr:from>
    <xdr:ext cx="184731" cy="233397"/>
    <xdr:sp macro="" textlink="">
      <xdr:nvSpPr>
        <xdr:cNvPr id="16" name="テキスト ボックス 15">
          <a:extLst>
            <a:ext uri="{FF2B5EF4-FFF2-40B4-BE49-F238E27FC236}">
              <a16:creationId xmlns:a16="http://schemas.microsoft.com/office/drawing/2014/main" xmlns="" id="{00000000-0008-0000-2A00-000010000000}"/>
            </a:ext>
          </a:extLst>
        </xdr:cNvPr>
        <xdr:cNvSpPr txBox="1"/>
      </xdr:nvSpPr>
      <xdr:spPr>
        <a:xfrm>
          <a:off x="14025907" y="2400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17" name="テキスト ボックス 16">
          <a:extLst>
            <a:ext uri="{FF2B5EF4-FFF2-40B4-BE49-F238E27FC236}">
              <a16:creationId xmlns:a16="http://schemas.microsoft.com/office/drawing/2014/main" xmlns="" id="{00000000-0008-0000-2A00-000011000000}"/>
            </a:ext>
          </a:extLst>
        </xdr:cNvPr>
        <xdr:cNvSpPr txBox="1"/>
      </xdr:nvSpPr>
      <xdr:spPr>
        <a:xfrm>
          <a:off x="14025907" y="21717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7</xdr:row>
      <xdr:rowOff>0</xdr:rowOff>
    </xdr:from>
    <xdr:ext cx="184731" cy="233397"/>
    <xdr:sp macro="" textlink="">
      <xdr:nvSpPr>
        <xdr:cNvPr id="18" name="テキスト ボックス 17">
          <a:extLst>
            <a:ext uri="{FF2B5EF4-FFF2-40B4-BE49-F238E27FC236}">
              <a16:creationId xmlns:a16="http://schemas.microsoft.com/office/drawing/2014/main" xmlns="" id="{00000000-0008-0000-2A00-000012000000}"/>
            </a:ext>
          </a:extLst>
        </xdr:cNvPr>
        <xdr:cNvSpPr txBox="1"/>
      </xdr:nvSpPr>
      <xdr:spPr>
        <a:xfrm>
          <a:off x="14025907" y="2400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4</xdr:row>
      <xdr:rowOff>0</xdr:rowOff>
    </xdr:from>
    <xdr:ext cx="184731" cy="233397"/>
    <xdr:sp macro="" textlink="">
      <xdr:nvSpPr>
        <xdr:cNvPr id="21" name="テキスト ボックス 20">
          <a:extLst>
            <a:ext uri="{FF2B5EF4-FFF2-40B4-BE49-F238E27FC236}">
              <a16:creationId xmlns:a16="http://schemas.microsoft.com/office/drawing/2014/main" xmlns="" id="{00000000-0008-0000-2A00-000015000000}"/>
            </a:ext>
          </a:extLst>
        </xdr:cNvPr>
        <xdr:cNvSpPr txBox="1"/>
      </xdr:nvSpPr>
      <xdr:spPr>
        <a:xfrm>
          <a:off x="8806207" y="17335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22" name="テキスト ボックス 21">
          <a:extLst>
            <a:ext uri="{FF2B5EF4-FFF2-40B4-BE49-F238E27FC236}">
              <a16:creationId xmlns:a16="http://schemas.microsoft.com/office/drawing/2014/main" xmlns="" id="{00000000-0008-0000-2A00-000016000000}"/>
            </a:ext>
          </a:extLst>
        </xdr:cNvPr>
        <xdr:cNvSpPr txBox="1"/>
      </xdr:nvSpPr>
      <xdr:spPr>
        <a:xfrm>
          <a:off x="8806207" y="19621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24" name="テキスト ボックス 23">
          <a:extLst>
            <a:ext uri="{FF2B5EF4-FFF2-40B4-BE49-F238E27FC236}">
              <a16:creationId xmlns:a16="http://schemas.microsoft.com/office/drawing/2014/main" xmlns="" id="{00000000-0008-0000-2A00-000018000000}"/>
            </a:ext>
          </a:extLst>
        </xdr:cNvPr>
        <xdr:cNvSpPr txBox="1"/>
      </xdr:nvSpPr>
      <xdr:spPr>
        <a:xfrm>
          <a:off x="8806207" y="19621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5" name="テキスト ボックス 24">
          <a:extLst>
            <a:ext uri="{FF2B5EF4-FFF2-40B4-BE49-F238E27FC236}">
              <a16:creationId xmlns:a16="http://schemas.microsoft.com/office/drawing/2014/main" xmlns="" id="{00000000-0008-0000-2A00-000019000000}"/>
            </a:ext>
          </a:extLst>
        </xdr:cNvPr>
        <xdr:cNvSpPr txBox="1"/>
      </xdr:nvSpPr>
      <xdr:spPr>
        <a:xfrm>
          <a:off x="9492007" y="19621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6" name="テキスト ボックス 25">
          <a:extLst>
            <a:ext uri="{FF2B5EF4-FFF2-40B4-BE49-F238E27FC236}">
              <a16:creationId xmlns:a16="http://schemas.microsoft.com/office/drawing/2014/main" xmlns="" id="{00000000-0008-0000-2A00-00001A000000}"/>
            </a:ext>
          </a:extLst>
        </xdr:cNvPr>
        <xdr:cNvSpPr txBox="1"/>
      </xdr:nvSpPr>
      <xdr:spPr>
        <a:xfrm>
          <a:off x="9492007" y="21907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7" name="テキスト ボックス 26">
          <a:extLst>
            <a:ext uri="{FF2B5EF4-FFF2-40B4-BE49-F238E27FC236}">
              <a16:creationId xmlns:a16="http://schemas.microsoft.com/office/drawing/2014/main" xmlns="" id="{00000000-0008-0000-2A00-00001B000000}"/>
            </a:ext>
          </a:extLst>
        </xdr:cNvPr>
        <xdr:cNvSpPr txBox="1"/>
      </xdr:nvSpPr>
      <xdr:spPr>
        <a:xfrm>
          <a:off x="9492007" y="19621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8" name="テキスト ボックス 27">
          <a:extLst>
            <a:ext uri="{FF2B5EF4-FFF2-40B4-BE49-F238E27FC236}">
              <a16:creationId xmlns:a16="http://schemas.microsoft.com/office/drawing/2014/main" xmlns="" id="{00000000-0008-0000-2A00-00001C000000}"/>
            </a:ext>
          </a:extLst>
        </xdr:cNvPr>
        <xdr:cNvSpPr txBox="1"/>
      </xdr:nvSpPr>
      <xdr:spPr>
        <a:xfrm>
          <a:off x="9492007" y="21907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xdr:row>
      <xdr:rowOff>0</xdr:rowOff>
    </xdr:from>
    <xdr:ext cx="184731" cy="233397"/>
    <xdr:sp macro="" textlink="">
      <xdr:nvSpPr>
        <xdr:cNvPr id="29" name="テキスト ボックス 28">
          <a:extLst>
            <a:ext uri="{FF2B5EF4-FFF2-40B4-BE49-F238E27FC236}">
              <a16:creationId xmlns:a16="http://schemas.microsoft.com/office/drawing/2014/main" xmlns="" id="{00000000-0008-0000-2A00-00001D000000}"/>
            </a:ext>
          </a:extLst>
        </xdr:cNvPr>
        <xdr:cNvSpPr txBox="1"/>
      </xdr:nvSpPr>
      <xdr:spPr>
        <a:xfrm>
          <a:off x="10863607" y="28765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10</xdr:row>
      <xdr:rowOff>0</xdr:rowOff>
    </xdr:from>
    <xdr:ext cx="184731" cy="233397"/>
    <xdr:sp macro="" textlink="">
      <xdr:nvSpPr>
        <xdr:cNvPr id="30" name="テキスト ボックス 29">
          <a:extLst>
            <a:ext uri="{FF2B5EF4-FFF2-40B4-BE49-F238E27FC236}">
              <a16:creationId xmlns:a16="http://schemas.microsoft.com/office/drawing/2014/main" xmlns="" id="{00000000-0008-0000-2A00-00001E000000}"/>
            </a:ext>
          </a:extLst>
        </xdr:cNvPr>
        <xdr:cNvSpPr txBox="1"/>
      </xdr:nvSpPr>
      <xdr:spPr>
        <a:xfrm>
          <a:off x="10863607" y="31051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xdr:row>
      <xdr:rowOff>0</xdr:rowOff>
    </xdr:from>
    <xdr:ext cx="184731" cy="233397"/>
    <xdr:sp macro="" textlink="">
      <xdr:nvSpPr>
        <xdr:cNvPr id="31" name="テキスト ボックス 30">
          <a:extLst>
            <a:ext uri="{FF2B5EF4-FFF2-40B4-BE49-F238E27FC236}">
              <a16:creationId xmlns:a16="http://schemas.microsoft.com/office/drawing/2014/main" xmlns="" id="{00000000-0008-0000-2A00-00001F000000}"/>
            </a:ext>
          </a:extLst>
        </xdr:cNvPr>
        <xdr:cNvSpPr txBox="1"/>
      </xdr:nvSpPr>
      <xdr:spPr>
        <a:xfrm>
          <a:off x="10863607" y="28765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10</xdr:row>
      <xdr:rowOff>0</xdr:rowOff>
    </xdr:from>
    <xdr:ext cx="184731" cy="233397"/>
    <xdr:sp macro="" textlink="">
      <xdr:nvSpPr>
        <xdr:cNvPr id="32" name="テキスト ボックス 31">
          <a:extLst>
            <a:ext uri="{FF2B5EF4-FFF2-40B4-BE49-F238E27FC236}">
              <a16:creationId xmlns:a16="http://schemas.microsoft.com/office/drawing/2014/main" xmlns="" id="{00000000-0008-0000-2A00-000020000000}"/>
            </a:ext>
          </a:extLst>
        </xdr:cNvPr>
        <xdr:cNvSpPr txBox="1"/>
      </xdr:nvSpPr>
      <xdr:spPr>
        <a:xfrm>
          <a:off x="10863607" y="31051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33" name="テキスト ボックス 32">
          <a:extLst>
            <a:ext uri="{FF2B5EF4-FFF2-40B4-BE49-F238E27FC236}">
              <a16:creationId xmlns:a16="http://schemas.microsoft.com/office/drawing/2014/main" xmlns="" id="{00000000-0008-0000-2A00-000021000000}"/>
            </a:ext>
          </a:extLst>
        </xdr:cNvPr>
        <xdr:cNvSpPr txBox="1"/>
      </xdr:nvSpPr>
      <xdr:spPr>
        <a:xfrm>
          <a:off x="10177807" y="19621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34" name="テキスト ボックス 33">
          <a:extLst>
            <a:ext uri="{FF2B5EF4-FFF2-40B4-BE49-F238E27FC236}">
              <a16:creationId xmlns:a16="http://schemas.microsoft.com/office/drawing/2014/main" xmlns="" id="{00000000-0008-0000-2A00-000022000000}"/>
            </a:ext>
          </a:extLst>
        </xdr:cNvPr>
        <xdr:cNvSpPr txBox="1"/>
      </xdr:nvSpPr>
      <xdr:spPr>
        <a:xfrm>
          <a:off x="10177807" y="21907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35" name="テキスト ボックス 34">
          <a:extLst>
            <a:ext uri="{FF2B5EF4-FFF2-40B4-BE49-F238E27FC236}">
              <a16:creationId xmlns:a16="http://schemas.microsoft.com/office/drawing/2014/main" xmlns="" id="{00000000-0008-0000-2A00-000023000000}"/>
            </a:ext>
          </a:extLst>
        </xdr:cNvPr>
        <xdr:cNvSpPr txBox="1"/>
      </xdr:nvSpPr>
      <xdr:spPr>
        <a:xfrm>
          <a:off x="10177807" y="19621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36" name="テキスト ボックス 35">
          <a:extLst>
            <a:ext uri="{FF2B5EF4-FFF2-40B4-BE49-F238E27FC236}">
              <a16:creationId xmlns:a16="http://schemas.microsoft.com/office/drawing/2014/main" xmlns="" id="{00000000-0008-0000-2A00-000024000000}"/>
            </a:ext>
          </a:extLst>
        </xdr:cNvPr>
        <xdr:cNvSpPr txBox="1"/>
      </xdr:nvSpPr>
      <xdr:spPr>
        <a:xfrm>
          <a:off x="10177807" y="21907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37" name="テキスト ボックス 36">
          <a:extLst>
            <a:ext uri="{FF2B5EF4-FFF2-40B4-BE49-F238E27FC236}">
              <a16:creationId xmlns:a16="http://schemas.microsoft.com/office/drawing/2014/main" xmlns="" id="{00000000-0008-0000-2A00-000025000000}"/>
            </a:ext>
          </a:extLst>
        </xdr:cNvPr>
        <xdr:cNvSpPr txBox="1"/>
      </xdr:nvSpPr>
      <xdr:spPr>
        <a:xfrm>
          <a:off x="8806207" y="21907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7</xdr:row>
      <xdr:rowOff>0</xdr:rowOff>
    </xdr:from>
    <xdr:ext cx="184731" cy="233397"/>
    <xdr:sp macro="" textlink="">
      <xdr:nvSpPr>
        <xdr:cNvPr id="38" name="テキスト ボックス 37">
          <a:extLst>
            <a:ext uri="{FF2B5EF4-FFF2-40B4-BE49-F238E27FC236}">
              <a16:creationId xmlns:a16="http://schemas.microsoft.com/office/drawing/2014/main" xmlns="" id="{00000000-0008-0000-2A00-000026000000}"/>
            </a:ext>
          </a:extLst>
        </xdr:cNvPr>
        <xdr:cNvSpPr txBox="1"/>
      </xdr:nvSpPr>
      <xdr:spPr>
        <a:xfrm>
          <a:off x="8806207" y="24193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39" name="テキスト ボックス 38">
          <a:extLst>
            <a:ext uri="{FF2B5EF4-FFF2-40B4-BE49-F238E27FC236}">
              <a16:creationId xmlns:a16="http://schemas.microsoft.com/office/drawing/2014/main" xmlns="" id="{00000000-0008-0000-2A00-000027000000}"/>
            </a:ext>
          </a:extLst>
        </xdr:cNvPr>
        <xdr:cNvSpPr txBox="1"/>
      </xdr:nvSpPr>
      <xdr:spPr>
        <a:xfrm>
          <a:off x="8806207" y="21907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41" name="テキスト ボックス 40">
          <a:extLst>
            <a:ext uri="{FF2B5EF4-FFF2-40B4-BE49-F238E27FC236}">
              <a16:creationId xmlns:a16="http://schemas.microsoft.com/office/drawing/2014/main" xmlns="" id="{00000000-0008-0000-2A00-000029000000}"/>
            </a:ext>
          </a:extLst>
        </xdr:cNvPr>
        <xdr:cNvSpPr txBox="1"/>
      </xdr:nvSpPr>
      <xdr:spPr>
        <a:xfrm>
          <a:off x="9492007" y="19621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42" name="テキスト ボックス 41">
          <a:extLst>
            <a:ext uri="{FF2B5EF4-FFF2-40B4-BE49-F238E27FC236}">
              <a16:creationId xmlns:a16="http://schemas.microsoft.com/office/drawing/2014/main" xmlns="" id="{00000000-0008-0000-2A00-00002A000000}"/>
            </a:ext>
          </a:extLst>
        </xdr:cNvPr>
        <xdr:cNvSpPr txBox="1"/>
      </xdr:nvSpPr>
      <xdr:spPr>
        <a:xfrm>
          <a:off x="9492007" y="21907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43" name="テキスト ボックス 42">
          <a:extLst>
            <a:ext uri="{FF2B5EF4-FFF2-40B4-BE49-F238E27FC236}">
              <a16:creationId xmlns:a16="http://schemas.microsoft.com/office/drawing/2014/main" xmlns="" id="{00000000-0008-0000-2A00-00002B000000}"/>
            </a:ext>
          </a:extLst>
        </xdr:cNvPr>
        <xdr:cNvSpPr txBox="1"/>
      </xdr:nvSpPr>
      <xdr:spPr>
        <a:xfrm>
          <a:off x="9492007" y="19621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44" name="テキスト ボックス 43">
          <a:extLst>
            <a:ext uri="{FF2B5EF4-FFF2-40B4-BE49-F238E27FC236}">
              <a16:creationId xmlns:a16="http://schemas.microsoft.com/office/drawing/2014/main" xmlns="" id="{00000000-0008-0000-2A00-00002C000000}"/>
            </a:ext>
          </a:extLst>
        </xdr:cNvPr>
        <xdr:cNvSpPr txBox="1"/>
      </xdr:nvSpPr>
      <xdr:spPr>
        <a:xfrm>
          <a:off x="10177807" y="19621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45" name="テキスト ボックス 44">
          <a:extLst>
            <a:ext uri="{FF2B5EF4-FFF2-40B4-BE49-F238E27FC236}">
              <a16:creationId xmlns:a16="http://schemas.microsoft.com/office/drawing/2014/main" xmlns="" id="{00000000-0008-0000-2A00-00002D000000}"/>
            </a:ext>
          </a:extLst>
        </xdr:cNvPr>
        <xdr:cNvSpPr txBox="1"/>
      </xdr:nvSpPr>
      <xdr:spPr>
        <a:xfrm>
          <a:off x="10177807" y="21907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46" name="テキスト ボックス 45">
          <a:extLst>
            <a:ext uri="{FF2B5EF4-FFF2-40B4-BE49-F238E27FC236}">
              <a16:creationId xmlns:a16="http://schemas.microsoft.com/office/drawing/2014/main" xmlns="" id="{00000000-0008-0000-2A00-00002E000000}"/>
            </a:ext>
          </a:extLst>
        </xdr:cNvPr>
        <xdr:cNvSpPr txBox="1"/>
      </xdr:nvSpPr>
      <xdr:spPr>
        <a:xfrm>
          <a:off x="10177807" y="19621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47" name="テキスト ボックス 46">
          <a:extLst>
            <a:ext uri="{FF2B5EF4-FFF2-40B4-BE49-F238E27FC236}">
              <a16:creationId xmlns:a16="http://schemas.microsoft.com/office/drawing/2014/main" xmlns="" id="{00000000-0008-0000-2A00-00002F000000}"/>
            </a:ext>
          </a:extLst>
        </xdr:cNvPr>
        <xdr:cNvSpPr txBox="1"/>
      </xdr:nvSpPr>
      <xdr:spPr>
        <a:xfrm>
          <a:off x="10177807" y="21907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15</xdr:col>
      <xdr:colOff>122994</xdr:colOff>
      <xdr:row>27</xdr:row>
      <xdr:rowOff>24848</xdr:rowOff>
    </xdr:from>
    <xdr:to>
      <xdr:col>27</xdr:col>
      <xdr:colOff>709718</xdr:colOff>
      <xdr:row>29</xdr:row>
      <xdr:rowOff>247395</xdr:rowOff>
    </xdr:to>
    <xdr:grpSp>
      <xdr:nvGrpSpPr>
        <xdr:cNvPr id="4" name="グループ化 3">
          <a:extLst>
            <a:ext uri="{FF2B5EF4-FFF2-40B4-BE49-F238E27FC236}">
              <a16:creationId xmlns:a16="http://schemas.microsoft.com/office/drawing/2014/main" xmlns="" id="{00000000-0008-0000-2A00-000004000000}"/>
            </a:ext>
          </a:extLst>
        </xdr:cNvPr>
        <xdr:cNvGrpSpPr/>
      </xdr:nvGrpSpPr>
      <xdr:grpSpPr>
        <a:xfrm>
          <a:off x="6028494" y="8127448"/>
          <a:ext cx="5311124" cy="781347"/>
          <a:chOff x="3746579" y="10248900"/>
          <a:chExt cx="9216946" cy="1219200"/>
        </a:xfrm>
      </xdr:grpSpPr>
      <xdr:pic>
        <xdr:nvPicPr>
          <xdr:cNvPr id="5" name="図 4">
            <a:extLst>
              <a:ext uri="{FF2B5EF4-FFF2-40B4-BE49-F238E27FC236}">
                <a16:creationId xmlns:a16="http://schemas.microsoft.com/office/drawing/2014/main" xmlns="" id="{00000000-0008-0000-2A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6" name="図 5">
            <a:extLst>
              <a:ext uri="{FF2B5EF4-FFF2-40B4-BE49-F238E27FC236}">
                <a16:creationId xmlns:a16="http://schemas.microsoft.com/office/drawing/2014/main" xmlns="" id="{00000000-0008-0000-2A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0</xdr:col>
      <xdr:colOff>177801</xdr:colOff>
      <xdr:row>14</xdr:row>
      <xdr:rowOff>100106</xdr:rowOff>
    </xdr:from>
    <xdr:ext cx="4240305" cy="3030069"/>
    <xdr:sp macro="" textlink="">
      <xdr:nvSpPr>
        <xdr:cNvPr id="2" name="テキスト ボックス 1">
          <a:extLst>
            <a:ext uri="{FF2B5EF4-FFF2-40B4-BE49-F238E27FC236}">
              <a16:creationId xmlns:a16="http://schemas.microsoft.com/office/drawing/2014/main" xmlns="" id="{00000000-0008-0000-2A00-000002000000}"/>
            </a:ext>
          </a:extLst>
        </xdr:cNvPr>
        <xdr:cNvSpPr txBox="1"/>
      </xdr:nvSpPr>
      <xdr:spPr>
        <a:xfrm>
          <a:off x="177801" y="4530165"/>
          <a:ext cx="4240305" cy="3030069"/>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東</a:t>
          </a:r>
          <a:r>
            <a:rPr kumimoji="1" lang="ja-JP" altLang="en-US" sz="9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9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株式会社宇徳　東京フレートセンター　気付　オーシャンリンクス</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東京都品川区八潮</a:t>
          </a:r>
          <a:r>
            <a:rPr kumimoji="1" lang="en-US" altLang="ja-JP" sz="900">
              <a:solidFill>
                <a:schemeClr val="tx1"/>
              </a:solidFill>
              <a:latin typeface="BIZ UDPゴシック" panose="020B0400000000000000" pitchFamily="50" charset="-128"/>
              <a:ea typeface="BIZ UDPゴシック" panose="020B0400000000000000" pitchFamily="50" charset="-128"/>
            </a:rPr>
            <a:t>2‐8‐1</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TEL</a:t>
          </a:r>
          <a:r>
            <a:rPr kumimoji="1" lang="ja-JP" altLang="en-US" sz="90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03-3790-1241/FAX 03-3790-0803</a:t>
          </a: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保税名称 </a:t>
          </a:r>
          <a:r>
            <a:rPr kumimoji="1" lang="en-US" altLang="ja-JP" sz="900" baseline="0">
              <a:solidFill>
                <a:schemeClr val="tx1"/>
              </a:solidFill>
              <a:latin typeface="BIZ UDPゴシック" panose="020B0400000000000000" pitchFamily="50" charset="-128"/>
              <a:ea typeface="BIZ UDPゴシック" panose="020B0400000000000000" pitchFamily="50" charset="-128"/>
            </a:rPr>
            <a:t>: UTOC TFC H /W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NACCS</a:t>
          </a:r>
          <a:r>
            <a:rPr kumimoji="1" lang="ja-JP" altLang="en-US"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1FWC7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DOC</a:t>
          </a:r>
          <a:r>
            <a:rPr kumimoji="1" lang="ja-JP" altLang="en-US" sz="900">
              <a:solidFill>
                <a:schemeClr val="tx1"/>
              </a:solidFill>
              <a:latin typeface="BIZ UDPゴシック" panose="020B0400000000000000" pitchFamily="50" charset="-128"/>
              <a:ea typeface="BIZ UDPゴシック" panose="020B0400000000000000" pitchFamily="50" charset="-128"/>
            </a:rPr>
            <a:t>送付先</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tx1"/>
              </a:solidFill>
              <a:latin typeface="BIZ UDPゴシック" panose="020B0400000000000000" pitchFamily="50" charset="-128"/>
              <a:ea typeface="BIZ UDPゴシック" panose="020B0400000000000000" pitchFamily="50" charset="-128"/>
            </a:rPr>
            <a:t>tyo_exp_document@utoc.co.jp</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②B/L</a:t>
          </a:r>
          <a:r>
            <a:rPr kumimoji="1" lang="ja-JP" altLang="en-US" sz="9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900">
              <a:solidFill>
                <a:schemeClr val="tx1"/>
              </a:solidFill>
              <a:latin typeface="BIZ UDPゴシック" panose="020B0400000000000000" pitchFamily="50" charset="-128"/>
              <a:ea typeface="BIZ UDPゴシック" panose="020B0400000000000000" pitchFamily="50" charset="-128"/>
            </a:rPr>
            <a:t>docs-tokyo@oceanlinks.co.jp</a:t>
          </a: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1CUTK(</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イチシーユーティーケー）</a:t>
          </a:r>
          <a:endPar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下記</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URL</a:t>
          </a:r>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より</a:t>
          </a:r>
          <a:r>
            <a:rPr kumimoji="1" lang="ja-JP" altLang="en-US"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貨物搬入の事前予約・搬入確認いただけます。</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https://www.utoc.co.jp/operation/uciom/</a:t>
          </a:r>
          <a:endParaRPr kumimoji="1" lang="ja-JP" altLang="en-US" sz="900">
            <a:solidFill>
              <a:schemeClr val="accent3">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11</xdr:col>
      <xdr:colOff>152401</xdr:colOff>
      <xdr:row>14</xdr:row>
      <xdr:rowOff>89648</xdr:rowOff>
    </xdr:from>
    <xdr:ext cx="4912658" cy="3209364"/>
    <xdr:sp macro="" textlink="">
      <xdr:nvSpPr>
        <xdr:cNvPr id="3" name="テキスト ボックス 2">
          <a:extLst>
            <a:ext uri="{FF2B5EF4-FFF2-40B4-BE49-F238E27FC236}">
              <a16:creationId xmlns:a16="http://schemas.microsoft.com/office/drawing/2014/main" xmlns="" id="{00000000-0008-0000-2A00-000003000000}"/>
            </a:ext>
          </a:extLst>
        </xdr:cNvPr>
        <xdr:cNvSpPr txBox="1"/>
      </xdr:nvSpPr>
      <xdr:spPr>
        <a:xfrm>
          <a:off x="4392707" y="4267201"/>
          <a:ext cx="4912658" cy="3209364"/>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横</a:t>
          </a:r>
          <a:r>
            <a:rPr kumimoji="1" lang="ja-JP" altLang="en-US" sz="9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endParaRPr kumimoji="1" lang="ja-JP" altLang="en-US" sz="900" b="1">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神奈川県横浜市中区本牧埠頭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9-1</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TEL 045-264-7011/FAX 045-264-8036</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保税名称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保税蔵置場 </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NACCS: 2EWT8</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送付先</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yok_exp_document@utoc.co.jp</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baseline="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900" baseline="0">
            <a:solidFill>
              <a:sysClr val="windowText" lastClr="000000"/>
            </a:solidFill>
            <a:latin typeface="BIZ UDPゴシック" panose="020B0400000000000000" pitchFamily="50" charset="-128"/>
            <a:ea typeface="BIZ UDPゴシック" panose="020B0400000000000000" pitchFamily="50" charset="-128"/>
          </a:endParaRPr>
        </a:p>
        <a:p>
          <a:pPr marL="0" marR="0" indent="0" defTabSz="914400" eaLnBrk="1" fontAlgn="auto" latinLnBrk="0" hangingPunct="1">
            <a:lnSpc>
              <a:spcPct val="150000"/>
            </a:lnSpc>
            <a:spcBef>
              <a:spcPts val="0"/>
            </a:spcBef>
            <a:spcAft>
              <a:spcPts val="0"/>
            </a:spcAft>
            <a:buClrTx/>
            <a:buSzTx/>
            <a:buFontTx/>
            <a:buNone/>
            <a:tabLst/>
            <a:defRPr/>
          </a:pP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②B/L</a:t>
          </a:r>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作成部署送付先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docs-tokyo@oceanlinks.co.jp</a:t>
          </a:r>
          <a:endParaRPr kumimoji="0" lang="en-US" altLang="ja-JP" sz="9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kumimoji="0" lang="en-US" altLang="ja-JP"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2RUTK(</a:t>
          </a:r>
          <a:r>
            <a:rPr kumimoji="0" lang="ja-JP" altLang="en-US"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ニアールユーティーケー）</a:t>
          </a:r>
          <a:endParaRPr kumimoji="1" lang="en-US" altLang="ja-JP" sz="900" b="0" i="0" u="none" strike="noStrike"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下記</a:t>
          </a: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URL</a:t>
          </a:r>
          <a:r>
            <a:rPr kumimoji="1" lang="ja-JP" altLang="en-US"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の手順に沿って貨物搬入確認をお願いします。</a:t>
          </a:r>
          <a:endPar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https://www.utoc.co.jp/business/pdf/a6_export_mail_annai202208.pdf</a:t>
          </a:r>
        </a:p>
      </xdr:txBody>
    </xdr:sp>
    <xdr:clientData/>
  </xdr:oneCellAnchor>
  <xdr:twoCellAnchor>
    <xdr:from>
      <xdr:col>17</xdr:col>
      <xdr:colOff>62753</xdr:colOff>
      <xdr:row>4</xdr:row>
      <xdr:rowOff>53788</xdr:rowOff>
    </xdr:from>
    <xdr:to>
      <xdr:col>28</xdr:col>
      <xdr:colOff>62753</xdr:colOff>
      <xdr:row>14</xdr:row>
      <xdr:rowOff>107576</xdr:rowOff>
    </xdr:to>
    <xdr:sp macro="" textlink="">
      <xdr:nvSpPr>
        <xdr:cNvPr id="40" name="テキスト ボックス 39">
          <a:extLst>
            <a:ext uri="{FF2B5EF4-FFF2-40B4-BE49-F238E27FC236}">
              <a16:creationId xmlns:a16="http://schemas.microsoft.com/office/drawing/2014/main" xmlns="" id="{00000000-0008-0000-2A00-000028000000}"/>
            </a:ext>
          </a:extLst>
        </xdr:cNvPr>
        <xdr:cNvSpPr txBox="1"/>
      </xdr:nvSpPr>
      <xdr:spPr>
        <a:xfrm>
          <a:off x="6615953" y="1730188"/>
          <a:ext cx="4589929" cy="2554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BIZ UDPゴシック" panose="020B0400000000000000" pitchFamily="50" charset="-128"/>
              <a:ea typeface="BIZ UDPゴシック" panose="020B0400000000000000" pitchFamily="50" charset="-128"/>
            </a:rPr>
            <a:t>1.</a:t>
          </a:r>
          <a:r>
            <a:rPr kumimoji="1" lang="ja-JP" altLang="en-US" sz="900">
              <a:latin typeface="BIZ UDPゴシック" panose="020B0400000000000000" pitchFamily="50" charset="-128"/>
              <a:ea typeface="BIZ UDPゴシック" panose="020B0400000000000000" pitchFamily="50" charset="-128"/>
            </a:rPr>
            <a:t>　内貨での貨物搬入につきましては </a:t>
          </a:r>
          <a:r>
            <a:rPr kumimoji="1" lang="en-US" altLang="ja-JP" sz="900" b="1">
              <a:solidFill>
                <a:srgbClr val="FF0000"/>
              </a:solidFill>
              <a:latin typeface="BIZ UDPゴシック" panose="020B0400000000000000" pitchFamily="50" charset="-128"/>
              <a:ea typeface="BIZ UDPゴシック" panose="020B0400000000000000" pitchFamily="50" charset="-128"/>
            </a:rPr>
            <a:t>"CFS CUT</a:t>
          </a:r>
          <a:r>
            <a:rPr kumimoji="1" lang="ja-JP" altLang="en-US" sz="900" b="1">
              <a:solidFill>
                <a:srgbClr val="FF0000"/>
              </a:solidFill>
              <a:latin typeface="BIZ UDPゴシック" panose="020B0400000000000000" pitchFamily="50" charset="-128"/>
              <a:ea typeface="BIZ UDPゴシック" panose="020B0400000000000000" pitchFamily="50" charset="-128"/>
            </a:rPr>
            <a:t>日の前営業日</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r>
            <a:rPr kumimoji="1" lang="en-US" altLang="ja-JP" sz="900">
              <a:latin typeface="BIZ UDPゴシック" panose="020B0400000000000000" pitchFamily="50" charset="-128"/>
              <a:ea typeface="BIZ UDPゴシック" panose="020B0400000000000000" pitchFamily="50" charset="-128"/>
            </a:rPr>
            <a:t> </a:t>
          </a:r>
          <a:r>
            <a:rPr kumimoji="1" lang="ja-JP" altLang="en-US" sz="900">
              <a:latin typeface="BIZ UDPゴシック" panose="020B0400000000000000" pitchFamily="50" charset="-128"/>
              <a:ea typeface="BIZ UDPゴシック" panose="020B0400000000000000" pitchFamily="50" charset="-128"/>
            </a:rPr>
            <a:t>までに搬入を</a:t>
          </a:r>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     </a:t>
          </a:r>
          <a:r>
            <a:rPr kumimoji="1" lang="ja-JP" altLang="en-US" sz="900">
              <a:latin typeface="BIZ UDPゴシック" panose="020B0400000000000000" pitchFamily="50" charset="-128"/>
              <a:ea typeface="BIZ UDPゴシック" panose="020B0400000000000000" pitchFamily="50" charset="-128"/>
            </a:rPr>
            <a:t>お願い致します。</a:t>
          </a:r>
          <a:r>
            <a:rPr kumimoji="1" lang="en-US" altLang="ja-JP" sz="900">
              <a:latin typeface="BIZ UDPゴシック" panose="020B0400000000000000" pitchFamily="50" charset="-128"/>
              <a:ea typeface="BIZ UDPゴシック" panose="020B0400000000000000" pitchFamily="50" charset="-128"/>
            </a:rPr>
            <a:t>CFS CUT</a:t>
          </a:r>
          <a:r>
            <a:rPr kumimoji="1" lang="ja-JP" altLang="en-US" sz="900">
              <a:latin typeface="BIZ UDPゴシック" panose="020B0400000000000000" pitchFamily="50" charset="-128"/>
              <a:ea typeface="BIZ UDPゴシック" panose="020B0400000000000000" pitchFamily="50" charset="-128"/>
            </a:rPr>
            <a:t>当日の内貨搬入はお受け出来かねますので</a:t>
          </a:r>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     </a:t>
          </a:r>
          <a:r>
            <a:rPr kumimoji="1" lang="ja-JP" altLang="en-US" sz="900">
              <a:latin typeface="BIZ UDPゴシック" panose="020B0400000000000000" pitchFamily="50" charset="-128"/>
              <a:ea typeface="BIZ UDPゴシック" panose="020B0400000000000000" pitchFamily="50" charset="-128"/>
            </a:rPr>
            <a:t>ご注意下さいませ。</a:t>
          </a:r>
        </a:p>
        <a:p>
          <a:r>
            <a:rPr kumimoji="1" lang="en-US" altLang="ja-JP" sz="900">
              <a:latin typeface="BIZ UDPゴシック" panose="020B0400000000000000" pitchFamily="50" charset="-128"/>
              <a:ea typeface="BIZ UDPゴシック" panose="020B0400000000000000" pitchFamily="50" charset="-128"/>
            </a:rPr>
            <a:t>2.</a:t>
          </a:r>
          <a:r>
            <a:rPr kumimoji="1" lang="ja-JP" altLang="en-US" sz="900">
              <a:latin typeface="BIZ UDPゴシック" panose="020B0400000000000000" pitchFamily="50" charset="-128"/>
              <a:ea typeface="BIZ UDPゴシック" panose="020B0400000000000000" pitchFamily="50" charset="-128"/>
            </a:rPr>
            <a:t>　貨物の送状には必ず①向け地　②</a:t>
          </a:r>
          <a:r>
            <a:rPr kumimoji="1" lang="en-US" altLang="ja-JP" sz="900">
              <a:latin typeface="BIZ UDPゴシック" panose="020B0400000000000000" pitchFamily="50" charset="-128"/>
              <a:ea typeface="BIZ UDPゴシック" panose="020B0400000000000000" pitchFamily="50" charset="-128"/>
            </a:rPr>
            <a:t>BOOKING №</a:t>
          </a:r>
          <a:r>
            <a:rPr kumimoji="1" lang="ja-JP" altLang="en-US" sz="900">
              <a:latin typeface="BIZ UDPゴシック" panose="020B0400000000000000" pitchFamily="50" charset="-128"/>
              <a:ea typeface="BIZ UDPゴシック" panose="020B0400000000000000" pitchFamily="50" charset="-128"/>
            </a:rPr>
            <a:t>　③シッピングマークをご記載</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ください。不備がある場合はお受け出来ない事も御座います。</a:t>
          </a:r>
        </a:p>
        <a:p>
          <a:r>
            <a:rPr kumimoji="1" lang="en-US" altLang="ja-JP" sz="900">
              <a:latin typeface="BIZ UDPゴシック" panose="020B0400000000000000" pitchFamily="50" charset="-128"/>
              <a:ea typeface="BIZ UDPゴシック" panose="020B0400000000000000" pitchFamily="50" charset="-128"/>
            </a:rPr>
            <a:t>3.</a:t>
          </a:r>
          <a:r>
            <a:rPr kumimoji="1" lang="ja-JP" altLang="en-US" sz="900">
              <a:latin typeface="BIZ UDPゴシック" panose="020B0400000000000000" pitchFamily="50" charset="-128"/>
              <a:ea typeface="BIZ UDPゴシック" panose="020B0400000000000000" pitchFamily="50" charset="-128"/>
            </a:rPr>
            <a:t>　</a:t>
          </a:r>
          <a:r>
            <a:rPr kumimoji="1" lang="en-US" altLang="ja-JP" sz="900">
              <a:latin typeface="BIZ UDPゴシック" panose="020B0400000000000000" pitchFamily="50" charset="-128"/>
              <a:ea typeface="BIZ UDPゴシック" panose="020B0400000000000000" pitchFamily="50" charset="-128"/>
            </a:rPr>
            <a:t>1 BOOKING</a:t>
          </a:r>
          <a:r>
            <a:rPr kumimoji="1" lang="ja-JP" altLang="en-US" sz="900">
              <a:latin typeface="BIZ UDPゴシック" panose="020B0400000000000000" pitchFamily="50" charset="-128"/>
              <a:ea typeface="BIZ UDPゴシック" panose="020B0400000000000000" pitchFamily="50" charset="-128"/>
            </a:rPr>
            <a:t>につき </a:t>
          </a:r>
          <a:r>
            <a:rPr kumimoji="1" lang="en-US" altLang="ja-JP" sz="900">
              <a:latin typeface="BIZ UDPゴシック" panose="020B0400000000000000" pitchFamily="50" charset="-128"/>
              <a:ea typeface="BIZ UDPゴシック" panose="020B0400000000000000" pitchFamily="50" charset="-128"/>
            </a:rPr>
            <a:t>1 DOC</a:t>
          </a:r>
          <a:r>
            <a:rPr kumimoji="1" lang="ja-JP" altLang="en-US" sz="900">
              <a:latin typeface="BIZ UDPゴシック" panose="020B0400000000000000" pitchFamily="50" charset="-128"/>
              <a:ea typeface="BIZ UDPゴシック" panose="020B0400000000000000" pitchFamily="50" charset="-128"/>
            </a:rPr>
            <a:t>レシートご入力をお願い致します。</a:t>
          </a:r>
        </a:p>
        <a:p>
          <a:endParaRPr kumimoji="1" lang="ja-JP" altLang="en-US" sz="900">
            <a:latin typeface="BIZ UDPゴシック" panose="020B0400000000000000" pitchFamily="50" charset="-128"/>
            <a:ea typeface="BIZ UDPゴシック" panose="020B0400000000000000" pitchFamily="50" charset="-128"/>
          </a:endParaRPr>
        </a:p>
        <a:p>
          <a:endParaRPr kumimoji="1" lang="ja-JP" altLang="en-US"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留意点のご説明</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a:t>
          </a:r>
        </a:p>
        <a:p>
          <a:r>
            <a:rPr kumimoji="1" lang="ja-JP" altLang="en-US" sz="900">
              <a:latin typeface="BIZ UDPゴシック" panose="020B0400000000000000" pitchFamily="50" charset="-128"/>
              <a:ea typeface="BIZ UDPゴシック" panose="020B0400000000000000" pitchFamily="50" charset="-128"/>
            </a:rPr>
            <a:t>　</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下記内容、それぞれご留意お願いします。</a:t>
          </a:r>
        </a:p>
        <a:p>
          <a:r>
            <a:rPr kumimoji="1" lang="ja-JP" altLang="en-US" sz="900">
              <a:latin typeface="BIZ UDPゴシック" panose="020B0400000000000000" pitchFamily="50" charset="-128"/>
              <a:ea typeface="BIZ UDPゴシック" panose="020B0400000000000000" pitchFamily="50" charset="-128"/>
            </a:rPr>
            <a:t>　　</a:t>
          </a:r>
          <a:r>
            <a:rPr kumimoji="1" lang="ja-JP" altLang="en-US" sz="900">
              <a:solidFill>
                <a:srgbClr val="0070C0"/>
              </a:solidFill>
              <a:latin typeface="BIZ UDPゴシック" panose="020B0400000000000000" pitchFamily="50" charset="-128"/>
              <a:ea typeface="BIZ UDPゴシック" panose="020B0400000000000000" pitchFamily="50" charset="-128"/>
            </a:rPr>
            <a:t>●　　祝日の為、</a:t>
          </a:r>
          <a:r>
            <a:rPr kumimoji="1" lang="en-US" altLang="ja-JP" sz="900">
              <a:solidFill>
                <a:srgbClr val="0070C0"/>
              </a:solidFill>
              <a:latin typeface="BIZ UDPゴシック" panose="020B0400000000000000" pitchFamily="50" charset="-128"/>
              <a:ea typeface="BIZ UDPゴシック" panose="020B0400000000000000" pitchFamily="50" charset="-128"/>
            </a:rPr>
            <a:t>CUT</a:t>
          </a:r>
          <a:r>
            <a:rPr kumimoji="1" lang="ja-JP" altLang="en-US" sz="900">
              <a:solidFill>
                <a:srgbClr val="0070C0"/>
              </a:solidFill>
              <a:latin typeface="BIZ UDPゴシック" panose="020B0400000000000000" pitchFamily="50" charset="-128"/>
              <a:ea typeface="BIZ UDPゴシック" panose="020B0400000000000000" pitchFamily="50" charset="-128"/>
            </a:rPr>
            <a:t>日が変更（前倒し）されております。ご注意ください。</a:t>
          </a:r>
        </a:p>
        <a:p>
          <a:r>
            <a:rPr kumimoji="1" lang="ja-JP" altLang="en-US" sz="900">
              <a:latin typeface="BIZ UDPゴシック" panose="020B0400000000000000" pitchFamily="50" charset="-128"/>
              <a:ea typeface="BIZ UDPゴシック" panose="020B0400000000000000" pitchFamily="50" charset="-128"/>
            </a:rPr>
            <a:t>　　</a:t>
          </a:r>
          <a:r>
            <a:rPr kumimoji="1" lang="en-US" altLang="ja-JP" sz="900">
              <a:solidFill>
                <a:srgbClr val="FF0000"/>
              </a:solidFill>
              <a:latin typeface="BIZ UDPゴシック" panose="020B0400000000000000" pitchFamily="50" charset="-128"/>
              <a:ea typeface="BIZ UDPゴシック" panose="020B0400000000000000" pitchFamily="50" charset="-128"/>
            </a:rPr>
            <a:t>×</a:t>
          </a:r>
          <a:r>
            <a:rPr kumimoji="1" lang="ja-JP" altLang="en-US" sz="900">
              <a:solidFill>
                <a:srgbClr val="FF0000"/>
              </a:solidFill>
              <a:latin typeface="BIZ UDPゴシック" panose="020B0400000000000000" pitchFamily="50" charset="-128"/>
              <a:ea typeface="BIZ UDPゴシック" panose="020B0400000000000000" pitchFamily="50" charset="-128"/>
            </a:rPr>
            <a:t>　　該当本船は、</a:t>
          </a:r>
          <a:r>
            <a:rPr kumimoji="1" lang="en-US" altLang="ja-JP" sz="900">
              <a:solidFill>
                <a:srgbClr val="FF0000"/>
              </a:solidFill>
              <a:latin typeface="BIZ UDPゴシック" panose="020B0400000000000000" pitchFamily="50" charset="-128"/>
              <a:ea typeface="BIZ UDPゴシック" panose="020B0400000000000000" pitchFamily="50" charset="-128"/>
            </a:rPr>
            <a:t>NO SERVICE</a:t>
          </a:r>
          <a:r>
            <a:rPr kumimoji="1" lang="ja-JP" altLang="en-US" sz="900">
              <a:solidFill>
                <a:srgbClr val="FF0000"/>
              </a:solidFill>
              <a:latin typeface="BIZ UDPゴシック" panose="020B0400000000000000" pitchFamily="50" charset="-128"/>
              <a:ea typeface="BIZ UDPゴシック" panose="020B0400000000000000" pitchFamily="50" charset="-128"/>
            </a:rPr>
            <a:t>となります。</a:t>
          </a:r>
        </a:p>
        <a:p>
          <a:r>
            <a:rPr kumimoji="1" lang="ja-JP" altLang="en-US" sz="900">
              <a:latin typeface="BIZ UDPゴシック" panose="020B0400000000000000" pitchFamily="50" charset="-128"/>
              <a:ea typeface="BIZ UDPゴシック" panose="020B0400000000000000" pitchFamily="50" charset="-128"/>
            </a:rPr>
            <a:t>　　</a:t>
          </a:r>
          <a:r>
            <a:rPr kumimoji="1" lang="ja-JP" altLang="en-US" sz="900">
              <a:solidFill>
                <a:srgbClr val="4F6228"/>
              </a:solidFill>
              <a:latin typeface="BIZ UDPゴシック" panose="020B0400000000000000" pitchFamily="50" charset="-128"/>
              <a:ea typeface="BIZ UDPゴシック" panose="020B0400000000000000" pitchFamily="50" charset="-128"/>
            </a:rPr>
            <a:t>▲　　本船名、</a:t>
          </a:r>
          <a:r>
            <a:rPr kumimoji="1" lang="en-US" altLang="ja-JP" sz="900">
              <a:solidFill>
                <a:srgbClr val="4F6228"/>
              </a:solidFill>
              <a:latin typeface="BIZ UDPゴシック" panose="020B0400000000000000" pitchFamily="50" charset="-128"/>
              <a:ea typeface="BIZ UDPゴシック" panose="020B0400000000000000" pitchFamily="50" charset="-128"/>
            </a:rPr>
            <a:t>VOY №</a:t>
          </a:r>
          <a:r>
            <a:rPr kumimoji="1" lang="ja-JP" altLang="en-US" sz="900">
              <a:solidFill>
                <a:srgbClr val="4F6228"/>
              </a:solidFill>
              <a:latin typeface="BIZ UDPゴシック" panose="020B0400000000000000" pitchFamily="50" charset="-128"/>
              <a:ea typeface="BIZ UDPゴシック" panose="020B0400000000000000" pitchFamily="50" charset="-128"/>
            </a:rPr>
            <a:t>等が変更されております。ご注意ください。</a:t>
          </a:r>
        </a:p>
      </xdr:txBody>
    </xdr:sp>
    <xdr:clientData/>
  </xdr:twoCellAnchor>
</xdr:wsDr>
</file>

<file path=xl/drawings/drawing62.xml><?xml version="1.0" encoding="utf-8"?>
<xdr:wsDr xmlns:xdr="http://schemas.openxmlformats.org/drawingml/2006/spreadsheetDrawing" xmlns:a="http://schemas.openxmlformats.org/drawingml/2006/main">
  <xdr:absoluteAnchor>
    <xdr:pos x="0" y="0"/>
    <xdr:ext cx="10994571" cy="962593"/>
    <xdr:pic>
      <xdr:nvPicPr>
        <xdr:cNvPr id="8" name="図 7">
          <a:extLst>
            <a:ext uri="{FF2B5EF4-FFF2-40B4-BE49-F238E27FC236}">
              <a16:creationId xmlns:a16="http://schemas.microsoft.com/office/drawing/2014/main" xmlns="" id="{00000000-0008-0000-2B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10994571" cy="962593"/>
        </a:xfrm>
        <a:prstGeom prst="rect">
          <a:avLst/>
        </a:prstGeom>
      </xdr:spPr>
    </xdr:pic>
    <xdr:clientData/>
  </xdr:absoluteAnchor>
  <xdr:oneCellAnchor>
    <xdr:from>
      <xdr:col>6</xdr:col>
      <xdr:colOff>19050</xdr:colOff>
      <xdr:row>2</xdr:row>
      <xdr:rowOff>19051</xdr:rowOff>
    </xdr:from>
    <xdr:ext cx="5632450" cy="239712"/>
    <xdr:sp macro="" textlink="">
      <xdr:nvSpPr>
        <xdr:cNvPr id="17" name="テキスト ボックス 16">
          <a:extLst>
            <a:ext uri="{FF2B5EF4-FFF2-40B4-BE49-F238E27FC236}">
              <a16:creationId xmlns:a16="http://schemas.microsoft.com/office/drawing/2014/main" xmlns="" id="{00000000-0008-0000-2B00-000011000000}"/>
            </a:ext>
          </a:extLst>
        </xdr:cNvPr>
        <xdr:cNvSpPr txBox="1"/>
      </xdr:nvSpPr>
      <xdr:spPr>
        <a:xfrm>
          <a:off x="4686300" y="1314451"/>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twoCellAnchor editAs="oneCell">
    <xdr:from>
      <xdr:col>0</xdr:col>
      <xdr:colOff>0</xdr:colOff>
      <xdr:row>25</xdr:row>
      <xdr:rowOff>9072</xdr:rowOff>
    </xdr:from>
    <xdr:to>
      <xdr:col>14</xdr:col>
      <xdr:colOff>734787</xdr:colOff>
      <xdr:row>29</xdr:row>
      <xdr:rowOff>133565</xdr:rowOff>
    </xdr:to>
    <xdr:pic>
      <xdr:nvPicPr>
        <xdr:cNvPr id="13" name="図 12">
          <a:extLst>
            <a:ext uri="{FF2B5EF4-FFF2-40B4-BE49-F238E27FC236}">
              <a16:creationId xmlns:a16="http://schemas.microsoft.com/office/drawing/2014/main" xmlns="" id="{00000000-0008-0000-2B00-00000D000000}"/>
            </a:ext>
          </a:extLst>
        </xdr:cNvPr>
        <xdr:cNvPicPr>
          <a:picLocks noChangeAspect="1"/>
        </xdr:cNvPicPr>
      </xdr:nvPicPr>
      <xdr:blipFill rotWithShape="1">
        <a:blip xmlns:r="http://schemas.openxmlformats.org/officeDocument/2006/relationships" r:embed="rId2"/>
        <a:srcRect r="2845"/>
        <a:stretch/>
      </xdr:blipFill>
      <xdr:spPr>
        <a:xfrm>
          <a:off x="0" y="6390822"/>
          <a:ext cx="11009087" cy="759493"/>
        </a:xfrm>
        <a:prstGeom prst="rect">
          <a:avLst/>
        </a:prstGeom>
      </xdr:spPr>
    </xdr:pic>
    <xdr:clientData/>
  </xdr:twoCellAnchor>
  <xdr:twoCellAnchor>
    <xdr:from>
      <xdr:col>10</xdr:col>
      <xdr:colOff>45012</xdr:colOff>
      <xdr:row>4</xdr:row>
      <xdr:rowOff>45357</xdr:rowOff>
    </xdr:from>
    <xdr:to>
      <xdr:col>14</xdr:col>
      <xdr:colOff>589644</xdr:colOff>
      <xdr:row>12</xdr:row>
      <xdr:rowOff>166688</xdr:rowOff>
    </xdr:to>
    <xdr:grpSp>
      <xdr:nvGrpSpPr>
        <xdr:cNvPr id="9" name="グループ化 8">
          <a:extLst>
            <a:ext uri="{FF2B5EF4-FFF2-40B4-BE49-F238E27FC236}">
              <a16:creationId xmlns:a16="http://schemas.microsoft.com/office/drawing/2014/main" xmlns="" id="{00000000-0008-0000-2B00-000009000000}"/>
            </a:ext>
          </a:extLst>
        </xdr:cNvPr>
        <xdr:cNvGrpSpPr/>
      </xdr:nvGrpSpPr>
      <xdr:grpSpPr>
        <a:xfrm>
          <a:off x="7296712" y="1607457"/>
          <a:ext cx="3516432" cy="1950131"/>
          <a:chOff x="6512940" y="1420585"/>
          <a:chExt cx="4110156" cy="1002394"/>
        </a:xfrm>
      </xdr:grpSpPr>
      <xdr:sp macro="" textlink="">
        <xdr:nvSpPr>
          <xdr:cNvPr id="7" name="テキスト ボックス 6">
            <a:extLst>
              <a:ext uri="{FF2B5EF4-FFF2-40B4-BE49-F238E27FC236}">
                <a16:creationId xmlns:a16="http://schemas.microsoft.com/office/drawing/2014/main" xmlns="" id="{00000000-0008-0000-2B00-000007000000}"/>
              </a:ext>
            </a:extLst>
          </xdr:cNvPr>
          <xdr:cNvSpPr txBox="1"/>
        </xdr:nvSpPr>
        <xdr:spPr>
          <a:xfrm>
            <a:off x="6512940" y="1609271"/>
            <a:ext cx="4110156" cy="813708"/>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indent="-171450">
              <a:buFont typeface="Wingdings" panose="05000000000000000000" pitchFamily="2" charset="2"/>
              <a:buChar char="l"/>
            </a:pPr>
            <a:endPar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indent="-171450">
              <a:buFont typeface="Arial" panose="020B0604020202020204" pitchFamily="34" charset="0"/>
              <a:buChar char="•"/>
            </a:pPr>
            <a:r>
              <a:rPr lang="ja-JP" altLang="en-US" sz="800" b="0" i="0" u="none" strike="noStrike" baseline="0">
                <a:solidFill>
                  <a:srgbClr val="0070C0"/>
                </a:solidFill>
                <a:latin typeface="BIZ UDPゴシック" panose="020B0400000000000000" pitchFamily="50" charset="-128"/>
                <a:ea typeface="BIZ UDPゴシック" panose="020B0400000000000000" pitchFamily="50" charset="-128"/>
                <a:cs typeface="+mn-cs"/>
              </a:rPr>
              <a:t>●祝日の為、</a:t>
            </a:r>
            <a:r>
              <a:rPr lang="en-US" altLang="ja-JP" sz="800" b="0" i="0" u="none" strike="noStrike" baseline="0">
                <a:solidFill>
                  <a:srgbClr val="0070C0"/>
                </a:solidFill>
                <a:latin typeface="BIZ UDPゴシック" panose="020B0400000000000000" pitchFamily="50" charset="-128"/>
                <a:ea typeface="BIZ UDPゴシック" panose="020B0400000000000000" pitchFamily="50" charset="-128"/>
                <a:cs typeface="+mn-cs"/>
              </a:rPr>
              <a:t>CUT</a:t>
            </a:r>
            <a:r>
              <a:rPr lang="ja-JP" altLang="en-US" sz="800" b="0" i="0" u="none" strike="noStrike" baseline="0">
                <a:solidFill>
                  <a:srgbClr val="0070C0"/>
                </a:solidFill>
                <a:latin typeface="BIZ UDPゴシック" panose="020B0400000000000000" pitchFamily="50" charset="-128"/>
                <a:ea typeface="BIZ UDPゴシック" panose="020B0400000000000000" pitchFamily="50" charset="-128"/>
                <a:cs typeface="+mn-cs"/>
              </a:rPr>
              <a:t>日が変更となります。</a:t>
            </a:r>
          </a:p>
          <a:p>
            <a:pPr marL="171450" indent="-171450">
              <a:buFont typeface="Arial" panose="020B0604020202020204" pitchFamily="34" charset="0"/>
              <a:buChar char="•"/>
            </a:pPr>
            <a:endParaRPr lang="ja-JP" altLang="en-US" sz="800" b="0" i="0" u="none" strike="noStrike" baseline="0">
              <a:solidFill>
                <a:srgbClr val="0070C0"/>
              </a:solidFill>
              <a:latin typeface="BIZ UDPゴシック" panose="020B0400000000000000" pitchFamily="50" charset="-128"/>
              <a:ea typeface="BIZ UDPゴシック" panose="020B0400000000000000" pitchFamily="50" charset="-128"/>
              <a:cs typeface="+mn-cs"/>
            </a:endParaRPr>
          </a:p>
          <a:p>
            <a:pPr marL="171450" indent="-171450">
              <a:buFont typeface="Arial" panose="020B0604020202020204" pitchFamily="34" charset="0"/>
              <a:buChar char="•"/>
            </a:pPr>
            <a:endParaRPr lang="ja-JP" altLang="en-US" sz="800" b="0" i="0" u="none" strike="noStrike" baseline="0">
              <a:solidFill>
                <a:srgbClr val="0070C0"/>
              </a:solidFill>
              <a:latin typeface="BIZ UDPゴシック" panose="020B0400000000000000" pitchFamily="50" charset="-128"/>
              <a:ea typeface="BIZ UDPゴシック" panose="020B0400000000000000" pitchFamily="50" charset="-128"/>
              <a:cs typeface="+mn-cs"/>
            </a:endParaRPr>
          </a:p>
          <a:p>
            <a:pPr eaLnBrk="1" fontAlgn="auto" latinLnBrk="0" hangingPunct="1"/>
            <a:r>
              <a:rPr lang="en-US" altLang="ja-JP" sz="800" b="1">
                <a:solidFill>
                  <a:schemeClr val="dk1"/>
                </a:solidFill>
                <a:effectLst/>
                <a:latin typeface="BIZ UDPゴシック" panose="020B0400000000000000" pitchFamily="50" charset="-128"/>
                <a:ea typeface="BIZ UDPゴシック" panose="020B0400000000000000" pitchFamily="50" charset="-128"/>
                <a:cs typeface="+mn-cs"/>
              </a:rPr>
              <a:t>※GW</a:t>
            </a:r>
            <a:r>
              <a:rPr lang="ja-JP" altLang="en-US" sz="800" b="1">
                <a:solidFill>
                  <a:schemeClr val="dk1"/>
                </a:solidFill>
                <a:effectLst/>
                <a:latin typeface="BIZ UDPゴシック" panose="020B0400000000000000" pitchFamily="50" charset="-128"/>
                <a:ea typeface="BIZ UDPゴシック" panose="020B0400000000000000" pitchFamily="50" charset="-128"/>
                <a:cs typeface="+mn-cs"/>
              </a:rPr>
              <a:t>前後のスケジュールは、急遽変更となる場合がございますので</a:t>
            </a:r>
          </a:p>
          <a:p>
            <a:pPr eaLnBrk="1" fontAlgn="auto" latinLnBrk="0" hangingPunct="1"/>
            <a:r>
              <a:rPr lang="ja-JP" altLang="en-US" sz="800" b="1">
                <a:solidFill>
                  <a:schemeClr val="dk1"/>
                </a:solidFill>
                <a:effectLst/>
                <a:latin typeface="BIZ UDPゴシック" panose="020B0400000000000000" pitchFamily="50" charset="-128"/>
                <a:ea typeface="BIZ UDPゴシック" panose="020B0400000000000000" pitchFamily="50" charset="-128"/>
                <a:cs typeface="+mn-cs"/>
              </a:rPr>
              <a:t>　 ご注意ください。</a:t>
            </a:r>
          </a:p>
          <a:p>
            <a:pPr eaLnBrk="1" fontAlgn="auto" latinLnBrk="0" hangingPunct="1"/>
            <a:endParaRPr lang="en-US" altLang="ja-JP" sz="800" b="1">
              <a:solidFill>
                <a:schemeClr val="dk1"/>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lang="ja-JP" altLang="ja-JP" sz="800" b="1">
                <a:solidFill>
                  <a:schemeClr val="dk1"/>
                </a:solidFill>
                <a:effectLst/>
                <a:latin typeface="BIZ UDPゴシック" panose="020B0400000000000000" pitchFamily="50" charset="-128"/>
                <a:ea typeface="BIZ UDPゴシック" panose="020B0400000000000000" pitchFamily="50" charset="-128"/>
                <a:cs typeface="+mn-cs"/>
              </a:rPr>
              <a:t>　　</a:t>
            </a:r>
            <a:endParaRPr lang="ja-JP" altLang="en-US" sz="800" b="0" i="0" u="none" strike="noStrike" baseline="0">
              <a:solidFill>
                <a:srgbClr val="0070C0"/>
              </a:solidFill>
              <a:latin typeface="BIZ UDPゴシック" panose="020B0400000000000000" pitchFamily="50" charset="-128"/>
              <a:ea typeface="BIZ UDPゴシック" panose="020B0400000000000000" pitchFamily="50" charset="-128"/>
              <a:cs typeface="+mn-cs"/>
            </a:endParaRPr>
          </a:p>
        </xdr:txBody>
      </xdr:sp>
      <xdr:sp macro="" textlink="">
        <xdr:nvSpPr>
          <xdr:cNvPr id="12" name="テキスト ボックス 11">
            <a:extLst>
              <a:ext uri="{FF2B5EF4-FFF2-40B4-BE49-F238E27FC236}">
                <a16:creationId xmlns:a16="http://schemas.microsoft.com/office/drawing/2014/main" xmlns="" id="{00000000-0008-0000-2B00-00000C000000}"/>
              </a:ext>
            </a:extLst>
          </xdr:cNvPr>
          <xdr:cNvSpPr txBox="1"/>
        </xdr:nvSpPr>
        <xdr:spPr>
          <a:xfrm>
            <a:off x="6512940" y="1420585"/>
            <a:ext cx="4110156" cy="198210"/>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grpSp>
    <xdr:clientData/>
  </xdr:twoCellAnchor>
  <xdr:twoCellAnchor>
    <xdr:from>
      <xdr:col>10</xdr:col>
      <xdr:colOff>112164</xdr:colOff>
      <xdr:row>14</xdr:row>
      <xdr:rowOff>182574</xdr:rowOff>
    </xdr:from>
    <xdr:to>
      <xdr:col>14</xdr:col>
      <xdr:colOff>628651</xdr:colOff>
      <xdr:row>18</xdr:row>
      <xdr:rowOff>44462</xdr:rowOff>
    </xdr:to>
    <xdr:grpSp>
      <xdr:nvGrpSpPr>
        <xdr:cNvPr id="15" name="グループ化 14">
          <a:extLst>
            <a:ext uri="{FF2B5EF4-FFF2-40B4-BE49-F238E27FC236}">
              <a16:creationId xmlns:a16="http://schemas.microsoft.com/office/drawing/2014/main" xmlns="" id="{00000000-0008-0000-2B00-00000F000000}"/>
            </a:ext>
          </a:extLst>
        </xdr:cNvPr>
        <xdr:cNvGrpSpPr/>
      </xdr:nvGrpSpPr>
      <xdr:grpSpPr>
        <a:xfrm>
          <a:off x="7363864" y="4017974"/>
          <a:ext cx="3488287" cy="795338"/>
          <a:chOff x="6739497" y="2573238"/>
          <a:chExt cx="3460023" cy="1311729"/>
        </a:xfrm>
      </xdr:grpSpPr>
      <xdr:grpSp>
        <xdr:nvGrpSpPr>
          <xdr:cNvPr id="14" name="グループ化 13">
            <a:extLst>
              <a:ext uri="{FF2B5EF4-FFF2-40B4-BE49-F238E27FC236}">
                <a16:creationId xmlns:a16="http://schemas.microsoft.com/office/drawing/2014/main" xmlns="" id="{00000000-0008-0000-2B00-00000E000000}"/>
              </a:ext>
            </a:extLst>
          </xdr:cNvPr>
          <xdr:cNvGrpSpPr/>
        </xdr:nvGrpSpPr>
        <xdr:grpSpPr>
          <a:xfrm>
            <a:off x="6739497" y="2573238"/>
            <a:ext cx="3460023" cy="1311729"/>
            <a:chOff x="6757640" y="2400882"/>
            <a:chExt cx="3460023" cy="1311729"/>
          </a:xfrm>
        </xdr:grpSpPr>
        <xdr:sp macro="" textlink="">
          <xdr:nvSpPr>
            <xdr:cNvPr id="2" name="正方形/長方形 1">
              <a:extLst>
                <a:ext uri="{FF2B5EF4-FFF2-40B4-BE49-F238E27FC236}">
                  <a16:creationId xmlns:a16="http://schemas.microsoft.com/office/drawing/2014/main" xmlns="" id="{00000000-0008-0000-2B00-000002000000}"/>
                </a:ext>
              </a:extLst>
            </xdr:cNvPr>
            <xdr:cNvSpPr/>
          </xdr:nvSpPr>
          <xdr:spPr>
            <a:xfrm>
              <a:off x="6757640" y="2400882"/>
              <a:ext cx="3460023" cy="1311729"/>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 name="テキスト ボックス 2">
              <a:extLst>
                <a:ext uri="{FF2B5EF4-FFF2-40B4-BE49-F238E27FC236}">
                  <a16:creationId xmlns:a16="http://schemas.microsoft.com/office/drawing/2014/main" xmlns="" id="{00000000-0008-0000-2B00-000003000000}"/>
                </a:ext>
              </a:extLst>
            </xdr:cNvPr>
            <xdr:cNvSpPr txBox="1"/>
          </xdr:nvSpPr>
          <xdr:spPr>
            <a:xfrm>
              <a:off x="7418784" y="2700106"/>
              <a:ext cx="2743484" cy="8633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endPar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sp macro="" textlink="">
          <xdr:nvSpPr>
            <xdr:cNvPr id="19" name="テキスト ボックス 18">
              <a:extLst>
                <a:ext uri="{FF2B5EF4-FFF2-40B4-BE49-F238E27FC236}">
                  <a16:creationId xmlns:a16="http://schemas.microsoft.com/office/drawing/2014/main" xmlns="" id="{00000000-0008-0000-2B00-000013000000}"/>
                </a:ext>
              </a:extLst>
            </xdr:cNvPr>
            <xdr:cNvSpPr txBox="1"/>
          </xdr:nvSpPr>
          <xdr:spPr>
            <a:xfrm>
              <a:off x="7304899" y="2516414"/>
              <a:ext cx="2775006" cy="3892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a:p>
              <a:endParaRPr kumimoji="1" lang="ja-JP" altLang="en-US" sz="1100"/>
            </a:p>
          </xdr:txBody>
        </xdr:sp>
      </xdr:grpSp>
      <xdr:pic>
        <xdr:nvPicPr>
          <xdr:cNvPr id="4" name="図 3">
            <a:extLst>
              <a:ext uri="{FF2B5EF4-FFF2-40B4-BE49-F238E27FC236}">
                <a16:creationId xmlns:a16="http://schemas.microsoft.com/office/drawing/2014/main" xmlns="" id="{00000000-0008-0000-2B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816443" y="2899501"/>
            <a:ext cx="503968" cy="649135"/>
          </a:xfrm>
          <a:prstGeom prst="rect">
            <a:avLst/>
          </a:prstGeom>
        </xdr:spPr>
      </xdr:pic>
    </xdr:grpSp>
    <xdr:clientData/>
  </xdr:twoCellAnchor>
  <xdr:oneCellAnchor>
    <xdr:from>
      <xdr:col>10</xdr:col>
      <xdr:colOff>199571</xdr:colOff>
      <xdr:row>19</xdr:row>
      <xdr:rowOff>64640</xdr:rowOff>
    </xdr:from>
    <xdr:ext cx="3316432" cy="891886"/>
    <xdr:sp macro="" textlink="">
      <xdr:nvSpPr>
        <xdr:cNvPr id="21" name="テキスト ボックス 20">
          <a:extLst>
            <a:ext uri="{FF2B5EF4-FFF2-40B4-BE49-F238E27FC236}">
              <a16:creationId xmlns:a16="http://schemas.microsoft.com/office/drawing/2014/main" xmlns="" id="{00000000-0008-0000-2B00-000015000000}"/>
            </a:ext>
          </a:extLst>
        </xdr:cNvPr>
        <xdr:cNvSpPr txBox="1"/>
      </xdr:nvSpPr>
      <xdr:spPr>
        <a:xfrm>
          <a:off x="8105321" y="5763765"/>
          <a:ext cx="3316432" cy="891886"/>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latin typeface="BIZ UDPゴシック" panose="020B0400000000000000" pitchFamily="50" charset="-128"/>
              <a:ea typeface="BIZ UDPゴシック" panose="020B0400000000000000" pitchFamily="50" charset="-128"/>
            </a:rPr>
            <a:t>1 BOOKING</a:t>
          </a:r>
          <a:r>
            <a:rPr kumimoji="1" lang="ja-JP" altLang="en-US" sz="900">
              <a:latin typeface="BIZ UDPゴシック" panose="020B0400000000000000" pitchFamily="50" charset="-128"/>
              <a:ea typeface="BIZ UDPゴシック" panose="020B0400000000000000" pitchFamily="50" charset="-128"/>
            </a:rPr>
            <a:t>につき </a:t>
          </a:r>
          <a:endParaRPr kumimoji="1" lang="en-US" altLang="ja-JP" sz="900">
            <a:latin typeface="BIZ UDPゴシック" panose="020B0400000000000000" pitchFamily="50" charset="-128"/>
            <a:ea typeface="BIZ UDPゴシック" panose="020B0400000000000000" pitchFamily="50" charset="-128"/>
          </a:endParaRPr>
        </a:p>
        <a:p>
          <a:pPr algn="ctr"/>
          <a:r>
            <a:rPr kumimoji="1" lang="en-US" altLang="ja-JP" sz="900">
              <a:latin typeface="BIZ UDPゴシック" panose="020B0400000000000000" pitchFamily="50" charset="-128"/>
              <a:ea typeface="BIZ UDPゴシック" panose="020B0400000000000000" pitchFamily="50" charset="-128"/>
            </a:rPr>
            <a:t>1 DOC</a:t>
          </a:r>
          <a:r>
            <a:rPr kumimoji="1" lang="ja-JP" altLang="en-US" sz="9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oneCellAnchor>
    <xdr:from>
      <xdr:col>16</xdr:col>
      <xdr:colOff>452782</xdr:colOff>
      <xdr:row>10</xdr:row>
      <xdr:rowOff>0</xdr:rowOff>
    </xdr:from>
    <xdr:ext cx="184731" cy="233397"/>
    <xdr:sp macro="" textlink="">
      <xdr:nvSpPr>
        <xdr:cNvPr id="29" name="テキスト ボックス 28">
          <a:extLst>
            <a:ext uri="{FF2B5EF4-FFF2-40B4-BE49-F238E27FC236}">
              <a16:creationId xmlns:a16="http://schemas.microsoft.com/office/drawing/2014/main" xmlns="" id="{00000000-0008-0000-2B00-00001D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452782</xdr:colOff>
      <xdr:row>11</xdr:row>
      <xdr:rowOff>0</xdr:rowOff>
    </xdr:from>
    <xdr:ext cx="184731" cy="233397"/>
    <xdr:sp macro="" textlink="">
      <xdr:nvSpPr>
        <xdr:cNvPr id="30" name="テキスト ボックス 29">
          <a:extLst>
            <a:ext uri="{FF2B5EF4-FFF2-40B4-BE49-F238E27FC236}">
              <a16:creationId xmlns:a16="http://schemas.microsoft.com/office/drawing/2014/main" xmlns="" id="{00000000-0008-0000-2B00-00001E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452782</xdr:colOff>
      <xdr:row>10</xdr:row>
      <xdr:rowOff>0</xdr:rowOff>
    </xdr:from>
    <xdr:ext cx="184731" cy="233397"/>
    <xdr:sp macro="" textlink="">
      <xdr:nvSpPr>
        <xdr:cNvPr id="31" name="テキスト ボックス 30">
          <a:extLst>
            <a:ext uri="{FF2B5EF4-FFF2-40B4-BE49-F238E27FC236}">
              <a16:creationId xmlns:a16="http://schemas.microsoft.com/office/drawing/2014/main" xmlns="" id="{00000000-0008-0000-2B00-00001F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452782</xdr:colOff>
      <xdr:row>11</xdr:row>
      <xdr:rowOff>0</xdr:rowOff>
    </xdr:from>
    <xdr:ext cx="184731" cy="233397"/>
    <xdr:sp macro="" textlink="">
      <xdr:nvSpPr>
        <xdr:cNvPr id="32" name="テキスト ボックス 31">
          <a:extLst>
            <a:ext uri="{FF2B5EF4-FFF2-40B4-BE49-F238E27FC236}">
              <a16:creationId xmlns:a16="http://schemas.microsoft.com/office/drawing/2014/main" xmlns="" id="{00000000-0008-0000-2B00-000020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0</xdr:col>
      <xdr:colOff>158750</xdr:colOff>
      <xdr:row>14</xdr:row>
      <xdr:rowOff>180975</xdr:rowOff>
    </xdr:from>
    <xdr:to>
      <xdr:col>4</xdr:col>
      <xdr:colOff>692770</xdr:colOff>
      <xdr:row>24</xdr:row>
      <xdr:rowOff>103189</xdr:rowOff>
    </xdr:to>
    <xdr:sp macro="" textlink="">
      <xdr:nvSpPr>
        <xdr:cNvPr id="5" name="テキスト ボックス 4">
          <a:extLst>
            <a:ext uri="{FF2B5EF4-FFF2-40B4-BE49-F238E27FC236}">
              <a16:creationId xmlns:a16="http://schemas.microsoft.com/office/drawing/2014/main" xmlns="" id="{00000000-0008-0000-2B00-000005000000}"/>
            </a:ext>
          </a:extLst>
        </xdr:cNvPr>
        <xdr:cNvSpPr txBox="1"/>
      </xdr:nvSpPr>
      <xdr:spPr>
        <a:xfrm>
          <a:off x="158750" y="4019550"/>
          <a:ext cx="3334370" cy="2227264"/>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800" b="1">
              <a:solidFill>
                <a:srgbClr val="0070C0"/>
              </a:solidFill>
              <a:latin typeface="BIZ UDPゴシック" panose="020B0400000000000000" pitchFamily="50" charset="-128"/>
              <a:ea typeface="BIZ UDPゴシック" panose="020B0400000000000000" pitchFamily="50" charset="-128"/>
            </a:rPr>
            <a:t>- </a:t>
          </a:r>
          <a:r>
            <a:rPr kumimoji="1" lang="ja-JP" altLang="en-US" sz="8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800" b="1">
              <a:solidFill>
                <a:srgbClr val="0070C0"/>
              </a:solidFill>
              <a:latin typeface="BIZ UDPゴシック" panose="020B0400000000000000" pitchFamily="50" charset="-128"/>
              <a:ea typeface="BIZ UDPゴシック" panose="020B0400000000000000" pitchFamily="50" charset="-128"/>
            </a:rPr>
            <a:t>-</a:t>
          </a: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baseline="0">
              <a:solidFill>
                <a:schemeClr val="dk1"/>
              </a:solidFill>
              <a:effectLst/>
              <a:latin typeface="BIZ UDPゴシック" panose="020B0400000000000000" pitchFamily="50" charset="-128"/>
              <a:ea typeface="BIZ UDPゴシック" panose="020B0400000000000000" pitchFamily="50" charset="-128"/>
              <a:cs typeface="+mn-cs"/>
            </a:rPr>
            <a:t>丸山物流株式会社 </a:t>
          </a:r>
          <a:r>
            <a:rPr kumimoji="1" lang="en-US" altLang="ja-JP" sz="800" b="0" i="0" baseline="0">
              <a:solidFill>
                <a:schemeClr val="dk1"/>
              </a:solidFill>
              <a:effectLst/>
              <a:latin typeface="BIZ UDPゴシック" panose="020B0400000000000000" pitchFamily="50" charset="-128"/>
              <a:ea typeface="BIZ UDPゴシック" panose="020B0400000000000000" pitchFamily="50" charset="-128"/>
              <a:cs typeface="+mn-cs"/>
            </a:rPr>
            <a:t>Q-2</a:t>
          </a:r>
          <a:r>
            <a:rPr kumimoji="1" lang="ja-JP" altLang="en-US" sz="800" b="0" i="0" baseline="0">
              <a:solidFill>
                <a:schemeClr val="dk1"/>
              </a:solidFill>
              <a:effectLst/>
              <a:latin typeface="BIZ UDPゴシック" panose="020B0400000000000000" pitchFamily="50" charset="-128"/>
              <a:ea typeface="BIZ UDPゴシック" panose="020B0400000000000000" pitchFamily="50" charset="-128"/>
              <a:cs typeface="+mn-cs"/>
            </a:rPr>
            <a:t>営業所</a:t>
          </a:r>
          <a:endParaRPr kumimoji="1" lang="en-US" altLang="ja-JP" sz="8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気付　オーシャンリンクス </a:t>
          </a:r>
          <a:endPar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559-0033</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大阪市住之江区南港中</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6-7-35                                                                                TEL 06-6115-8811/FAX 06-6614-1655</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NACCS NO</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4IDD2 </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担当 山下様</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DOCK</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送付先 ①搬入倉庫送信先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osu-q2@yosun.co.jp</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②B/L</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作成部署送付先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docs@oceanlinks.co.jp</a:t>
          </a:r>
        </a:p>
        <a:p>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800">
            <a:effectLst/>
            <a:latin typeface="BIZ UDPゴシック" panose="020B0400000000000000" pitchFamily="50" charset="-128"/>
            <a:ea typeface="BIZ UDPゴシック" panose="020B0400000000000000" pitchFamily="50" charset="-128"/>
          </a:endParaRPr>
        </a:p>
        <a:p>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800">
            <a:effectLst/>
            <a:latin typeface="BIZ UDPゴシック" panose="020B0400000000000000" pitchFamily="50" charset="-128"/>
            <a:ea typeface="BIZ UDPゴシック" panose="020B0400000000000000" pitchFamily="50" charset="-128"/>
          </a:endParaRPr>
        </a:p>
        <a:p>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800">
              <a:latin typeface="BIZ UDPゴシック" panose="020B0400000000000000" pitchFamily="50" charset="-128"/>
              <a:ea typeface="BIZ UDPゴシック" panose="020B0400000000000000" pitchFamily="50" charset="-128"/>
            </a:rPr>
            <a:t>4CMAR</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a:t>
          </a:r>
          <a:r>
            <a:rPr lang="ja-JP" altLang="en-US" sz="800">
              <a:solidFill>
                <a:schemeClr val="dk1"/>
              </a:solidFill>
              <a:effectLst/>
              <a:latin typeface="BIZ UDPゴシック" panose="020B0400000000000000" pitchFamily="50" charset="-128"/>
              <a:ea typeface="BIZ UDPゴシック" panose="020B0400000000000000" pitchFamily="50" charset="-128"/>
              <a:cs typeface="+mn-cs"/>
            </a:rPr>
            <a:t>ヨンシーエムエーアール</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a:t>
          </a:r>
          <a:endParaRPr lang="ja-JP" altLang="ja-JP" sz="800">
            <a:effectLst/>
            <a:latin typeface="BIZ UDPゴシック" panose="020B0400000000000000" pitchFamily="50" charset="-128"/>
            <a:ea typeface="BIZ UDPゴシック" panose="020B0400000000000000" pitchFamily="50" charset="-128"/>
          </a:endParaRPr>
        </a:p>
      </xdr:txBody>
    </xdr:sp>
    <xdr:clientData/>
  </xdr:twoCellAnchor>
  <xdr:twoCellAnchor>
    <xdr:from>
      <xdr:col>5</xdr:col>
      <xdr:colOff>47625</xdr:colOff>
      <xdr:row>14</xdr:row>
      <xdr:rowOff>177800</xdr:rowOff>
    </xdr:from>
    <xdr:to>
      <xdr:col>9</xdr:col>
      <xdr:colOff>693738</xdr:colOff>
      <xdr:row>24</xdr:row>
      <xdr:rowOff>111333</xdr:rowOff>
    </xdr:to>
    <xdr:sp macro="" textlink="">
      <xdr:nvSpPr>
        <xdr:cNvPr id="6" name="テキスト ボックス 5">
          <a:extLst>
            <a:ext uri="{FF2B5EF4-FFF2-40B4-BE49-F238E27FC236}">
              <a16:creationId xmlns:a16="http://schemas.microsoft.com/office/drawing/2014/main" xmlns="" id="{00000000-0008-0000-2B00-000006000000}"/>
            </a:ext>
          </a:extLst>
        </xdr:cNvPr>
        <xdr:cNvSpPr txBox="1"/>
      </xdr:nvSpPr>
      <xdr:spPr>
        <a:xfrm>
          <a:off x="3590925" y="4016375"/>
          <a:ext cx="3617913" cy="2238583"/>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800" b="1">
              <a:solidFill>
                <a:srgbClr val="FF0000"/>
              </a:solidFill>
              <a:latin typeface="BIZ UDPゴシック" panose="020B0400000000000000" pitchFamily="50" charset="-128"/>
              <a:ea typeface="BIZ UDPゴシック" panose="020B0400000000000000" pitchFamily="50" charset="-128"/>
            </a:rPr>
            <a:t>- </a:t>
          </a:r>
          <a:r>
            <a:rPr kumimoji="1" lang="ja-JP" altLang="en-US" sz="8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8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650-0045</a:t>
          </a:r>
          <a:r>
            <a:rPr kumimoji="1" lang="en-US" altLang="ja-JP" sz="800" baseline="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8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docs@oceanlinks.co.jp</a:t>
          </a:r>
        </a:p>
        <a:p>
          <a:pPr marL="0" indent="0">
            <a:lnSpc>
              <a:spcPct val="150000"/>
            </a:lnSpc>
            <a:buFontTx/>
            <a:buNone/>
          </a:pPr>
          <a:r>
            <a:rPr lang="en-US" altLang="ja-JP" sz="800">
              <a:latin typeface="BIZ UDPゴシック" panose="020B0400000000000000" pitchFamily="50" charset="-128"/>
              <a:ea typeface="BIZ UDPゴシック" panose="020B0400000000000000" pitchFamily="50" charset="-128"/>
            </a:rPr>
            <a:t>ACL </a:t>
          </a:r>
          <a:r>
            <a:rPr lang="ja-JP" altLang="en-US" sz="800">
              <a:latin typeface="BIZ UDPゴシック" panose="020B0400000000000000" pitchFamily="50" charset="-128"/>
              <a:ea typeface="BIZ UDPゴシック" panose="020B0400000000000000" pitchFamily="50" charset="-128"/>
            </a:rPr>
            <a:t>船会社 コード：</a:t>
          </a:r>
          <a:r>
            <a:rPr lang="en-US" altLang="ja-JP" sz="800">
              <a:latin typeface="BIZ UDPゴシック" panose="020B0400000000000000" pitchFamily="50" charset="-128"/>
              <a:ea typeface="BIZ UDPゴシック" panose="020B0400000000000000" pitchFamily="50" charset="-128"/>
            </a:rPr>
            <a:t>OCL1</a:t>
          </a:r>
          <a:r>
            <a:rPr lang="ja-JP" altLang="en-US" sz="800">
              <a:latin typeface="BIZ UDPゴシック" panose="020B0400000000000000" pitchFamily="50" charset="-128"/>
              <a:ea typeface="BIZ UDPゴシック" panose="020B0400000000000000" pitchFamily="50" charset="-128"/>
            </a:rPr>
            <a:t>（オーシーエルイチ）</a:t>
          </a:r>
          <a:endParaRPr lang="en-US" altLang="ja-JP" sz="8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800">
              <a:latin typeface="BIZ UDPゴシック" panose="020B0400000000000000" pitchFamily="50" charset="-128"/>
              <a:ea typeface="BIZ UDPゴシック" panose="020B0400000000000000" pitchFamily="50" charset="-128"/>
            </a:rPr>
            <a:t>ACL </a:t>
          </a:r>
          <a:r>
            <a:rPr lang="ja-JP" altLang="en-US" sz="800">
              <a:latin typeface="BIZ UDPゴシック" panose="020B0400000000000000" pitchFamily="50" charset="-128"/>
              <a:ea typeface="BIZ UDPゴシック" panose="020B0400000000000000" pitchFamily="50" charset="-128"/>
            </a:rPr>
            <a:t>通知先コード：</a:t>
          </a:r>
          <a:r>
            <a:rPr lang="en-US" altLang="ja-JP" sz="800">
              <a:latin typeface="BIZ UDPゴシック" panose="020B0400000000000000" pitchFamily="50" charset="-128"/>
              <a:ea typeface="BIZ UDPゴシック" panose="020B0400000000000000" pitchFamily="50" charset="-128"/>
            </a:rPr>
            <a:t>4AOCL(</a:t>
          </a:r>
          <a:r>
            <a:rPr lang="ja-JP" altLang="en-US" sz="800">
              <a:latin typeface="BIZ UDPゴシック" panose="020B0400000000000000" pitchFamily="50" charset="-128"/>
              <a:ea typeface="BIZ UDPゴシック" panose="020B0400000000000000" pitchFamily="50" charset="-128"/>
            </a:rPr>
            <a:t>ヨンエーオーシーエル） </a:t>
          </a:r>
          <a:endParaRPr lang="en-US" altLang="ja-JP" sz="8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800">
              <a:latin typeface="BIZ UDPゴシック" panose="020B0400000000000000" pitchFamily="50" charset="-128"/>
              <a:ea typeface="BIZ UDPゴシック" panose="020B0400000000000000" pitchFamily="50" charset="-128"/>
            </a:rPr>
            <a:t>ACL </a:t>
          </a:r>
          <a:r>
            <a:rPr lang="ja-JP" altLang="en-US" sz="800">
              <a:latin typeface="BIZ UDPゴシック" panose="020B0400000000000000" pitchFamily="50" charset="-128"/>
              <a:ea typeface="BIZ UDPゴシック" panose="020B0400000000000000" pitchFamily="50" charset="-128"/>
            </a:rPr>
            <a:t>通知先コード：</a:t>
          </a:r>
          <a:r>
            <a:rPr lang="en-US" altLang="ja-JP" sz="800">
              <a:latin typeface="BIZ UDPゴシック" panose="020B0400000000000000" pitchFamily="50" charset="-128"/>
              <a:ea typeface="BIZ UDPゴシック" panose="020B0400000000000000" pitchFamily="50" charset="-128"/>
            </a:rPr>
            <a:t>3OKAM</a:t>
          </a:r>
          <a:r>
            <a:rPr lang="ja-JP" altLang="en-US" sz="800">
              <a:latin typeface="BIZ UDPゴシック" panose="020B0400000000000000" pitchFamily="50" charset="-128"/>
              <a:ea typeface="BIZ UDPゴシック" panose="020B0400000000000000" pitchFamily="50" charset="-128"/>
            </a:rPr>
            <a:t>（サンオーケーエーエム）</a:t>
          </a:r>
          <a:endParaRPr kumimoji="1" lang="ja-JP" altLang="en-US" sz="8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63.xml><?xml version="1.0" encoding="utf-8"?>
<xdr:wsDr xmlns:xdr="http://schemas.openxmlformats.org/drawingml/2006/spreadsheetDrawing" xmlns:a="http://schemas.openxmlformats.org/drawingml/2006/main">
  <xdr:oneCellAnchor>
    <xdr:from>
      <xdr:col>25</xdr:col>
      <xdr:colOff>452782</xdr:colOff>
      <xdr:row>5</xdr:row>
      <xdr:rowOff>0</xdr:rowOff>
    </xdr:from>
    <xdr:ext cx="184731" cy="233397"/>
    <xdr:sp macro="" textlink="">
      <xdr:nvSpPr>
        <xdr:cNvPr id="2" name="テキスト ボックス 1">
          <a:extLst>
            <a:ext uri="{FF2B5EF4-FFF2-40B4-BE49-F238E27FC236}">
              <a16:creationId xmlns:a16="http://schemas.microsoft.com/office/drawing/2014/main" xmlns="" id="{BEE71201-4900-4FBF-9DE6-7000693F92FE}"/>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7</xdr:row>
      <xdr:rowOff>0</xdr:rowOff>
    </xdr:from>
    <xdr:ext cx="184731" cy="233397"/>
    <xdr:sp macro="" textlink="">
      <xdr:nvSpPr>
        <xdr:cNvPr id="3" name="テキスト ボックス 2">
          <a:extLst>
            <a:ext uri="{FF2B5EF4-FFF2-40B4-BE49-F238E27FC236}">
              <a16:creationId xmlns:a16="http://schemas.microsoft.com/office/drawing/2014/main" xmlns="" id="{F6D6E7A8-E41E-49C8-8C7D-E1AEA06F389D}"/>
            </a:ext>
          </a:extLst>
        </xdr:cNvPr>
        <xdr:cNvSpPr txBox="1"/>
      </xdr:nvSpPr>
      <xdr:spPr>
        <a:xfrm>
          <a:off x="102381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4" name="テキスト ボックス 3">
          <a:extLst>
            <a:ext uri="{FF2B5EF4-FFF2-40B4-BE49-F238E27FC236}">
              <a16:creationId xmlns:a16="http://schemas.microsoft.com/office/drawing/2014/main" xmlns="" id="{08670B28-AE87-492F-B923-7A4D8A76AE58}"/>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7</xdr:row>
      <xdr:rowOff>0</xdr:rowOff>
    </xdr:from>
    <xdr:ext cx="184731" cy="233397"/>
    <xdr:sp macro="" textlink="">
      <xdr:nvSpPr>
        <xdr:cNvPr id="5" name="テキスト ボックス 4">
          <a:extLst>
            <a:ext uri="{FF2B5EF4-FFF2-40B4-BE49-F238E27FC236}">
              <a16:creationId xmlns:a16="http://schemas.microsoft.com/office/drawing/2014/main" xmlns="" id="{9A1C880E-9F68-4096-A7F5-C70431647A36}"/>
            </a:ext>
          </a:extLst>
        </xdr:cNvPr>
        <xdr:cNvSpPr txBox="1"/>
      </xdr:nvSpPr>
      <xdr:spPr>
        <a:xfrm>
          <a:off x="102381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7" name="テキスト ボックス 6">
          <a:extLst>
            <a:ext uri="{FF2B5EF4-FFF2-40B4-BE49-F238E27FC236}">
              <a16:creationId xmlns:a16="http://schemas.microsoft.com/office/drawing/2014/main" xmlns="" id="{17EB7644-161C-46C7-AAF5-8F13F6EF726A}"/>
            </a:ext>
          </a:extLst>
        </xdr:cNvPr>
        <xdr:cNvSpPr txBox="1"/>
      </xdr:nvSpPr>
      <xdr:spPr>
        <a:xfrm>
          <a:off x="98444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8" name="テキスト ボックス 7">
          <a:extLst>
            <a:ext uri="{FF2B5EF4-FFF2-40B4-BE49-F238E27FC236}">
              <a16:creationId xmlns:a16="http://schemas.microsoft.com/office/drawing/2014/main" xmlns="" id="{AF251425-D49C-434F-BE6D-A22208040A3A}"/>
            </a:ext>
          </a:extLst>
        </xdr:cNvPr>
        <xdr:cNvSpPr txBox="1"/>
      </xdr:nvSpPr>
      <xdr:spPr>
        <a:xfrm>
          <a:off x="98444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9" name="テキスト ボックス 8">
          <a:extLst>
            <a:ext uri="{FF2B5EF4-FFF2-40B4-BE49-F238E27FC236}">
              <a16:creationId xmlns:a16="http://schemas.microsoft.com/office/drawing/2014/main" xmlns="" id="{AC5481B8-0A79-4F0A-9B4E-7309A459DDEC}"/>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10" name="テキスト ボックス 9">
          <a:extLst>
            <a:ext uri="{FF2B5EF4-FFF2-40B4-BE49-F238E27FC236}">
              <a16:creationId xmlns:a16="http://schemas.microsoft.com/office/drawing/2014/main" xmlns="" id="{011F80C7-7715-4F60-91DC-1B1E337C53B0}"/>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11" name="テキスト ボックス 10">
          <a:extLst>
            <a:ext uri="{FF2B5EF4-FFF2-40B4-BE49-F238E27FC236}">
              <a16:creationId xmlns:a16="http://schemas.microsoft.com/office/drawing/2014/main" xmlns="" id="{CC1BA459-C67C-4C0F-843B-EA3ECE20C636}"/>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12" name="テキスト ボックス 11">
          <a:extLst>
            <a:ext uri="{FF2B5EF4-FFF2-40B4-BE49-F238E27FC236}">
              <a16:creationId xmlns:a16="http://schemas.microsoft.com/office/drawing/2014/main" xmlns="" id="{124C76C7-AFC8-4B1B-8DEF-7CF8FD1C1BD8}"/>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17" name="テキスト ボックス 16">
          <a:extLst>
            <a:ext uri="{FF2B5EF4-FFF2-40B4-BE49-F238E27FC236}">
              <a16:creationId xmlns:a16="http://schemas.microsoft.com/office/drawing/2014/main" xmlns="" id="{2C80A43E-ACE7-4BEC-846E-BA0CA1AACAA9}"/>
            </a:ext>
          </a:extLst>
        </xdr:cNvPr>
        <xdr:cNvSpPr txBox="1"/>
      </xdr:nvSpPr>
      <xdr:spPr>
        <a:xfrm>
          <a:off x="106318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18" name="テキスト ボックス 17">
          <a:extLst>
            <a:ext uri="{FF2B5EF4-FFF2-40B4-BE49-F238E27FC236}">
              <a16:creationId xmlns:a16="http://schemas.microsoft.com/office/drawing/2014/main" xmlns="" id="{49B988C6-3052-4888-9C6D-3AD918C08BF7}"/>
            </a:ext>
          </a:extLst>
        </xdr:cNvPr>
        <xdr:cNvSpPr txBox="1"/>
      </xdr:nvSpPr>
      <xdr:spPr>
        <a:xfrm>
          <a:off x="106318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19" name="テキスト ボックス 18">
          <a:extLst>
            <a:ext uri="{FF2B5EF4-FFF2-40B4-BE49-F238E27FC236}">
              <a16:creationId xmlns:a16="http://schemas.microsoft.com/office/drawing/2014/main" xmlns="" id="{0770FFA3-9729-4711-B4FD-F07AA4409953}"/>
            </a:ext>
          </a:extLst>
        </xdr:cNvPr>
        <xdr:cNvSpPr txBox="1"/>
      </xdr:nvSpPr>
      <xdr:spPr>
        <a:xfrm>
          <a:off x="106318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20" name="テキスト ボックス 19">
          <a:extLst>
            <a:ext uri="{FF2B5EF4-FFF2-40B4-BE49-F238E27FC236}">
              <a16:creationId xmlns:a16="http://schemas.microsoft.com/office/drawing/2014/main" xmlns="" id="{74F6AE8B-AA5B-457B-AFA0-03FF905510AB}"/>
            </a:ext>
          </a:extLst>
        </xdr:cNvPr>
        <xdr:cNvSpPr txBox="1"/>
      </xdr:nvSpPr>
      <xdr:spPr>
        <a:xfrm>
          <a:off x="106318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21" name="テキスト ボックス 20">
          <a:extLst>
            <a:ext uri="{FF2B5EF4-FFF2-40B4-BE49-F238E27FC236}">
              <a16:creationId xmlns:a16="http://schemas.microsoft.com/office/drawing/2014/main" xmlns="" id="{43F29EF4-C792-4D01-8184-549E889932F9}"/>
            </a:ext>
          </a:extLst>
        </xdr:cNvPr>
        <xdr:cNvSpPr txBox="1"/>
      </xdr:nvSpPr>
      <xdr:spPr>
        <a:xfrm>
          <a:off x="98444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23" name="テキスト ボックス 22">
          <a:extLst>
            <a:ext uri="{FF2B5EF4-FFF2-40B4-BE49-F238E27FC236}">
              <a16:creationId xmlns:a16="http://schemas.microsoft.com/office/drawing/2014/main" xmlns="" id="{D796FFD7-81EC-4D4E-9F2E-0642E8077F18}"/>
            </a:ext>
          </a:extLst>
        </xdr:cNvPr>
        <xdr:cNvSpPr txBox="1"/>
      </xdr:nvSpPr>
      <xdr:spPr>
        <a:xfrm>
          <a:off x="98444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4" name="テキスト ボックス 23">
          <a:extLst>
            <a:ext uri="{FF2B5EF4-FFF2-40B4-BE49-F238E27FC236}">
              <a16:creationId xmlns:a16="http://schemas.microsoft.com/office/drawing/2014/main" xmlns="" id="{6F0227CA-A608-47A7-824B-33EB1F6DC085}"/>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5" name="テキスト ボックス 24">
          <a:extLst>
            <a:ext uri="{FF2B5EF4-FFF2-40B4-BE49-F238E27FC236}">
              <a16:creationId xmlns:a16="http://schemas.microsoft.com/office/drawing/2014/main" xmlns="" id="{60D75469-96D8-46AA-B957-12AFF36FBB50}"/>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6" name="テキスト ボックス 25">
          <a:extLst>
            <a:ext uri="{FF2B5EF4-FFF2-40B4-BE49-F238E27FC236}">
              <a16:creationId xmlns:a16="http://schemas.microsoft.com/office/drawing/2014/main" xmlns="" id="{506A1765-2853-453D-98A8-33DA4740F1B1}"/>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27" name="テキスト ボックス 26">
          <a:extLst>
            <a:ext uri="{FF2B5EF4-FFF2-40B4-BE49-F238E27FC236}">
              <a16:creationId xmlns:a16="http://schemas.microsoft.com/office/drawing/2014/main" xmlns="" id="{E9CB2624-B346-4DE2-B915-9887D48D2A14}"/>
            </a:ext>
          </a:extLst>
        </xdr:cNvPr>
        <xdr:cNvSpPr txBox="1"/>
      </xdr:nvSpPr>
      <xdr:spPr>
        <a:xfrm>
          <a:off x="106318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28" name="テキスト ボックス 27">
          <a:extLst>
            <a:ext uri="{FF2B5EF4-FFF2-40B4-BE49-F238E27FC236}">
              <a16:creationId xmlns:a16="http://schemas.microsoft.com/office/drawing/2014/main" xmlns="" id="{237BC1A2-7748-43E2-B7CA-939034A6B954}"/>
            </a:ext>
          </a:extLst>
        </xdr:cNvPr>
        <xdr:cNvSpPr txBox="1"/>
      </xdr:nvSpPr>
      <xdr:spPr>
        <a:xfrm>
          <a:off x="106318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29" name="テキスト ボックス 28">
          <a:extLst>
            <a:ext uri="{FF2B5EF4-FFF2-40B4-BE49-F238E27FC236}">
              <a16:creationId xmlns:a16="http://schemas.microsoft.com/office/drawing/2014/main" xmlns="" id="{B63C4BA4-5D53-4B2E-B689-8ECEA47F6F7E}"/>
            </a:ext>
          </a:extLst>
        </xdr:cNvPr>
        <xdr:cNvSpPr txBox="1"/>
      </xdr:nvSpPr>
      <xdr:spPr>
        <a:xfrm>
          <a:off x="106318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30" name="テキスト ボックス 29">
          <a:extLst>
            <a:ext uri="{FF2B5EF4-FFF2-40B4-BE49-F238E27FC236}">
              <a16:creationId xmlns:a16="http://schemas.microsoft.com/office/drawing/2014/main" xmlns="" id="{813A4CE2-E15B-460D-AB94-B5361595EF38}"/>
            </a:ext>
          </a:extLst>
        </xdr:cNvPr>
        <xdr:cNvSpPr txBox="1"/>
      </xdr:nvSpPr>
      <xdr:spPr>
        <a:xfrm>
          <a:off x="106318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15</xdr:col>
      <xdr:colOff>122994</xdr:colOff>
      <xdr:row>27</xdr:row>
      <xdr:rowOff>24848</xdr:rowOff>
    </xdr:from>
    <xdr:to>
      <xdr:col>27</xdr:col>
      <xdr:colOff>709718</xdr:colOff>
      <xdr:row>29</xdr:row>
      <xdr:rowOff>247395</xdr:rowOff>
    </xdr:to>
    <xdr:grpSp>
      <xdr:nvGrpSpPr>
        <xdr:cNvPr id="31" name="グループ化 30">
          <a:extLst>
            <a:ext uri="{FF2B5EF4-FFF2-40B4-BE49-F238E27FC236}">
              <a16:creationId xmlns:a16="http://schemas.microsoft.com/office/drawing/2014/main" xmlns="" id="{3FA6E54A-5F23-480E-A65B-DDF2D94203D3}"/>
            </a:ext>
          </a:extLst>
        </xdr:cNvPr>
        <xdr:cNvGrpSpPr/>
      </xdr:nvGrpSpPr>
      <xdr:grpSpPr>
        <a:xfrm>
          <a:off x="6062112" y="8048260"/>
          <a:ext cx="5338018" cy="775370"/>
          <a:chOff x="3746579" y="10248900"/>
          <a:chExt cx="9216946" cy="1219200"/>
        </a:xfrm>
      </xdr:grpSpPr>
      <xdr:pic>
        <xdr:nvPicPr>
          <xdr:cNvPr id="32" name="図 31">
            <a:extLst>
              <a:ext uri="{FF2B5EF4-FFF2-40B4-BE49-F238E27FC236}">
                <a16:creationId xmlns:a16="http://schemas.microsoft.com/office/drawing/2014/main" xmlns="" id="{09044A1D-6680-8DD2-7EA0-21E1D3A06CE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33" name="図 32">
            <a:extLst>
              <a:ext uri="{FF2B5EF4-FFF2-40B4-BE49-F238E27FC236}">
                <a16:creationId xmlns:a16="http://schemas.microsoft.com/office/drawing/2014/main" xmlns="" id="{9F6B4052-51C6-BD15-D6ED-36B17E52AA4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17</xdr:col>
      <xdr:colOff>452782</xdr:colOff>
      <xdr:row>4</xdr:row>
      <xdr:rowOff>0</xdr:rowOff>
    </xdr:from>
    <xdr:ext cx="184731" cy="233397"/>
    <xdr:sp macro="" textlink="">
      <xdr:nvSpPr>
        <xdr:cNvPr id="100" name="テキスト ボックス 99">
          <a:extLst>
            <a:ext uri="{FF2B5EF4-FFF2-40B4-BE49-F238E27FC236}">
              <a16:creationId xmlns:a16="http://schemas.microsoft.com/office/drawing/2014/main" xmlns="" id="{9B270775-E56E-460B-A366-DF95EC268B0C}"/>
            </a:ext>
          </a:extLst>
        </xdr:cNvPr>
        <xdr:cNvSpPr txBox="1"/>
      </xdr:nvSpPr>
      <xdr:spPr>
        <a:xfrm>
          <a:off x="8269632" y="137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452782</xdr:colOff>
      <xdr:row>5</xdr:row>
      <xdr:rowOff>0</xdr:rowOff>
    </xdr:from>
    <xdr:ext cx="184731" cy="233397"/>
    <xdr:sp macro="" textlink="">
      <xdr:nvSpPr>
        <xdr:cNvPr id="101" name="テキスト ボックス 100">
          <a:extLst>
            <a:ext uri="{FF2B5EF4-FFF2-40B4-BE49-F238E27FC236}">
              <a16:creationId xmlns:a16="http://schemas.microsoft.com/office/drawing/2014/main" xmlns="" id="{D91276C9-5AD3-4123-A37F-7BC4D8957946}"/>
            </a:ext>
          </a:extLst>
        </xdr:cNvPr>
        <xdr:cNvSpPr txBox="1"/>
      </xdr:nvSpPr>
      <xdr:spPr>
        <a:xfrm>
          <a:off x="82696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452782</xdr:colOff>
      <xdr:row>5</xdr:row>
      <xdr:rowOff>0</xdr:rowOff>
    </xdr:from>
    <xdr:ext cx="184731" cy="233397"/>
    <xdr:sp macro="" textlink="">
      <xdr:nvSpPr>
        <xdr:cNvPr id="102" name="テキスト ボックス 101">
          <a:extLst>
            <a:ext uri="{FF2B5EF4-FFF2-40B4-BE49-F238E27FC236}">
              <a16:creationId xmlns:a16="http://schemas.microsoft.com/office/drawing/2014/main" xmlns="" id="{A0D7D5C8-9CEC-4039-B0A8-C52D2579E1CA}"/>
            </a:ext>
          </a:extLst>
        </xdr:cNvPr>
        <xdr:cNvSpPr txBox="1"/>
      </xdr:nvSpPr>
      <xdr:spPr>
        <a:xfrm>
          <a:off x="82696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5</xdr:row>
      <xdr:rowOff>0</xdr:rowOff>
    </xdr:from>
    <xdr:ext cx="184731" cy="233397"/>
    <xdr:sp macro="" textlink="">
      <xdr:nvSpPr>
        <xdr:cNvPr id="103" name="テキスト ボックス 102">
          <a:extLst>
            <a:ext uri="{FF2B5EF4-FFF2-40B4-BE49-F238E27FC236}">
              <a16:creationId xmlns:a16="http://schemas.microsoft.com/office/drawing/2014/main" xmlns="" id="{93F4BAFF-9379-4872-93E1-B12DB0A9F410}"/>
            </a:ext>
          </a:extLst>
        </xdr:cNvPr>
        <xdr:cNvSpPr txBox="1"/>
      </xdr:nvSpPr>
      <xdr:spPr>
        <a:xfrm>
          <a:off x="102381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6</xdr:row>
      <xdr:rowOff>0</xdr:rowOff>
    </xdr:from>
    <xdr:ext cx="184731" cy="233397"/>
    <xdr:sp macro="" textlink="">
      <xdr:nvSpPr>
        <xdr:cNvPr id="104" name="テキスト ボックス 103">
          <a:extLst>
            <a:ext uri="{FF2B5EF4-FFF2-40B4-BE49-F238E27FC236}">
              <a16:creationId xmlns:a16="http://schemas.microsoft.com/office/drawing/2014/main" xmlns="" id="{B564B007-6797-49DB-891D-E6FB0F4183A5}"/>
            </a:ext>
          </a:extLst>
        </xdr:cNvPr>
        <xdr:cNvSpPr txBox="1"/>
      </xdr:nvSpPr>
      <xdr:spPr>
        <a:xfrm>
          <a:off x="102381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5</xdr:row>
      <xdr:rowOff>0</xdr:rowOff>
    </xdr:from>
    <xdr:ext cx="184731" cy="233397"/>
    <xdr:sp macro="" textlink="">
      <xdr:nvSpPr>
        <xdr:cNvPr id="105" name="テキスト ボックス 104">
          <a:extLst>
            <a:ext uri="{FF2B5EF4-FFF2-40B4-BE49-F238E27FC236}">
              <a16:creationId xmlns:a16="http://schemas.microsoft.com/office/drawing/2014/main" xmlns="" id="{89E0D1A0-C517-4B6B-85C3-149CC006E50E}"/>
            </a:ext>
          </a:extLst>
        </xdr:cNvPr>
        <xdr:cNvSpPr txBox="1"/>
      </xdr:nvSpPr>
      <xdr:spPr>
        <a:xfrm>
          <a:off x="102381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6</xdr:row>
      <xdr:rowOff>0</xdr:rowOff>
    </xdr:from>
    <xdr:ext cx="184731" cy="233397"/>
    <xdr:sp macro="" textlink="">
      <xdr:nvSpPr>
        <xdr:cNvPr id="106" name="テキスト ボックス 105">
          <a:extLst>
            <a:ext uri="{FF2B5EF4-FFF2-40B4-BE49-F238E27FC236}">
              <a16:creationId xmlns:a16="http://schemas.microsoft.com/office/drawing/2014/main" xmlns="" id="{81066BDC-87CF-4C08-8385-6870DB6EA87A}"/>
            </a:ext>
          </a:extLst>
        </xdr:cNvPr>
        <xdr:cNvSpPr txBox="1"/>
      </xdr:nvSpPr>
      <xdr:spPr>
        <a:xfrm>
          <a:off x="102381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107" name="テキスト ボックス 106">
          <a:extLst>
            <a:ext uri="{FF2B5EF4-FFF2-40B4-BE49-F238E27FC236}">
              <a16:creationId xmlns:a16="http://schemas.microsoft.com/office/drawing/2014/main" xmlns="" id="{43BDBE91-7FC0-4AE3-ADE8-D98E9E317104}"/>
            </a:ext>
          </a:extLst>
        </xdr:cNvPr>
        <xdr:cNvSpPr txBox="1"/>
      </xdr:nvSpPr>
      <xdr:spPr>
        <a:xfrm>
          <a:off x="114192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108" name="テキスト ボックス 107">
          <a:extLst>
            <a:ext uri="{FF2B5EF4-FFF2-40B4-BE49-F238E27FC236}">
              <a16:creationId xmlns:a16="http://schemas.microsoft.com/office/drawing/2014/main" xmlns="" id="{0940A7D1-6ED5-483E-8344-BA4529386566}"/>
            </a:ext>
          </a:extLst>
        </xdr:cNvPr>
        <xdr:cNvSpPr txBox="1"/>
      </xdr:nvSpPr>
      <xdr:spPr>
        <a:xfrm>
          <a:off x="114192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109" name="テキスト ボックス 108">
          <a:extLst>
            <a:ext uri="{FF2B5EF4-FFF2-40B4-BE49-F238E27FC236}">
              <a16:creationId xmlns:a16="http://schemas.microsoft.com/office/drawing/2014/main" xmlns="" id="{8C17CB21-B1E9-470C-8A89-23B927C131F5}"/>
            </a:ext>
          </a:extLst>
        </xdr:cNvPr>
        <xdr:cNvSpPr txBox="1"/>
      </xdr:nvSpPr>
      <xdr:spPr>
        <a:xfrm>
          <a:off x="114192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110" name="テキスト ボックス 109">
          <a:extLst>
            <a:ext uri="{FF2B5EF4-FFF2-40B4-BE49-F238E27FC236}">
              <a16:creationId xmlns:a16="http://schemas.microsoft.com/office/drawing/2014/main" xmlns="" id="{7C9A8E0B-BAE5-4423-9E7D-54265E777D82}"/>
            </a:ext>
          </a:extLst>
        </xdr:cNvPr>
        <xdr:cNvSpPr txBox="1"/>
      </xdr:nvSpPr>
      <xdr:spPr>
        <a:xfrm>
          <a:off x="114192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452782</xdr:colOff>
      <xdr:row>6</xdr:row>
      <xdr:rowOff>0</xdr:rowOff>
    </xdr:from>
    <xdr:ext cx="184731" cy="233397"/>
    <xdr:sp macro="" textlink="">
      <xdr:nvSpPr>
        <xdr:cNvPr id="111" name="テキスト ボックス 110">
          <a:extLst>
            <a:ext uri="{FF2B5EF4-FFF2-40B4-BE49-F238E27FC236}">
              <a16:creationId xmlns:a16="http://schemas.microsoft.com/office/drawing/2014/main" xmlns="" id="{489EA497-8CD9-433B-BB63-4EA0A8F0139A}"/>
            </a:ext>
          </a:extLst>
        </xdr:cNvPr>
        <xdr:cNvSpPr txBox="1"/>
      </xdr:nvSpPr>
      <xdr:spPr>
        <a:xfrm>
          <a:off x="82696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452782</xdr:colOff>
      <xdr:row>7</xdr:row>
      <xdr:rowOff>0</xdr:rowOff>
    </xdr:from>
    <xdr:ext cx="184731" cy="233397"/>
    <xdr:sp macro="" textlink="">
      <xdr:nvSpPr>
        <xdr:cNvPr id="112" name="テキスト ボックス 111">
          <a:extLst>
            <a:ext uri="{FF2B5EF4-FFF2-40B4-BE49-F238E27FC236}">
              <a16:creationId xmlns:a16="http://schemas.microsoft.com/office/drawing/2014/main" xmlns="" id="{AE84AB1B-9868-4D2B-BB06-F30E99903471}"/>
            </a:ext>
          </a:extLst>
        </xdr:cNvPr>
        <xdr:cNvSpPr txBox="1"/>
      </xdr:nvSpPr>
      <xdr:spPr>
        <a:xfrm>
          <a:off x="82696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452782</xdr:colOff>
      <xdr:row>6</xdr:row>
      <xdr:rowOff>0</xdr:rowOff>
    </xdr:from>
    <xdr:ext cx="184731" cy="233397"/>
    <xdr:sp macro="" textlink="">
      <xdr:nvSpPr>
        <xdr:cNvPr id="113" name="テキスト ボックス 112">
          <a:extLst>
            <a:ext uri="{FF2B5EF4-FFF2-40B4-BE49-F238E27FC236}">
              <a16:creationId xmlns:a16="http://schemas.microsoft.com/office/drawing/2014/main" xmlns="" id="{D1DDE708-14BF-4A00-85BD-206B14212699}"/>
            </a:ext>
          </a:extLst>
        </xdr:cNvPr>
        <xdr:cNvSpPr txBox="1"/>
      </xdr:nvSpPr>
      <xdr:spPr>
        <a:xfrm>
          <a:off x="82696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452782</xdr:colOff>
      <xdr:row>7</xdr:row>
      <xdr:rowOff>0</xdr:rowOff>
    </xdr:from>
    <xdr:ext cx="184731" cy="233397"/>
    <xdr:sp macro="" textlink="">
      <xdr:nvSpPr>
        <xdr:cNvPr id="114" name="テキスト ボックス 113">
          <a:extLst>
            <a:ext uri="{FF2B5EF4-FFF2-40B4-BE49-F238E27FC236}">
              <a16:creationId xmlns:a16="http://schemas.microsoft.com/office/drawing/2014/main" xmlns="" id="{D980192E-D6B7-452A-B94E-436E67D316B1}"/>
            </a:ext>
          </a:extLst>
        </xdr:cNvPr>
        <xdr:cNvSpPr txBox="1"/>
      </xdr:nvSpPr>
      <xdr:spPr>
        <a:xfrm>
          <a:off x="82696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5</xdr:row>
      <xdr:rowOff>0</xdr:rowOff>
    </xdr:from>
    <xdr:ext cx="184731" cy="233397"/>
    <xdr:sp macro="" textlink="">
      <xdr:nvSpPr>
        <xdr:cNvPr id="115" name="テキスト ボックス 114">
          <a:extLst>
            <a:ext uri="{FF2B5EF4-FFF2-40B4-BE49-F238E27FC236}">
              <a16:creationId xmlns:a16="http://schemas.microsoft.com/office/drawing/2014/main" xmlns="" id="{8138CFCC-5C54-4212-B389-FC0186A87A94}"/>
            </a:ext>
          </a:extLst>
        </xdr:cNvPr>
        <xdr:cNvSpPr txBox="1"/>
      </xdr:nvSpPr>
      <xdr:spPr>
        <a:xfrm>
          <a:off x="102381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117" name="テキスト ボックス 116">
          <a:extLst>
            <a:ext uri="{FF2B5EF4-FFF2-40B4-BE49-F238E27FC236}">
              <a16:creationId xmlns:a16="http://schemas.microsoft.com/office/drawing/2014/main" xmlns="" id="{996A08A0-7982-404D-BC27-3DD7861959CD}"/>
            </a:ext>
          </a:extLst>
        </xdr:cNvPr>
        <xdr:cNvSpPr txBox="1"/>
      </xdr:nvSpPr>
      <xdr:spPr>
        <a:xfrm>
          <a:off x="114192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118" name="テキスト ボックス 117">
          <a:extLst>
            <a:ext uri="{FF2B5EF4-FFF2-40B4-BE49-F238E27FC236}">
              <a16:creationId xmlns:a16="http://schemas.microsoft.com/office/drawing/2014/main" xmlns="" id="{F56761CA-7D1F-4CD3-BBD8-F702893D90A2}"/>
            </a:ext>
          </a:extLst>
        </xdr:cNvPr>
        <xdr:cNvSpPr txBox="1"/>
      </xdr:nvSpPr>
      <xdr:spPr>
        <a:xfrm>
          <a:off x="114192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119" name="テキスト ボックス 118">
          <a:extLst>
            <a:ext uri="{FF2B5EF4-FFF2-40B4-BE49-F238E27FC236}">
              <a16:creationId xmlns:a16="http://schemas.microsoft.com/office/drawing/2014/main" xmlns="" id="{C6E70CA3-4AD6-4A77-89CD-05473684C5B3}"/>
            </a:ext>
          </a:extLst>
        </xdr:cNvPr>
        <xdr:cNvSpPr txBox="1"/>
      </xdr:nvSpPr>
      <xdr:spPr>
        <a:xfrm>
          <a:off x="114192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120" name="テキスト ボックス 119">
          <a:extLst>
            <a:ext uri="{FF2B5EF4-FFF2-40B4-BE49-F238E27FC236}">
              <a16:creationId xmlns:a16="http://schemas.microsoft.com/office/drawing/2014/main" xmlns="" id="{A1C93760-CBDD-4AAC-AFAA-F745BC6FEEC5}"/>
            </a:ext>
          </a:extLst>
        </xdr:cNvPr>
        <xdr:cNvSpPr txBox="1"/>
      </xdr:nvSpPr>
      <xdr:spPr>
        <a:xfrm>
          <a:off x="114192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5</xdr:row>
      <xdr:rowOff>0</xdr:rowOff>
    </xdr:from>
    <xdr:ext cx="184731" cy="233397"/>
    <xdr:sp macro="" textlink="">
      <xdr:nvSpPr>
        <xdr:cNvPr id="121" name="テキスト ボックス 120">
          <a:extLst>
            <a:ext uri="{FF2B5EF4-FFF2-40B4-BE49-F238E27FC236}">
              <a16:creationId xmlns:a16="http://schemas.microsoft.com/office/drawing/2014/main" xmlns="" id="{F4E134E7-29F6-4246-8095-3865C46A163E}"/>
            </a:ext>
          </a:extLst>
        </xdr:cNvPr>
        <xdr:cNvSpPr txBox="1"/>
      </xdr:nvSpPr>
      <xdr:spPr>
        <a:xfrm>
          <a:off x="106318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6</xdr:row>
      <xdr:rowOff>0</xdr:rowOff>
    </xdr:from>
    <xdr:ext cx="184731" cy="233397"/>
    <xdr:sp macro="" textlink="">
      <xdr:nvSpPr>
        <xdr:cNvPr id="122" name="テキスト ボックス 121">
          <a:extLst>
            <a:ext uri="{FF2B5EF4-FFF2-40B4-BE49-F238E27FC236}">
              <a16:creationId xmlns:a16="http://schemas.microsoft.com/office/drawing/2014/main" xmlns="" id="{EC217420-A8EA-452E-8869-FA9F757F004E}"/>
            </a:ext>
          </a:extLst>
        </xdr:cNvPr>
        <xdr:cNvSpPr txBox="1"/>
      </xdr:nvSpPr>
      <xdr:spPr>
        <a:xfrm>
          <a:off x="106318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6</xdr:row>
      <xdr:rowOff>0</xdr:rowOff>
    </xdr:from>
    <xdr:ext cx="184731" cy="233397"/>
    <xdr:sp macro="" textlink="">
      <xdr:nvSpPr>
        <xdr:cNvPr id="124" name="テキスト ボックス 123">
          <a:extLst>
            <a:ext uri="{FF2B5EF4-FFF2-40B4-BE49-F238E27FC236}">
              <a16:creationId xmlns:a16="http://schemas.microsoft.com/office/drawing/2014/main" xmlns="" id="{92414356-BDD9-4C97-B9CF-F536CB86A0D3}"/>
            </a:ext>
          </a:extLst>
        </xdr:cNvPr>
        <xdr:cNvSpPr txBox="1"/>
      </xdr:nvSpPr>
      <xdr:spPr>
        <a:xfrm>
          <a:off x="106318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6</xdr:row>
      <xdr:rowOff>0</xdr:rowOff>
    </xdr:from>
    <xdr:ext cx="184731" cy="233397"/>
    <xdr:sp macro="" textlink="">
      <xdr:nvSpPr>
        <xdr:cNvPr id="126" name="テキスト ボックス 125">
          <a:extLst>
            <a:ext uri="{FF2B5EF4-FFF2-40B4-BE49-F238E27FC236}">
              <a16:creationId xmlns:a16="http://schemas.microsoft.com/office/drawing/2014/main" xmlns="" id="{1921BEBE-9237-43F2-B42F-6334035CF769}"/>
            </a:ext>
          </a:extLst>
        </xdr:cNvPr>
        <xdr:cNvSpPr txBox="1"/>
      </xdr:nvSpPr>
      <xdr:spPr>
        <a:xfrm>
          <a:off x="110255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6</xdr:row>
      <xdr:rowOff>0</xdr:rowOff>
    </xdr:from>
    <xdr:ext cx="184731" cy="233397"/>
    <xdr:sp macro="" textlink="">
      <xdr:nvSpPr>
        <xdr:cNvPr id="128" name="テキスト ボックス 127">
          <a:extLst>
            <a:ext uri="{FF2B5EF4-FFF2-40B4-BE49-F238E27FC236}">
              <a16:creationId xmlns:a16="http://schemas.microsoft.com/office/drawing/2014/main" xmlns="" id="{216CF0F1-E7A2-4B91-A6E5-D4E311737AF6}"/>
            </a:ext>
          </a:extLst>
        </xdr:cNvPr>
        <xdr:cNvSpPr txBox="1"/>
      </xdr:nvSpPr>
      <xdr:spPr>
        <a:xfrm>
          <a:off x="110255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6</xdr:row>
      <xdr:rowOff>0</xdr:rowOff>
    </xdr:from>
    <xdr:ext cx="184731" cy="233397"/>
    <xdr:sp macro="" textlink="">
      <xdr:nvSpPr>
        <xdr:cNvPr id="129" name="テキスト ボックス 128">
          <a:extLst>
            <a:ext uri="{FF2B5EF4-FFF2-40B4-BE49-F238E27FC236}">
              <a16:creationId xmlns:a16="http://schemas.microsoft.com/office/drawing/2014/main" xmlns="" id="{66DEEE7A-CD47-4D3B-A861-8434E1B73E7E}"/>
            </a:ext>
          </a:extLst>
        </xdr:cNvPr>
        <xdr:cNvSpPr txBox="1"/>
      </xdr:nvSpPr>
      <xdr:spPr>
        <a:xfrm>
          <a:off x="86633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7</xdr:row>
      <xdr:rowOff>0</xdr:rowOff>
    </xdr:from>
    <xdr:ext cx="184731" cy="233397"/>
    <xdr:sp macro="" textlink="">
      <xdr:nvSpPr>
        <xdr:cNvPr id="130" name="テキスト ボックス 129">
          <a:extLst>
            <a:ext uri="{FF2B5EF4-FFF2-40B4-BE49-F238E27FC236}">
              <a16:creationId xmlns:a16="http://schemas.microsoft.com/office/drawing/2014/main" xmlns="" id="{4F66445A-2235-4540-9F8F-93193B9289BB}"/>
            </a:ext>
          </a:extLst>
        </xdr:cNvPr>
        <xdr:cNvSpPr txBox="1"/>
      </xdr:nvSpPr>
      <xdr:spPr>
        <a:xfrm>
          <a:off x="86633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6</xdr:row>
      <xdr:rowOff>0</xdr:rowOff>
    </xdr:from>
    <xdr:ext cx="184731" cy="233397"/>
    <xdr:sp macro="" textlink="">
      <xdr:nvSpPr>
        <xdr:cNvPr id="131" name="テキスト ボックス 130">
          <a:extLst>
            <a:ext uri="{FF2B5EF4-FFF2-40B4-BE49-F238E27FC236}">
              <a16:creationId xmlns:a16="http://schemas.microsoft.com/office/drawing/2014/main" xmlns="" id="{49B2DA13-5D38-45DF-928F-A3A28067556E}"/>
            </a:ext>
          </a:extLst>
        </xdr:cNvPr>
        <xdr:cNvSpPr txBox="1"/>
      </xdr:nvSpPr>
      <xdr:spPr>
        <a:xfrm>
          <a:off x="86633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6</xdr:row>
      <xdr:rowOff>0</xdr:rowOff>
    </xdr:from>
    <xdr:ext cx="184731" cy="233397"/>
    <xdr:sp macro="" textlink="">
      <xdr:nvSpPr>
        <xdr:cNvPr id="133" name="テキスト ボックス 132">
          <a:extLst>
            <a:ext uri="{FF2B5EF4-FFF2-40B4-BE49-F238E27FC236}">
              <a16:creationId xmlns:a16="http://schemas.microsoft.com/office/drawing/2014/main" xmlns="" id="{1A72059C-7AC3-40F0-94F6-93DD5BB6817F}"/>
            </a:ext>
          </a:extLst>
        </xdr:cNvPr>
        <xdr:cNvSpPr txBox="1"/>
      </xdr:nvSpPr>
      <xdr:spPr>
        <a:xfrm>
          <a:off x="106318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6</xdr:row>
      <xdr:rowOff>0</xdr:rowOff>
    </xdr:from>
    <xdr:ext cx="184731" cy="233397"/>
    <xdr:sp macro="" textlink="">
      <xdr:nvSpPr>
        <xdr:cNvPr id="136" name="テキスト ボックス 135">
          <a:extLst>
            <a:ext uri="{FF2B5EF4-FFF2-40B4-BE49-F238E27FC236}">
              <a16:creationId xmlns:a16="http://schemas.microsoft.com/office/drawing/2014/main" xmlns="" id="{EA9DE5D9-0E23-499B-A4C6-6E6985C0A5B7}"/>
            </a:ext>
          </a:extLst>
        </xdr:cNvPr>
        <xdr:cNvSpPr txBox="1"/>
      </xdr:nvSpPr>
      <xdr:spPr>
        <a:xfrm>
          <a:off x="110255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138" name="テキスト ボックス 137">
          <a:extLst>
            <a:ext uri="{FF2B5EF4-FFF2-40B4-BE49-F238E27FC236}">
              <a16:creationId xmlns:a16="http://schemas.microsoft.com/office/drawing/2014/main" xmlns="" id="{FB8CC672-7832-4536-9561-7C5CEBE03F34}"/>
            </a:ext>
          </a:extLst>
        </xdr:cNvPr>
        <xdr:cNvSpPr txBox="1"/>
      </xdr:nvSpPr>
      <xdr:spPr>
        <a:xfrm>
          <a:off x="114192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7</xdr:row>
      <xdr:rowOff>0</xdr:rowOff>
    </xdr:from>
    <xdr:ext cx="184731" cy="233397"/>
    <xdr:sp macro="" textlink="">
      <xdr:nvSpPr>
        <xdr:cNvPr id="139" name="テキスト ボックス 138">
          <a:extLst>
            <a:ext uri="{FF2B5EF4-FFF2-40B4-BE49-F238E27FC236}">
              <a16:creationId xmlns:a16="http://schemas.microsoft.com/office/drawing/2014/main" xmlns="" id="{421C69C3-DF00-4E41-9A2A-397EB8DB3C8A}"/>
            </a:ext>
          </a:extLst>
        </xdr:cNvPr>
        <xdr:cNvSpPr txBox="1"/>
      </xdr:nvSpPr>
      <xdr:spPr>
        <a:xfrm>
          <a:off x="114192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140" name="テキスト ボックス 139">
          <a:extLst>
            <a:ext uri="{FF2B5EF4-FFF2-40B4-BE49-F238E27FC236}">
              <a16:creationId xmlns:a16="http://schemas.microsoft.com/office/drawing/2014/main" xmlns="" id="{59BC8ADA-B917-4E89-B13F-467452657AE8}"/>
            </a:ext>
          </a:extLst>
        </xdr:cNvPr>
        <xdr:cNvSpPr txBox="1"/>
      </xdr:nvSpPr>
      <xdr:spPr>
        <a:xfrm>
          <a:off x="114192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142" name="テキスト ボックス 141">
          <a:extLst>
            <a:ext uri="{FF2B5EF4-FFF2-40B4-BE49-F238E27FC236}">
              <a16:creationId xmlns:a16="http://schemas.microsoft.com/office/drawing/2014/main" xmlns="" id="{44425CA4-49DC-4F93-916D-133E054D9CD2}"/>
            </a:ext>
          </a:extLst>
        </xdr:cNvPr>
        <xdr:cNvSpPr txBox="1"/>
      </xdr:nvSpPr>
      <xdr:spPr>
        <a:xfrm>
          <a:off x="90570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143" name="テキスト ボックス 142">
          <a:extLst>
            <a:ext uri="{FF2B5EF4-FFF2-40B4-BE49-F238E27FC236}">
              <a16:creationId xmlns:a16="http://schemas.microsoft.com/office/drawing/2014/main" xmlns="" id="{BBF1AC97-A94A-499B-8D3D-D7D6DFF5B55D}"/>
            </a:ext>
          </a:extLst>
        </xdr:cNvPr>
        <xdr:cNvSpPr txBox="1"/>
      </xdr:nvSpPr>
      <xdr:spPr>
        <a:xfrm>
          <a:off x="90570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144" name="テキスト ボックス 143">
          <a:extLst>
            <a:ext uri="{FF2B5EF4-FFF2-40B4-BE49-F238E27FC236}">
              <a16:creationId xmlns:a16="http://schemas.microsoft.com/office/drawing/2014/main" xmlns="" id="{A1772D00-77B2-42D6-96F9-E0E22560F744}"/>
            </a:ext>
          </a:extLst>
        </xdr:cNvPr>
        <xdr:cNvSpPr txBox="1"/>
      </xdr:nvSpPr>
      <xdr:spPr>
        <a:xfrm>
          <a:off x="114192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6</xdr:row>
      <xdr:rowOff>0</xdr:rowOff>
    </xdr:from>
    <xdr:ext cx="184731" cy="233397"/>
    <xdr:sp macro="" textlink="">
      <xdr:nvSpPr>
        <xdr:cNvPr id="146" name="テキスト ボックス 145">
          <a:extLst>
            <a:ext uri="{FF2B5EF4-FFF2-40B4-BE49-F238E27FC236}">
              <a16:creationId xmlns:a16="http://schemas.microsoft.com/office/drawing/2014/main" xmlns="" id="{11D7A7A8-0789-4FBA-A25F-E65B9543C9AB}"/>
            </a:ext>
          </a:extLst>
        </xdr:cNvPr>
        <xdr:cNvSpPr txBox="1"/>
      </xdr:nvSpPr>
      <xdr:spPr>
        <a:xfrm>
          <a:off x="90570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6</xdr:row>
      <xdr:rowOff>0</xdr:rowOff>
    </xdr:from>
    <xdr:ext cx="184731" cy="233397"/>
    <xdr:sp macro="" textlink="">
      <xdr:nvSpPr>
        <xdr:cNvPr id="147" name="テキスト ボックス 146">
          <a:extLst>
            <a:ext uri="{FF2B5EF4-FFF2-40B4-BE49-F238E27FC236}">
              <a16:creationId xmlns:a16="http://schemas.microsoft.com/office/drawing/2014/main" xmlns="" id="{F976F154-3978-49A7-B7F3-1240730CF280}"/>
            </a:ext>
          </a:extLst>
        </xdr:cNvPr>
        <xdr:cNvSpPr txBox="1"/>
      </xdr:nvSpPr>
      <xdr:spPr>
        <a:xfrm>
          <a:off x="90570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6</xdr:row>
      <xdr:rowOff>0</xdr:rowOff>
    </xdr:from>
    <xdr:ext cx="184731" cy="233397"/>
    <xdr:sp macro="" textlink="">
      <xdr:nvSpPr>
        <xdr:cNvPr id="150" name="テキスト ボックス 149">
          <a:extLst>
            <a:ext uri="{FF2B5EF4-FFF2-40B4-BE49-F238E27FC236}">
              <a16:creationId xmlns:a16="http://schemas.microsoft.com/office/drawing/2014/main" xmlns="" id="{B0E0B953-0471-4669-BB9D-D029615F073D}"/>
            </a:ext>
          </a:extLst>
        </xdr:cNvPr>
        <xdr:cNvSpPr txBox="1"/>
      </xdr:nvSpPr>
      <xdr:spPr>
        <a:xfrm>
          <a:off x="110255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6</xdr:row>
      <xdr:rowOff>0</xdr:rowOff>
    </xdr:from>
    <xdr:ext cx="184731" cy="233397"/>
    <xdr:sp macro="" textlink="">
      <xdr:nvSpPr>
        <xdr:cNvPr id="152" name="テキスト ボックス 151">
          <a:extLst>
            <a:ext uri="{FF2B5EF4-FFF2-40B4-BE49-F238E27FC236}">
              <a16:creationId xmlns:a16="http://schemas.microsoft.com/office/drawing/2014/main" xmlns="" id="{9D4A19BA-EC69-41EE-9932-11AD8C61788D}"/>
            </a:ext>
          </a:extLst>
        </xdr:cNvPr>
        <xdr:cNvSpPr txBox="1"/>
      </xdr:nvSpPr>
      <xdr:spPr>
        <a:xfrm>
          <a:off x="110255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7</xdr:row>
      <xdr:rowOff>0</xdr:rowOff>
    </xdr:from>
    <xdr:ext cx="184731" cy="233397"/>
    <xdr:sp macro="" textlink="">
      <xdr:nvSpPr>
        <xdr:cNvPr id="154" name="テキスト ボックス 153">
          <a:extLst>
            <a:ext uri="{FF2B5EF4-FFF2-40B4-BE49-F238E27FC236}">
              <a16:creationId xmlns:a16="http://schemas.microsoft.com/office/drawing/2014/main" xmlns="" id="{63188798-6E32-411D-B4D7-0B2C26D15E60}"/>
            </a:ext>
          </a:extLst>
        </xdr:cNvPr>
        <xdr:cNvSpPr txBox="1"/>
      </xdr:nvSpPr>
      <xdr:spPr>
        <a:xfrm>
          <a:off x="86633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7</xdr:row>
      <xdr:rowOff>0</xdr:rowOff>
    </xdr:from>
    <xdr:ext cx="184731" cy="233397"/>
    <xdr:sp macro="" textlink="">
      <xdr:nvSpPr>
        <xdr:cNvPr id="155" name="テキスト ボックス 154">
          <a:extLst>
            <a:ext uri="{FF2B5EF4-FFF2-40B4-BE49-F238E27FC236}">
              <a16:creationId xmlns:a16="http://schemas.microsoft.com/office/drawing/2014/main" xmlns="" id="{2F6D918C-F23B-42E4-B69B-3B7785D337A1}"/>
            </a:ext>
          </a:extLst>
        </xdr:cNvPr>
        <xdr:cNvSpPr txBox="1"/>
      </xdr:nvSpPr>
      <xdr:spPr>
        <a:xfrm>
          <a:off x="86633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6</xdr:row>
      <xdr:rowOff>0</xdr:rowOff>
    </xdr:from>
    <xdr:ext cx="184731" cy="233397"/>
    <xdr:sp macro="" textlink="">
      <xdr:nvSpPr>
        <xdr:cNvPr id="159" name="テキスト ボックス 158">
          <a:extLst>
            <a:ext uri="{FF2B5EF4-FFF2-40B4-BE49-F238E27FC236}">
              <a16:creationId xmlns:a16="http://schemas.microsoft.com/office/drawing/2014/main" xmlns="" id="{C49FF027-6F1F-4F07-8E7F-6BD742038D15}"/>
            </a:ext>
          </a:extLst>
        </xdr:cNvPr>
        <xdr:cNvSpPr txBox="1"/>
      </xdr:nvSpPr>
      <xdr:spPr>
        <a:xfrm>
          <a:off x="86633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6</xdr:row>
      <xdr:rowOff>0</xdr:rowOff>
    </xdr:from>
    <xdr:ext cx="184731" cy="233397"/>
    <xdr:sp macro="" textlink="">
      <xdr:nvSpPr>
        <xdr:cNvPr id="160" name="テキスト ボックス 159">
          <a:extLst>
            <a:ext uri="{FF2B5EF4-FFF2-40B4-BE49-F238E27FC236}">
              <a16:creationId xmlns:a16="http://schemas.microsoft.com/office/drawing/2014/main" xmlns="" id="{FDE49DA6-2B82-41B6-A4F5-A75D1348E729}"/>
            </a:ext>
          </a:extLst>
        </xdr:cNvPr>
        <xdr:cNvSpPr txBox="1"/>
      </xdr:nvSpPr>
      <xdr:spPr>
        <a:xfrm>
          <a:off x="86633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10</xdr:row>
      <xdr:rowOff>0</xdr:rowOff>
    </xdr:from>
    <xdr:ext cx="184731" cy="233397"/>
    <xdr:sp macro="" textlink="">
      <xdr:nvSpPr>
        <xdr:cNvPr id="164" name="テキスト ボックス 163">
          <a:extLst>
            <a:ext uri="{FF2B5EF4-FFF2-40B4-BE49-F238E27FC236}">
              <a16:creationId xmlns:a16="http://schemas.microsoft.com/office/drawing/2014/main" xmlns="" id="{9175D033-E43F-450F-B71B-E6B24256F2A4}"/>
            </a:ext>
          </a:extLst>
        </xdr:cNvPr>
        <xdr:cNvSpPr txBox="1"/>
      </xdr:nvSpPr>
      <xdr:spPr>
        <a:xfrm>
          <a:off x="11419232" y="2743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64.xml><?xml version="1.0" encoding="utf-8"?>
<xdr:wsDr xmlns:xdr="http://schemas.openxmlformats.org/drawingml/2006/spreadsheetDrawing" xmlns:a="http://schemas.openxmlformats.org/drawingml/2006/main">
  <xdr:oneCellAnchor>
    <xdr:from>
      <xdr:col>20</xdr:col>
      <xdr:colOff>452782</xdr:colOff>
      <xdr:row>9</xdr:row>
      <xdr:rowOff>0</xdr:rowOff>
    </xdr:from>
    <xdr:ext cx="184731" cy="233397"/>
    <xdr:sp macro="" textlink="">
      <xdr:nvSpPr>
        <xdr:cNvPr id="15" name="テキスト ボックス 14">
          <a:extLst>
            <a:ext uri="{FF2B5EF4-FFF2-40B4-BE49-F238E27FC236}">
              <a16:creationId xmlns:a16="http://schemas.microsoft.com/office/drawing/2014/main" xmlns="" id="{00000000-0008-0000-2C00-00000F000000}"/>
            </a:ext>
          </a:extLst>
        </xdr:cNvPr>
        <xdr:cNvSpPr txBox="1"/>
      </xdr:nvSpPr>
      <xdr:spPr>
        <a:xfrm>
          <a:off x="13216282" y="2914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10</xdr:row>
      <xdr:rowOff>0</xdr:rowOff>
    </xdr:from>
    <xdr:ext cx="184731" cy="233397"/>
    <xdr:sp macro="" textlink="">
      <xdr:nvSpPr>
        <xdr:cNvPr id="16" name="テキスト ボックス 15">
          <a:extLst>
            <a:ext uri="{FF2B5EF4-FFF2-40B4-BE49-F238E27FC236}">
              <a16:creationId xmlns:a16="http://schemas.microsoft.com/office/drawing/2014/main" xmlns="" id="{00000000-0008-0000-2C00-000010000000}"/>
            </a:ext>
          </a:extLst>
        </xdr:cNvPr>
        <xdr:cNvSpPr txBox="1"/>
      </xdr:nvSpPr>
      <xdr:spPr>
        <a:xfrm>
          <a:off x="13216282" y="3143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9</xdr:row>
      <xdr:rowOff>0</xdr:rowOff>
    </xdr:from>
    <xdr:ext cx="184731" cy="233397"/>
    <xdr:sp macro="" textlink="">
      <xdr:nvSpPr>
        <xdr:cNvPr id="17" name="テキスト ボックス 16">
          <a:extLst>
            <a:ext uri="{FF2B5EF4-FFF2-40B4-BE49-F238E27FC236}">
              <a16:creationId xmlns:a16="http://schemas.microsoft.com/office/drawing/2014/main" xmlns="" id="{00000000-0008-0000-2C00-000011000000}"/>
            </a:ext>
          </a:extLst>
        </xdr:cNvPr>
        <xdr:cNvSpPr txBox="1"/>
      </xdr:nvSpPr>
      <xdr:spPr>
        <a:xfrm>
          <a:off x="13216282" y="2914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10</xdr:row>
      <xdr:rowOff>0</xdr:rowOff>
    </xdr:from>
    <xdr:ext cx="184731" cy="233397"/>
    <xdr:sp macro="" textlink="">
      <xdr:nvSpPr>
        <xdr:cNvPr id="18" name="テキスト ボックス 17">
          <a:extLst>
            <a:ext uri="{FF2B5EF4-FFF2-40B4-BE49-F238E27FC236}">
              <a16:creationId xmlns:a16="http://schemas.microsoft.com/office/drawing/2014/main" xmlns="" id="{00000000-0008-0000-2C00-000012000000}"/>
            </a:ext>
          </a:extLst>
        </xdr:cNvPr>
        <xdr:cNvSpPr txBox="1"/>
      </xdr:nvSpPr>
      <xdr:spPr>
        <a:xfrm>
          <a:off x="13216282" y="3143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21" name="テキスト ボックス 20">
          <a:extLst>
            <a:ext uri="{FF2B5EF4-FFF2-40B4-BE49-F238E27FC236}">
              <a16:creationId xmlns:a16="http://schemas.microsoft.com/office/drawing/2014/main" xmlns="" id="{00000000-0008-0000-2C00-000015000000}"/>
            </a:ext>
          </a:extLst>
        </xdr:cNvPr>
        <xdr:cNvSpPr txBox="1"/>
      </xdr:nvSpPr>
      <xdr:spPr>
        <a:xfrm>
          <a:off x="10749307" y="21717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7</xdr:row>
      <xdr:rowOff>0</xdr:rowOff>
    </xdr:from>
    <xdr:ext cx="184731" cy="233397"/>
    <xdr:sp macro="" textlink="">
      <xdr:nvSpPr>
        <xdr:cNvPr id="22" name="テキスト ボックス 21">
          <a:extLst>
            <a:ext uri="{FF2B5EF4-FFF2-40B4-BE49-F238E27FC236}">
              <a16:creationId xmlns:a16="http://schemas.microsoft.com/office/drawing/2014/main" xmlns="" id="{00000000-0008-0000-2C00-000016000000}"/>
            </a:ext>
          </a:extLst>
        </xdr:cNvPr>
        <xdr:cNvSpPr txBox="1"/>
      </xdr:nvSpPr>
      <xdr:spPr>
        <a:xfrm>
          <a:off x="10749307" y="2400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23" name="テキスト ボックス 22">
          <a:extLst>
            <a:ext uri="{FF2B5EF4-FFF2-40B4-BE49-F238E27FC236}">
              <a16:creationId xmlns:a16="http://schemas.microsoft.com/office/drawing/2014/main" xmlns="" id="{00000000-0008-0000-2C00-000017000000}"/>
            </a:ext>
          </a:extLst>
        </xdr:cNvPr>
        <xdr:cNvSpPr txBox="1"/>
      </xdr:nvSpPr>
      <xdr:spPr>
        <a:xfrm>
          <a:off x="10749307" y="21717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4</xdr:row>
      <xdr:rowOff>0</xdr:rowOff>
    </xdr:from>
    <xdr:ext cx="184731" cy="233397"/>
    <xdr:sp macro="" textlink="">
      <xdr:nvSpPr>
        <xdr:cNvPr id="25" name="テキスト ボックス 24">
          <a:extLst>
            <a:ext uri="{FF2B5EF4-FFF2-40B4-BE49-F238E27FC236}">
              <a16:creationId xmlns:a16="http://schemas.microsoft.com/office/drawing/2014/main" xmlns="" id="{00000000-0008-0000-2C00-000019000000}"/>
            </a:ext>
          </a:extLst>
        </xdr:cNvPr>
        <xdr:cNvSpPr txBox="1"/>
      </xdr:nvSpPr>
      <xdr:spPr>
        <a:xfrm>
          <a:off x="9939682" y="17145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5</xdr:row>
      <xdr:rowOff>0</xdr:rowOff>
    </xdr:from>
    <xdr:ext cx="184731" cy="233397"/>
    <xdr:sp macro="" textlink="">
      <xdr:nvSpPr>
        <xdr:cNvPr id="26" name="テキスト ボックス 25">
          <a:extLst>
            <a:ext uri="{FF2B5EF4-FFF2-40B4-BE49-F238E27FC236}">
              <a16:creationId xmlns:a16="http://schemas.microsoft.com/office/drawing/2014/main" xmlns="" id="{00000000-0008-0000-2C00-00001A000000}"/>
            </a:ext>
          </a:extLst>
        </xdr:cNvPr>
        <xdr:cNvSpPr txBox="1"/>
      </xdr:nvSpPr>
      <xdr:spPr>
        <a:xfrm>
          <a:off x="9939682" y="19431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5</xdr:row>
      <xdr:rowOff>0</xdr:rowOff>
    </xdr:from>
    <xdr:ext cx="184731" cy="233397"/>
    <xdr:sp macro="" textlink="">
      <xdr:nvSpPr>
        <xdr:cNvPr id="27" name="テキスト ボックス 26">
          <a:extLst>
            <a:ext uri="{FF2B5EF4-FFF2-40B4-BE49-F238E27FC236}">
              <a16:creationId xmlns:a16="http://schemas.microsoft.com/office/drawing/2014/main" xmlns="" id="{00000000-0008-0000-2C00-00001B000000}"/>
            </a:ext>
          </a:extLst>
        </xdr:cNvPr>
        <xdr:cNvSpPr txBox="1"/>
      </xdr:nvSpPr>
      <xdr:spPr>
        <a:xfrm>
          <a:off x="9939682" y="19431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28" name="テキスト ボックス 27">
          <a:extLst>
            <a:ext uri="{FF2B5EF4-FFF2-40B4-BE49-F238E27FC236}">
              <a16:creationId xmlns:a16="http://schemas.microsoft.com/office/drawing/2014/main" xmlns="" id="{00000000-0008-0000-2C00-00001C000000}"/>
            </a:ext>
          </a:extLst>
        </xdr:cNvPr>
        <xdr:cNvSpPr txBox="1"/>
      </xdr:nvSpPr>
      <xdr:spPr>
        <a:xfrm>
          <a:off x="10749307" y="19431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29" name="テキスト ボックス 28">
          <a:extLst>
            <a:ext uri="{FF2B5EF4-FFF2-40B4-BE49-F238E27FC236}">
              <a16:creationId xmlns:a16="http://schemas.microsoft.com/office/drawing/2014/main" xmlns="" id="{00000000-0008-0000-2C00-00001D000000}"/>
            </a:ext>
          </a:extLst>
        </xdr:cNvPr>
        <xdr:cNvSpPr txBox="1"/>
      </xdr:nvSpPr>
      <xdr:spPr>
        <a:xfrm>
          <a:off x="10749307" y="21717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30" name="テキスト ボックス 29">
          <a:extLst>
            <a:ext uri="{FF2B5EF4-FFF2-40B4-BE49-F238E27FC236}">
              <a16:creationId xmlns:a16="http://schemas.microsoft.com/office/drawing/2014/main" xmlns="" id="{00000000-0008-0000-2C00-00001E000000}"/>
            </a:ext>
          </a:extLst>
        </xdr:cNvPr>
        <xdr:cNvSpPr txBox="1"/>
      </xdr:nvSpPr>
      <xdr:spPr>
        <a:xfrm>
          <a:off x="10749307" y="19431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31" name="テキスト ボックス 30">
          <a:extLst>
            <a:ext uri="{FF2B5EF4-FFF2-40B4-BE49-F238E27FC236}">
              <a16:creationId xmlns:a16="http://schemas.microsoft.com/office/drawing/2014/main" xmlns="" id="{00000000-0008-0000-2C00-00001F000000}"/>
            </a:ext>
          </a:extLst>
        </xdr:cNvPr>
        <xdr:cNvSpPr txBox="1"/>
      </xdr:nvSpPr>
      <xdr:spPr>
        <a:xfrm>
          <a:off x="10749307" y="21717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9</xdr:row>
      <xdr:rowOff>0</xdr:rowOff>
    </xdr:from>
    <xdr:ext cx="184731" cy="233397"/>
    <xdr:sp macro="" textlink="">
      <xdr:nvSpPr>
        <xdr:cNvPr id="32" name="テキスト ボックス 31">
          <a:extLst>
            <a:ext uri="{FF2B5EF4-FFF2-40B4-BE49-F238E27FC236}">
              <a16:creationId xmlns:a16="http://schemas.microsoft.com/office/drawing/2014/main" xmlns="" id="{00000000-0008-0000-2C00-000020000000}"/>
            </a:ext>
          </a:extLst>
        </xdr:cNvPr>
        <xdr:cNvSpPr txBox="1"/>
      </xdr:nvSpPr>
      <xdr:spPr>
        <a:xfrm>
          <a:off x="12368557" y="28575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10</xdr:row>
      <xdr:rowOff>0</xdr:rowOff>
    </xdr:from>
    <xdr:ext cx="184731" cy="233397"/>
    <xdr:sp macro="" textlink="">
      <xdr:nvSpPr>
        <xdr:cNvPr id="33" name="テキスト ボックス 32">
          <a:extLst>
            <a:ext uri="{FF2B5EF4-FFF2-40B4-BE49-F238E27FC236}">
              <a16:creationId xmlns:a16="http://schemas.microsoft.com/office/drawing/2014/main" xmlns="" id="{00000000-0008-0000-2C00-000021000000}"/>
            </a:ext>
          </a:extLst>
        </xdr:cNvPr>
        <xdr:cNvSpPr txBox="1"/>
      </xdr:nvSpPr>
      <xdr:spPr>
        <a:xfrm>
          <a:off x="12368557" y="30861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9</xdr:row>
      <xdr:rowOff>0</xdr:rowOff>
    </xdr:from>
    <xdr:ext cx="184731" cy="233397"/>
    <xdr:sp macro="" textlink="">
      <xdr:nvSpPr>
        <xdr:cNvPr id="34" name="テキスト ボックス 33">
          <a:extLst>
            <a:ext uri="{FF2B5EF4-FFF2-40B4-BE49-F238E27FC236}">
              <a16:creationId xmlns:a16="http://schemas.microsoft.com/office/drawing/2014/main" xmlns="" id="{00000000-0008-0000-2C00-000022000000}"/>
            </a:ext>
          </a:extLst>
        </xdr:cNvPr>
        <xdr:cNvSpPr txBox="1"/>
      </xdr:nvSpPr>
      <xdr:spPr>
        <a:xfrm>
          <a:off x="12368557" y="28575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10</xdr:row>
      <xdr:rowOff>0</xdr:rowOff>
    </xdr:from>
    <xdr:ext cx="184731" cy="233397"/>
    <xdr:sp macro="" textlink="">
      <xdr:nvSpPr>
        <xdr:cNvPr id="35" name="テキスト ボックス 34">
          <a:extLst>
            <a:ext uri="{FF2B5EF4-FFF2-40B4-BE49-F238E27FC236}">
              <a16:creationId xmlns:a16="http://schemas.microsoft.com/office/drawing/2014/main" xmlns="" id="{00000000-0008-0000-2C00-000023000000}"/>
            </a:ext>
          </a:extLst>
        </xdr:cNvPr>
        <xdr:cNvSpPr txBox="1"/>
      </xdr:nvSpPr>
      <xdr:spPr>
        <a:xfrm>
          <a:off x="12368557" y="30861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36" name="テキスト ボックス 35">
          <a:extLst>
            <a:ext uri="{FF2B5EF4-FFF2-40B4-BE49-F238E27FC236}">
              <a16:creationId xmlns:a16="http://schemas.microsoft.com/office/drawing/2014/main" xmlns="" id="{00000000-0008-0000-2C00-000024000000}"/>
            </a:ext>
          </a:extLst>
        </xdr:cNvPr>
        <xdr:cNvSpPr txBox="1"/>
      </xdr:nvSpPr>
      <xdr:spPr>
        <a:xfrm>
          <a:off x="11558932" y="19431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37" name="テキスト ボックス 36">
          <a:extLst>
            <a:ext uri="{FF2B5EF4-FFF2-40B4-BE49-F238E27FC236}">
              <a16:creationId xmlns:a16="http://schemas.microsoft.com/office/drawing/2014/main" xmlns="" id="{00000000-0008-0000-2C00-000025000000}"/>
            </a:ext>
          </a:extLst>
        </xdr:cNvPr>
        <xdr:cNvSpPr txBox="1"/>
      </xdr:nvSpPr>
      <xdr:spPr>
        <a:xfrm>
          <a:off x="11558932" y="21717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38" name="テキスト ボックス 37">
          <a:extLst>
            <a:ext uri="{FF2B5EF4-FFF2-40B4-BE49-F238E27FC236}">
              <a16:creationId xmlns:a16="http://schemas.microsoft.com/office/drawing/2014/main" xmlns="" id="{00000000-0008-0000-2C00-000026000000}"/>
            </a:ext>
          </a:extLst>
        </xdr:cNvPr>
        <xdr:cNvSpPr txBox="1"/>
      </xdr:nvSpPr>
      <xdr:spPr>
        <a:xfrm>
          <a:off x="11558932" y="19431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39" name="テキスト ボックス 38">
          <a:extLst>
            <a:ext uri="{FF2B5EF4-FFF2-40B4-BE49-F238E27FC236}">
              <a16:creationId xmlns:a16="http://schemas.microsoft.com/office/drawing/2014/main" xmlns="" id="{00000000-0008-0000-2C00-000027000000}"/>
            </a:ext>
          </a:extLst>
        </xdr:cNvPr>
        <xdr:cNvSpPr txBox="1"/>
      </xdr:nvSpPr>
      <xdr:spPr>
        <a:xfrm>
          <a:off x="11558932" y="21717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5</xdr:row>
      <xdr:rowOff>0</xdr:rowOff>
    </xdr:from>
    <xdr:ext cx="184731" cy="233397"/>
    <xdr:sp macro="" textlink="">
      <xdr:nvSpPr>
        <xdr:cNvPr id="40" name="テキスト ボックス 39">
          <a:extLst>
            <a:ext uri="{FF2B5EF4-FFF2-40B4-BE49-F238E27FC236}">
              <a16:creationId xmlns:a16="http://schemas.microsoft.com/office/drawing/2014/main" xmlns="" id="{00000000-0008-0000-2C00-000028000000}"/>
            </a:ext>
          </a:extLst>
        </xdr:cNvPr>
        <xdr:cNvSpPr txBox="1"/>
      </xdr:nvSpPr>
      <xdr:spPr>
        <a:xfrm>
          <a:off x="9939682" y="21717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7</xdr:row>
      <xdr:rowOff>0</xdr:rowOff>
    </xdr:from>
    <xdr:ext cx="184731" cy="233397"/>
    <xdr:sp macro="" textlink="">
      <xdr:nvSpPr>
        <xdr:cNvPr id="41" name="テキスト ボックス 40">
          <a:extLst>
            <a:ext uri="{FF2B5EF4-FFF2-40B4-BE49-F238E27FC236}">
              <a16:creationId xmlns:a16="http://schemas.microsoft.com/office/drawing/2014/main" xmlns="" id="{00000000-0008-0000-2C00-000029000000}"/>
            </a:ext>
          </a:extLst>
        </xdr:cNvPr>
        <xdr:cNvSpPr txBox="1"/>
      </xdr:nvSpPr>
      <xdr:spPr>
        <a:xfrm>
          <a:off x="9939682" y="2400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5</xdr:row>
      <xdr:rowOff>0</xdr:rowOff>
    </xdr:from>
    <xdr:ext cx="184731" cy="233397"/>
    <xdr:sp macro="" textlink="">
      <xdr:nvSpPr>
        <xdr:cNvPr id="42" name="テキスト ボックス 41">
          <a:extLst>
            <a:ext uri="{FF2B5EF4-FFF2-40B4-BE49-F238E27FC236}">
              <a16:creationId xmlns:a16="http://schemas.microsoft.com/office/drawing/2014/main" xmlns="" id="{00000000-0008-0000-2C00-00002A000000}"/>
            </a:ext>
          </a:extLst>
        </xdr:cNvPr>
        <xdr:cNvSpPr txBox="1"/>
      </xdr:nvSpPr>
      <xdr:spPr>
        <a:xfrm>
          <a:off x="9939682" y="21717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43" name="テキスト ボックス 42">
          <a:extLst>
            <a:ext uri="{FF2B5EF4-FFF2-40B4-BE49-F238E27FC236}">
              <a16:creationId xmlns:a16="http://schemas.microsoft.com/office/drawing/2014/main" xmlns="" id="{00000000-0008-0000-2C00-00002B000000}"/>
            </a:ext>
          </a:extLst>
        </xdr:cNvPr>
        <xdr:cNvSpPr txBox="1"/>
      </xdr:nvSpPr>
      <xdr:spPr>
        <a:xfrm>
          <a:off x="10749307" y="19431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44" name="テキスト ボックス 43">
          <a:extLst>
            <a:ext uri="{FF2B5EF4-FFF2-40B4-BE49-F238E27FC236}">
              <a16:creationId xmlns:a16="http://schemas.microsoft.com/office/drawing/2014/main" xmlns="" id="{00000000-0008-0000-2C00-00002C000000}"/>
            </a:ext>
          </a:extLst>
        </xdr:cNvPr>
        <xdr:cNvSpPr txBox="1"/>
      </xdr:nvSpPr>
      <xdr:spPr>
        <a:xfrm>
          <a:off x="10749307" y="21717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46" name="テキスト ボックス 45">
          <a:extLst>
            <a:ext uri="{FF2B5EF4-FFF2-40B4-BE49-F238E27FC236}">
              <a16:creationId xmlns:a16="http://schemas.microsoft.com/office/drawing/2014/main" xmlns="" id="{00000000-0008-0000-2C00-00002E000000}"/>
            </a:ext>
          </a:extLst>
        </xdr:cNvPr>
        <xdr:cNvSpPr txBox="1"/>
      </xdr:nvSpPr>
      <xdr:spPr>
        <a:xfrm>
          <a:off x="11558932" y="19431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47" name="テキスト ボックス 46">
          <a:extLst>
            <a:ext uri="{FF2B5EF4-FFF2-40B4-BE49-F238E27FC236}">
              <a16:creationId xmlns:a16="http://schemas.microsoft.com/office/drawing/2014/main" xmlns="" id="{00000000-0008-0000-2C00-00002F000000}"/>
            </a:ext>
          </a:extLst>
        </xdr:cNvPr>
        <xdr:cNvSpPr txBox="1"/>
      </xdr:nvSpPr>
      <xdr:spPr>
        <a:xfrm>
          <a:off x="11558932" y="21717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48" name="テキスト ボックス 47">
          <a:extLst>
            <a:ext uri="{FF2B5EF4-FFF2-40B4-BE49-F238E27FC236}">
              <a16:creationId xmlns:a16="http://schemas.microsoft.com/office/drawing/2014/main" xmlns="" id="{00000000-0008-0000-2C00-000030000000}"/>
            </a:ext>
          </a:extLst>
        </xdr:cNvPr>
        <xdr:cNvSpPr txBox="1"/>
      </xdr:nvSpPr>
      <xdr:spPr>
        <a:xfrm>
          <a:off x="11558932" y="19431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49" name="テキスト ボックス 48">
          <a:extLst>
            <a:ext uri="{FF2B5EF4-FFF2-40B4-BE49-F238E27FC236}">
              <a16:creationId xmlns:a16="http://schemas.microsoft.com/office/drawing/2014/main" xmlns="" id="{00000000-0008-0000-2C00-000031000000}"/>
            </a:ext>
          </a:extLst>
        </xdr:cNvPr>
        <xdr:cNvSpPr txBox="1"/>
      </xdr:nvSpPr>
      <xdr:spPr>
        <a:xfrm>
          <a:off x="11558932" y="21717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15</xdr:col>
      <xdr:colOff>82835</xdr:colOff>
      <xdr:row>26</xdr:row>
      <xdr:rowOff>24849</xdr:rowOff>
    </xdr:from>
    <xdr:to>
      <xdr:col>27</xdr:col>
      <xdr:colOff>684291</xdr:colOff>
      <xdr:row>28</xdr:row>
      <xdr:rowOff>247396</xdr:rowOff>
    </xdr:to>
    <xdr:grpSp>
      <xdr:nvGrpSpPr>
        <xdr:cNvPr id="2" name="グループ化 1">
          <a:extLst>
            <a:ext uri="{FF2B5EF4-FFF2-40B4-BE49-F238E27FC236}">
              <a16:creationId xmlns:a16="http://schemas.microsoft.com/office/drawing/2014/main" xmlns="" id="{00000000-0008-0000-2C00-000002000000}"/>
            </a:ext>
          </a:extLst>
        </xdr:cNvPr>
        <xdr:cNvGrpSpPr/>
      </xdr:nvGrpSpPr>
      <xdr:grpSpPr>
        <a:xfrm>
          <a:off x="5865070" y="7815178"/>
          <a:ext cx="5236209" cy="709779"/>
          <a:chOff x="3746579" y="10248900"/>
          <a:chExt cx="9216946" cy="1219200"/>
        </a:xfrm>
      </xdr:grpSpPr>
      <xdr:pic>
        <xdr:nvPicPr>
          <xdr:cNvPr id="3" name="図 2">
            <a:extLst>
              <a:ext uri="{FF2B5EF4-FFF2-40B4-BE49-F238E27FC236}">
                <a16:creationId xmlns:a16="http://schemas.microsoft.com/office/drawing/2014/main" xmlns="" id="{00000000-0008-0000-2C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4" name="図 3">
            <a:extLst>
              <a:ext uri="{FF2B5EF4-FFF2-40B4-BE49-F238E27FC236}">
                <a16:creationId xmlns:a16="http://schemas.microsoft.com/office/drawing/2014/main" xmlns="" id="{00000000-0008-0000-2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0</xdr:col>
      <xdr:colOff>71718</xdr:colOff>
      <xdr:row>13</xdr:row>
      <xdr:rowOff>71717</xdr:rowOff>
    </xdr:from>
    <xdr:ext cx="4052047" cy="3146612"/>
    <xdr:sp macro="" textlink="">
      <xdr:nvSpPr>
        <xdr:cNvPr id="5" name="テキスト ボックス 4">
          <a:extLst>
            <a:ext uri="{FF2B5EF4-FFF2-40B4-BE49-F238E27FC236}">
              <a16:creationId xmlns:a16="http://schemas.microsoft.com/office/drawing/2014/main" xmlns="" id="{00000000-0008-0000-2C00-000005000000}"/>
            </a:ext>
          </a:extLst>
        </xdr:cNvPr>
        <xdr:cNvSpPr txBox="1"/>
      </xdr:nvSpPr>
      <xdr:spPr>
        <a:xfrm>
          <a:off x="71718" y="4249270"/>
          <a:ext cx="4052047" cy="3146612"/>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東</a:t>
          </a:r>
          <a:r>
            <a:rPr kumimoji="1" lang="ja-JP" altLang="en-US" sz="9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9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株式会社宇徳　東京フレートセンター　気付　オーシャンリンクス</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東京都品川区八潮</a:t>
          </a:r>
          <a:r>
            <a:rPr kumimoji="1" lang="en-US" altLang="ja-JP" sz="900">
              <a:solidFill>
                <a:schemeClr val="tx1"/>
              </a:solidFill>
              <a:latin typeface="BIZ UDPゴシック" panose="020B0400000000000000" pitchFamily="50" charset="-128"/>
              <a:ea typeface="BIZ UDPゴシック" panose="020B0400000000000000" pitchFamily="50" charset="-128"/>
            </a:rPr>
            <a:t>2‐8‐1</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TEL</a:t>
          </a:r>
          <a:r>
            <a:rPr kumimoji="1" lang="ja-JP" altLang="en-US" sz="90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03-3790-1241/FAX 03-3790-0803</a:t>
          </a: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保税名称 </a:t>
          </a:r>
          <a:r>
            <a:rPr kumimoji="1" lang="en-US" altLang="ja-JP" sz="900" baseline="0">
              <a:solidFill>
                <a:schemeClr val="tx1"/>
              </a:solidFill>
              <a:latin typeface="BIZ UDPゴシック" panose="020B0400000000000000" pitchFamily="50" charset="-128"/>
              <a:ea typeface="BIZ UDPゴシック" panose="020B0400000000000000" pitchFamily="50" charset="-128"/>
            </a:rPr>
            <a:t>: UTOC TFC H /W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NACCS</a:t>
          </a:r>
          <a:r>
            <a:rPr kumimoji="1" lang="ja-JP" altLang="en-US"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1FWC7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DOC</a:t>
          </a:r>
          <a:r>
            <a:rPr kumimoji="1" lang="ja-JP" altLang="en-US" sz="900">
              <a:solidFill>
                <a:schemeClr val="tx1"/>
              </a:solidFill>
              <a:latin typeface="BIZ UDPゴシック" panose="020B0400000000000000" pitchFamily="50" charset="-128"/>
              <a:ea typeface="BIZ UDPゴシック" panose="020B0400000000000000" pitchFamily="50" charset="-128"/>
            </a:rPr>
            <a:t>送付先</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tx1"/>
              </a:solidFill>
              <a:latin typeface="BIZ UDPゴシック" panose="020B0400000000000000" pitchFamily="50" charset="-128"/>
              <a:ea typeface="BIZ UDPゴシック" panose="020B0400000000000000" pitchFamily="50" charset="-128"/>
            </a:rPr>
            <a:t>tyo_exp_document@utoc.co.jp</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②B/L</a:t>
          </a:r>
          <a:r>
            <a:rPr kumimoji="1" lang="ja-JP" altLang="en-US" sz="9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900">
              <a:solidFill>
                <a:schemeClr val="tx1"/>
              </a:solidFill>
              <a:latin typeface="BIZ UDPゴシック" panose="020B0400000000000000" pitchFamily="50" charset="-128"/>
              <a:ea typeface="BIZ UDPゴシック" panose="020B0400000000000000" pitchFamily="50" charset="-128"/>
            </a:rPr>
            <a:t>docs-tokyo@oceanlinks.co.jp</a:t>
          </a: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1CUTK(</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イチシーユーティーケー）</a:t>
          </a:r>
          <a:endPar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下記</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URL</a:t>
          </a:r>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より</a:t>
          </a:r>
          <a:r>
            <a:rPr kumimoji="1" lang="ja-JP" altLang="en-US"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貨物搬入の事前予約・搬入確認いただけます。</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https://www.utoc.co.jp/operation/uciom/</a:t>
          </a:r>
          <a:endParaRPr kumimoji="1" lang="ja-JP" altLang="en-US" sz="900">
            <a:solidFill>
              <a:schemeClr val="accent3">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11</xdr:col>
      <xdr:colOff>80682</xdr:colOff>
      <xdr:row>13</xdr:row>
      <xdr:rowOff>80681</xdr:rowOff>
    </xdr:from>
    <xdr:ext cx="5235388" cy="3155578"/>
    <xdr:sp macro="" textlink="">
      <xdr:nvSpPr>
        <xdr:cNvPr id="6" name="テキスト ボックス 5">
          <a:extLst>
            <a:ext uri="{FF2B5EF4-FFF2-40B4-BE49-F238E27FC236}">
              <a16:creationId xmlns:a16="http://schemas.microsoft.com/office/drawing/2014/main" xmlns="" id="{00000000-0008-0000-2C00-000006000000}"/>
            </a:ext>
          </a:extLst>
        </xdr:cNvPr>
        <xdr:cNvSpPr txBox="1"/>
      </xdr:nvSpPr>
      <xdr:spPr>
        <a:xfrm>
          <a:off x="4320988" y="4258234"/>
          <a:ext cx="5235388" cy="3155578"/>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横</a:t>
          </a:r>
          <a:r>
            <a:rPr kumimoji="1" lang="ja-JP" altLang="en-US" sz="9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endParaRPr kumimoji="1" lang="ja-JP" altLang="en-US" sz="900" b="1">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神奈川県横浜市中区本牧埠頭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9-1</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TEL 045-264-7011/FAX 045-264-8036</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保税名称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保税蔵置場 </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NACCS: 2EWT8</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送付先</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yok_exp_document@utoc.co.jp</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baseline="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900" baseline="0">
            <a:solidFill>
              <a:sysClr val="windowText" lastClr="000000"/>
            </a:solidFill>
            <a:latin typeface="BIZ UDPゴシック" panose="020B0400000000000000" pitchFamily="50" charset="-128"/>
            <a:ea typeface="BIZ UDPゴシック" panose="020B0400000000000000" pitchFamily="50" charset="-128"/>
          </a:endParaRPr>
        </a:p>
        <a:p>
          <a:pPr marL="0" marR="0" indent="0" defTabSz="914400" eaLnBrk="1" fontAlgn="auto" latinLnBrk="0" hangingPunct="1">
            <a:lnSpc>
              <a:spcPct val="150000"/>
            </a:lnSpc>
            <a:spcBef>
              <a:spcPts val="0"/>
            </a:spcBef>
            <a:spcAft>
              <a:spcPts val="0"/>
            </a:spcAft>
            <a:buClrTx/>
            <a:buSzTx/>
            <a:buFontTx/>
            <a:buNone/>
            <a:tabLst/>
            <a:defRPr/>
          </a:pP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②B/L</a:t>
          </a:r>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作成部署送付先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docs-tokyo@oceanlinks.co.jp</a:t>
          </a:r>
          <a:endParaRPr kumimoji="0" lang="en-US" altLang="ja-JP" sz="9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kumimoji="0" lang="en-US" altLang="ja-JP"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2RUTK(</a:t>
          </a:r>
          <a:r>
            <a:rPr kumimoji="0" lang="ja-JP" altLang="en-US"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ニアールユーティーケー）</a:t>
          </a:r>
          <a:endParaRPr kumimoji="1" lang="en-US" altLang="ja-JP" sz="900" b="0" i="0" u="none" strike="noStrike"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下記</a:t>
          </a: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URL</a:t>
          </a:r>
          <a:r>
            <a:rPr kumimoji="1" lang="ja-JP" altLang="en-US"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の手順に沿って貨物搬入確認をお願いします。</a:t>
          </a:r>
          <a:endPar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https://www.utoc.co.jp/business/pdf/a6_export_mail_annai202208.pdf</a:t>
          </a:r>
        </a:p>
      </xdr:txBody>
    </xdr:sp>
    <xdr:clientData/>
  </xdr:oneCellAnchor>
  <xdr:twoCellAnchor>
    <xdr:from>
      <xdr:col>18</xdr:col>
      <xdr:colOff>44825</xdr:colOff>
      <xdr:row>3</xdr:row>
      <xdr:rowOff>268941</xdr:rowOff>
    </xdr:from>
    <xdr:to>
      <xdr:col>27</xdr:col>
      <xdr:colOff>690283</xdr:colOff>
      <xdr:row>12</xdr:row>
      <xdr:rowOff>233082</xdr:rowOff>
    </xdr:to>
    <xdr:sp macro="" textlink="">
      <xdr:nvSpPr>
        <xdr:cNvPr id="7" name="テキスト ボックス 6">
          <a:extLst>
            <a:ext uri="{FF2B5EF4-FFF2-40B4-BE49-F238E27FC236}">
              <a16:creationId xmlns:a16="http://schemas.microsoft.com/office/drawing/2014/main" xmlns="" id="{00000000-0008-0000-2C00-000007000000}"/>
            </a:ext>
          </a:extLst>
        </xdr:cNvPr>
        <xdr:cNvSpPr txBox="1"/>
      </xdr:nvSpPr>
      <xdr:spPr>
        <a:xfrm>
          <a:off x="6983507" y="1667435"/>
          <a:ext cx="4114800" cy="2465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BIZ UDPゴシック" panose="020B0400000000000000" pitchFamily="50" charset="-128"/>
              <a:ea typeface="BIZ UDPゴシック" panose="020B0400000000000000" pitchFamily="50" charset="-128"/>
            </a:rPr>
            <a:t>1.</a:t>
          </a:r>
          <a:r>
            <a:rPr kumimoji="1" lang="ja-JP" altLang="en-US" sz="900">
              <a:latin typeface="BIZ UDPゴシック" panose="020B0400000000000000" pitchFamily="50" charset="-128"/>
              <a:ea typeface="BIZ UDPゴシック" panose="020B0400000000000000" pitchFamily="50" charset="-128"/>
            </a:rPr>
            <a:t>　内貨での貨物搬入につきましては </a:t>
          </a:r>
          <a:r>
            <a:rPr kumimoji="1" lang="en-US" altLang="ja-JP" sz="900" b="1">
              <a:solidFill>
                <a:srgbClr val="FF0000"/>
              </a:solidFill>
              <a:latin typeface="BIZ UDPゴシック" panose="020B0400000000000000" pitchFamily="50" charset="-128"/>
              <a:ea typeface="BIZ UDPゴシック" panose="020B0400000000000000" pitchFamily="50" charset="-128"/>
            </a:rPr>
            <a:t>"CFS CUT</a:t>
          </a:r>
          <a:r>
            <a:rPr kumimoji="1" lang="ja-JP" altLang="en-US" sz="900" b="1">
              <a:solidFill>
                <a:srgbClr val="FF0000"/>
              </a:solidFill>
              <a:latin typeface="BIZ UDPゴシック" panose="020B0400000000000000" pitchFamily="50" charset="-128"/>
              <a:ea typeface="BIZ UDPゴシック" panose="020B0400000000000000" pitchFamily="50" charset="-128"/>
            </a:rPr>
            <a:t>日の前営業日</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r>
            <a:rPr kumimoji="1" lang="en-US" altLang="ja-JP" sz="900">
              <a:latin typeface="BIZ UDPゴシック" panose="020B0400000000000000" pitchFamily="50" charset="-128"/>
              <a:ea typeface="BIZ UDPゴシック" panose="020B0400000000000000" pitchFamily="50" charset="-128"/>
            </a:rPr>
            <a:t> </a:t>
          </a:r>
          <a:r>
            <a:rPr kumimoji="1" lang="ja-JP" altLang="en-US" sz="900">
              <a:latin typeface="BIZ UDPゴシック" panose="020B0400000000000000" pitchFamily="50" charset="-128"/>
              <a:ea typeface="BIZ UDPゴシック" panose="020B0400000000000000" pitchFamily="50" charset="-128"/>
            </a:rPr>
            <a:t>までに搬入</a:t>
          </a:r>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     </a:t>
          </a:r>
          <a:r>
            <a:rPr kumimoji="1" lang="ja-JP" altLang="en-US" sz="900">
              <a:latin typeface="BIZ UDPゴシック" panose="020B0400000000000000" pitchFamily="50" charset="-128"/>
              <a:ea typeface="BIZ UDPゴシック" panose="020B0400000000000000" pitchFamily="50" charset="-128"/>
            </a:rPr>
            <a:t>をお願い致します。</a:t>
          </a:r>
          <a:r>
            <a:rPr kumimoji="1" lang="en-US" altLang="ja-JP" sz="900">
              <a:latin typeface="BIZ UDPゴシック" panose="020B0400000000000000" pitchFamily="50" charset="-128"/>
              <a:ea typeface="BIZ UDPゴシック" panose="020B0400000000000000" pitchFamily="50" charset="-128"/>
            </a:rPr>
            <a:t>CFS CUT</a:t>
          </a:r>
          <a:r>
            <a:rPr kumimoji="1" lang="ja-JP" altLang="en-US" sz="900">
              <a:latin typeface="BIZ UDPゴシック" panose="020B0400000000000000" pitchFamily="50" charset="-128"/>
              <a:ea typeface="BIZ UDPゴシック" panose="020B0400000000000000" pitchFamily="50" charset="-128"/>
            </a:rPr>
            <a:t>当日の内貨搬入はお受け出来かねますので</a:t>
          </a:r>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     </a:t>
          </a:r>
          <a:r>
            <a:rPr kumimoji="1" lang="ja-JP" altLang="en-US" sz="900">
              <a:latin typeface="BIZ UDPゴシック" panose="020B0400000000000000" pitchFamily="50" charset="-128"/>
              <a:ea typeface="BIZ UDPゴシック" panose="020B0400000000000000" pitchFamily="50" charset="-128"/>
            </a:rPr>
            <a:t>ご注意下さいませ。</a:t>
          </a:r>
        </a:p>
        <a:p>
          <a:r>
            <a:rPr kumimoji="1" lang="en-US" altLang="ja-JP" sz="900">
              <a:latin typeface="BIZ UDPゴシック" panose="020B0400000000000000" pitchFamily="50" charset="-128"/>
              <a:ea typeface="BIZ UDPゴシック" panose="020B0400000000000000" pitchFamily="50" charset="-128"/>
            </a:rPr>
            <a:t>2.</a:t>
          </a:r>
          <a:r>
            <a:rPr kumimoji="1" lang="ja-JP" altLang="en-US" sz="900">
              <a:latin typeface="BIZ UDPゴシック" panose="020B0400000000000000" pitchFamily="50" charset="-128"/>
              <a:ea typeface="BIZ UDPゴシック" panose="020B0400000000000000" pitchFamily="50" charset="-128"/>
            </a:rPr>
            <a:t>　貨物の送状には必ず①向け地　②</a:t>
          </a:r>
          <a:r>
            <a:rPr kumimoji="1" lang="en-US" altLang="ja-JP" sz="900">
              <a:latin typeface="BIZ UDPゴシック" panose="020B0400000000000000" pitchFamily="50" charset="-128"/>
              <a:ea typeface="BIZ UDPゴシック" panose="020B0400000000000000" pitchFamily="50" charset="-128"/>
            </a:rPr>
            <a:t>BOOKING №</a:t>
          </a:r>
          <a:r>
            <a:rPr kumimoji="1" lang="ja-JP" altLang="en-US" sz="900">
              <a:latin typeface="BIZ UDPゴシック" panose="020B0400000000000000" pitchFamily="50" charset="-128"/>
              <a:ea typeface="BIZ UDPゴシック" panose="020B0400000000000000" pitchFamily="50" charset="-128"/>
            </a:rPr>
            <a:t>　③シッピングマーク</a:t>
          </a:r>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baseline="0">
              <a:latin typeface="BIZ UDPゴシック" panose="020B0400000000000000" pitchFamily="50" charset="-128"/>
              <a:ea typeface="BIZ UDPゴシック" panose="020B0400000000000000" pitchFamily="50" charset="-128"/>
            </a:rPr>
            <a:t>     </a:t>
          </a:r>
          <a:r>
            <a:rPr kumimoji="1" lang="ja-JP" altLang="en-US" sz="900">
              <a:latin typeface="BIZ UDPゴシック" panose="020B0400000000000000" pitchFamily="50" charset="-128"/>
              <a:ea typeface="BIZ UDPゴシック" panose="020B0400000000000000" pitchFamily="50" charset="-128"/>
            </a:rPr>
            <a:t>をご記載ください。不備がある場合はお受け出来ない事も御座います。</a:t>
          </a:r>
        </a:p>
        <a:p>
          <a:r>
            <a:rPr kumimoji="1" lang="en-US" altLang="ja-JP" sz="900">
              <a:latin typeface="BIZ UDPゴシック" panose="020B0400000000000000" pitchFamily="50" charset="-128"/>
              <a:ea typeface="BIZ UDPゴシック" panose="020B0400000000000000" pitchFamily="50" charset="-128"/>
            </a:rPr>
            <a:t>3.</a:t>
          </a:r>
          <a:r>
            <a:rPr kumimoji="1" lang="ja-JP" altLang="en-US" sz="900">
              <a:latin typeface="BIZ UDPゴシック" panose="020B0400000000000000" pitchFamily="50" charset="-128"/>
              <a:ea typeface="BIZ UDPゴシック" panose="020B0400000000000000" pitchFamily="50" charset="-128"/>
            </a:rPr>
            <a:t>　</a:t>
          </a:r>
          <a:r>
            <a:rPr kumimoji="1" lang="en-US" altLang="ja-JP" sz="900">
              <a:latin typeface="BIZ UDPゴシック" panose="020B0400000000000000" pitchFamily="50" charset="-128"/>
              <a:ea typeface="BIZ UDPゴシック" panose="020B0400000000000000" pitchFamily="50" charset="-128"/>
            </a:rPr>
            <a:t>1 BOOKING</a:t>
          </a:r>
          <a:r>
            <a:rPr kumimoji="1" lang="ja-JP" altLang="en-US" sz="900">
              <a:latin typeface="BIZ UDPゴシック" panose="020B0400000000000000" pitchFamily="50" charset="-128"/>
              <a:ea typeface="BIZ UDPゴシック" panose="020B0400000000000000" pitchFamily="50" charset="-128"/>
            </a:rPr>
            <a:t>につき </a:t>
          </a:r>
          <a:r>
            <a:rPr kumimoji="1" lang="en-US" altLang="ja-JP" sz="900">
              <a:latin typeface="BIZ UDPゴシック" panose="020B0400000000000000" pitchFamily="50" charset="-128"/>
              <a:ea typeface="BIZ UDPゴシック" panose="020B0400000000000000" pitchFamily="50" charset="-128"/>
            </a:rPr>
            <a:t>1 DOC</a:t>
          </a:r>
          <a:r>
            <a:rPr kumimoji="1" lang="ja-JP" altLang="en-US" sz="900">
              <a:latin typeface="BIZ UDPゴシック" panose="020B0400000000000000" pitchFamily="50" charset="-128"/>
              <a:ea typeface="BIZ UDPゴシック" panose="020B0400000000000000" pitchFamily="50" charset="-128"/>
            </a:rPr>
            <a:t>レシートご入力をお願い致します。</a:t>
          </a:r>
        </a:p>
        <a:p>
          <a:endParaRPr kumimoji="1" lang="ja-JP" altLang="en-US" sz="900">
            <a:latin typeface="BIZ UDPゴシック" panose="020B0400000000000000" pitchFamily="50" charset="-128"/>
            <a:ea typeface="BIZ UDPゴシック" panose="020B0400000000000000" pitchFamily="50" charset="-128"/>
          </a:endParaRPr>
        </a:p>
        <a:p>
          <a:endParaRPr kumimoji="1" lang="ja-JP" altLang="en-US"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留意点のご説明</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a:t>
          </a:r>
        </a:p>
        <a:p>
          <a:r>
            <a:rPr kumimoji="1" lang="ja-JP" altLang="en-US" sz="900">
              <a:latin typeface="BIZ UDPゴシック" panose="020B0400000000000000" pitchFamily="50" charset="-128"/>
              <a:ea typeface="BIZ UDPゴシック" panose="020B0400000000000000" pitchFamily="50" charset="-128"/>
            </a:rPr>
            <a:t>　</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下記内容、それぞれご留意お願いします。</a:t>
          </a:r>
        </a:p>
        <a:p>
          <a:r>
            <a:rPr kumimoji="1" lang="ja-JP" altLang="en-US" sz="900">
              <a:latin typeface="BIZ UDPゴシック" panose="020B0400000000000000" pitchFamily="50" charset="-128"/>
              <a:ea typeface="BIZ UDPゴシック" panose="020B0400000000000000" pitchFamily="50" charset="-128"/>
            </a:rPr>
            <a:t>　　</a:t>
          </a:r>
          <a:r>
            <a:rPr kumimoji="1" lang="ja-JP" altLang="en-US" sz="900">
              <a:solidFill>
                <a:srgbClr val="0070C0"/>
              </a:solidFill>
              <a:latin typeface="BIZ UDPゴシック" panose="020B0400000000000000" pitchFamily="50" charset="-128"/>
              <a:ea typeface="BIZ UDPゴシック" panose="020B0400000000000000" pitchFamily="50" charset="-128"/>
            </a:rPr>
            <a:t>●　　祝日の為、</a:t>
          </a:r>
          <a:r>
            <a:rPr kumimoji="1" lang="en-US" altLang="ja-JP" sz="900">
              <a:solidFill>
                <a:srgbClr val="0070C0"/>
              </a:solidFill>
              <a:latin typeface="BIZ UDPゴシック" panose="020B0400000000000000" pitchFamily="50" charset="-128"/>
              <a:ea typeface="BIZ UDPゴシック" panose="020B0400000000000000" pitchFamily="50" charset="-128"/>
            </a:rPr>
            <a:t>CUT</a:t>
          </a:r>
          <a:r>
            <a:rPr kumimoji="1" lang="ja-JP" altLang="en-US" sz="900">
              <a:solidFill>
                <a:srgbClr val="0070C0"/>
              </a:solidFill>
              <a:latin typeface="BIZ UDPゴシック" panose="020B0400000000000000" pitchFamily="50" charset="-128"/>
              <a:ea typeface="BIZ UDPゴシック" panose="020B0400000000000000" pitchFamily="50" charset="-128"/>
            </a:rPr>
            <a:t>日が変更（前倒し）されております。ご注意ください。</a:t>
          </a:r>
        </a:p>
        <a:p>
          <a:r>
            <a:rPr kumimoji="1" lang="ja-JP" altLang="en-US" sz="900">
              <a:latin typeface="BIZ UDPゴシック" panose="020B0400000000000000" pitchFamily="50" charset="-128"/>
              <a:ea typeface="BIZ UDPゴシック" panose="020B0400000000000000" pitchFamily="50" charset="-128"/>
            </a:rPr>
            <a:t>　　</a:t>
          </a:r>
          <a:r>
            <a:rPr kumimoji="1" lang="en-US" altLang="ja-JP" sz="900">
              <a:solidFill>
                <a:srgbClr val="FF0000"/>
              </a:solidFill>
              <a:latin typeface="BIZ UDPゴシック" panose="020B0400000000000000" pitchFamily="50" charset="-128"/>
              <a:ea typeface="BIZ UDPゴシック" panose="020B0400000000000000" pitchFamily="50" charset="-128"/>
            </a:rPr>
            <a:t>×</a:t>
          </a:r>
          <a:r>
            <a:rPr kumimoji="1" lang="ja-JP" altLang="en-US" sz="900">
              <a:solidFill>
                <a:srgbClr val="FF0000"/>
              </a:solidFill>
              <a:latin typeface="BIZ UDPゴシック" panose="020B0400000000000000" pitchFamily="50" charset="-128"/>
              <a:ea typeface="BIZ UDPゴシック" panose="020B0400000000000000" pitchFamily="50" charset="-128"/>
            </a:rPr>
            <a:t>　　該当本船は、</a:t>
          </a:r>
          <a:r>
            <a:rPr kumimoji="1" lang="en-US" altLang="ja-JP" sz="900">
              <a:solidFill>
                <a:srgbClr val="FF0000"/>
              </a:solidFill>
              <a:latin typeface="BIZ UDPゴシック" panose="020B0400000000000000" pitchFamily="50" charset="-128"/>
              <a:ea typeface="BIZ UDPゴシック" panose="020B0400000000000000" pitchFamily="50" charset="-128"/>
            </a:rPr>
            <a:t>NO SERVICE</a:t>
          </a:r>
          <a:r>
            <a:rPr kumimoji="1" lang="ja-JP" altLang="en-US" sz="900">
              <a:solidFill>
                <a:srgbClr val="FF0000"/>
              </a:solidFill>
              <a:latin typeface="BIZ UDPゴシック" panose="020B0400000000000000" pitchFamily="50" charset="-128"/>
              <a:ea typeface="BIZ UDPゴシック" panose="020B0400000000000000" pitchFamily="50" charset="-128"/>
            </a:rPr>
            <a:t>となります。</a:t>
          </a:r>
        </a:p>
        <a:p>
          <a:r>
            <a:rPr kumimoji="1" lang="ja-JP" altLang="en-US" sz="900">
              <a:latin typeface="BIZ UDPゴシック" panose="020B0400000000000000" pitchFamily="50" charset="-128"/>
              <a:ea typeface="BIZ UDPゴシック" panose="020B0400000000000000" pitchFamily="50" charset="-128"/>
            </a:rPr>
            <a:t>　　</a:t>
          </a:r>
          <a:r>
            <a:rPr kumimoji="1" lang="ja-JP" altLang="en-US" sz="900">
              <a:solidFill>
                <a:srgbClr val="4F6228"/>
              </a:solidFill>
              <a:latin typeface="BIZ UDPゴシック" panose="020B0400000000000000" pitchFamily="50" charset="-128"/>
              <a:ea typeface="BIZ UDPゴシック" panose="020B0400000000000000" pitchFamily="50" charset="-128"/>
            </a:rPr>
            <a:t>▲　　本船名、</a:t>
          </a:r>
          <a:r>
            <a:rPr kumimoji="1" lang="en-US" altLang="ja-JP" sz="900">
              <a:solidFill>
                <a:srgbClr val="4F6228"/>
              </a:solidFill>
              <a:latin typeface="BIZ UDPゴシック" panose="020B0400000000000000" pitchFamily="50" charset="-128"/>
              <a:ea typeface="BIZ UDPゴシック" panose="020B0400000000000000" pitchFamily="50" charset="-128"/>
            </a:rPr>
            <a:t>VOY №</a:t>
          </a:r>
          <a:r>
            <a:rPr kumimoji="1" lang="ja-JP" altLang="en-US" sz="900">
              <a:solidFill>
                <a:srgbClr val="4F6228"/>
              </a:solidFill>
              <a:latin typeface="BIZ UDPゴシック" panose="020B0400000000000000" pitchFamily="50" charset="-128"/>
              <a:ea typeface="BIZ UDPゴシック" panose="020B0400000000000000" pitchFamily="50" charset="-128"/>
            </a:rPr>
            <a:t>等が変更されております。ご注意ください。</a:t>
          </a:r>
        </a:p>
      </xdr:txBody>
    </xdr:sp>
    <xdr:clientData/>
  </xdr:twoCellAnchor>
</xdr:wsDr>
</file>

<file path=xl/drawings/drawing65.xml><?xml version="1.0" encoding="utf-8"?>
<xdr:wsDr xmlns:xdr="http://schemas.openxmlformats.org/drawingml/2006/spreadsheetDrawing" xmlns:a="http://schemas.openxmlformats.org/drawingml/2006/main">
  <xdr:oneCellAnchor>
    <xdr:from>
      <xdr:col>20</xdr:col>
      <xdr:colOff>452782</xdr:colOff>
      <xdr:row>9</xdr:row>
      <xdr:rowOff>0</xdr:rowOff>
    </xdr:from>
    <xdr:ext cx="184731" cy="233397"/>
    <xdr:sp macro="" textlink="">
      <xdr:nvSpPr>
        <xdr:cNvPr id="2" name="テキスト ボックス 1">
          <a:extLst>
            <a:ext uri="{FF2B5EF4-FFF2-40B4-BE49-F238E27FC236}">
              <a16:creationId xmlns:a16="http://schemas.microsoft.com/office/drawing/2014/main" xmlns="" id="{A68F72AE-CC7F-48CD-BCBE-44281BF6FC39}"/>
            </a:ext>
          </a:extLst>
        </xdr:cNvPr>
        <xdr:cNvSpPr txBox="1"/>
      </xdr:nvSpPr>
      <xdr:spPr>
        <a:xfrm>
          <a:off x="8269632" y="3073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10</xdr:row>
      <xdr:rowOff>0</xdr:rowOff>
    </xdr:from>
    <xdr:ext cx="184731" cy="233397"/>
    <xdr:sp macro="" textlink="">
      <xdr:nvSpPr>
        <xdr:cNvPr id="3" name="テキスト ボックス 2">
          <a:extLst>
            <a:ext uri="{FF2B5EF4-FFF2-40B4-BE49-F238E27FC236}">
              <a16:creationId xmlns:a16="http://schemas.microsoft.com/office/drawing/2014/main" xmlns="" id="{26090A73-2C89-4149-889C-35A38E8B8422}"/>
            </a:ext>
          </a:extLst>
        </xdr:cNvPr>
        <xdr:cNvSpPr txBox="1"/>
      </xdr:nvSpPr>
      <xdr:spPr>
        <a:xfrm>
          <a:off x="8269632" y="3352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9</xdr:row>
      <xdr:rowOff>0</xdr:rowOff>
    </xdr:from>
    <xdr:ext cx="184731" cy="233397"/>
    <xdr:sp macro="" textlink="">
      <xdr:nvSpPr>
        <xdr:cNvPr id="4" name="テキスト ボックス 3">
          <a:extLst>
            <a:ext uri="{FF2B5EF4-FFF2-40B4-BE49-F238E27FC236}">
              <a16:creationId xmlns:a16="http://schemas.microsoft.com/office/drawing/2014/main" xmlns="" id="{5287883F-0C71-439A-9BA8-A23964260EC6}"/>
            </a:ext>
          </a:extLst>
        </xdr:cNvPr>
        <xdr:cNvSpPr txBox="1"/>
      </xdr:nvSpPr>
      <xdr:spPr>
        <a:xfrm>
          <a:off x="8269632" y="3073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6" name="テキスト ボックス 5">
          <a:extLst>
            <a:ext uri="{FF2B5EF4-FFF2-40B4-BE49-F238E27FC236}">
              <a16:creationId xmlns:a16="http://schemas.microsoft.com/office/drawing/2014/main" xmlns="" id="{9DD16239-A9F3-424F-BC08-0DC63ADD8A02}"/>
            </a:ext>
          </a:extLst>
        </xdr:cNvPr>
        <xdr:cNvSpPr txBox="1"/>
      </xdr:nvSpPr>
      <xdr:spPr>
        <a:xfrm>
          <a:off x="98444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7</xdr:row>
      <xdr:rowOff>0</xdr:rowOff>
    </xdr:from>
    <xdr:ext cx="184731" cy="233397"/>
    <xdr:sp macro="" textlink="">
      <xdr:nvSpPr>
        <xdr:cNvPr id="7" name="テキスト ボックス 6">
          <a:extLst>
            <a:ext uri="{FF2B5EF4-FFF2-40B4-BE49-F238E27FC236}">
              <a16:creationId xmlns:a16="http://schemas.microsoft.com/office/drawing/2014/main" xmlns="" id="{5AEA0642-0AC1-430D-857E-1A051A5D73E6}"/>
            </a:ext>
          </a:extLst>
        </xdr:cNvPr>
        <xdr:cNvSpPr txBox="1"/>
      </xdr:nvSpPr>
      <xdr:spPr>
        <a:xfrm>
          <a:off x="98444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8" name="テキスト ボックス 7">
          <a:extLst>
            <a:ext uri="{FF2B5EF4-FFF2-40B4-BE49-F238E27FC236}">
              <a16:creationId xmlns:a16="http://schemas.microsoft.com/office/drawing/2014/main" xmlns="" id="{4253249A-0015-4802-9B56-E9E3DAD88826}"/>
            </a:ext>
          </a:extLst>
        </xdr:cNvPr>
        <xdr:cNvSpPr txBox="1"/>
      </xdr:nvSpPr>
      <xdr:spPr>
        <a:xfrm>
          <a:off x="98444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4</xdr:row>
      <xdr:rowOff>0</xdr:rowOff>
    </xdr:from>
    <xdr:ext cx="184731" cy="233397"/>
    <xdr:sp macro="" textlink="">
      <xdr:nvSpPr>
        <xdr:cNvPr id="9" name="テキスト ボックス 8">
          <a:extLst>
            <a:ext uri="{FF2B5EF4-FFF2-40B4-BE49-F238E27FC236}">
              <a16:creationId xmlns:a16="http://schemas.microsoft.com/office/drawing/2014/main" xmlns="" id="{A966BA52-231B-4E08-A9B3-1E4FAF7BFA41}"/>
            </a:ext>
          </a:extLst>
        </xdr:cNvPr>
        <xdr:cNvSpPr txBox="1"/>
      </xdr:nvSpPr>
      <xdr:spPr>
        <a:xfrm>
          <a:off x="9057032" y="1676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12" name="テキスト ボックス 11">
          <a:extLst>
            <a:ext uri="{FF2B5EF4-FFF2-40B4-BE49-F238E27FC236}">
              <a16:creationId xmlns:a16="http://schemas.microsoft.com/office/drawing/2014/main" xmlns="" id="{2F3B2213-FFC2-4BEB-A974-CAFC3ED38FB8}"/>
            </a:ext>
          </a:extLst>
        </xdr:cNvPr>
        <xdr:cNvSpPr txBox="1"/>
      </xdr:nvSpPr>
      <xdr:spPr>
        <a:xfrm>
          <a:off x="98444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13" name="テキスト ボックス 12">
          <a:extLst>
            <a:ext uri="{FF2B5EF4-FFF2-40B4-BE49-F238E27FC236}">
              <a16:creationId xmlns:a16="http://schemas.microsoft.com/office/drawing/2014/main" xmlns="" id="{04A241DE-0007-4AD0-9C02-630BE5CFF678}"/>
            </a:ext>
          </a:extLst>
        </xdr:cNvPr>
        <xdr:cNvSpPr txBox="1"/>
      </xdr:nvSpPr>
      <xdr:spPr>
        <a:xfrm>
          <a:off x="98444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14" name="テキスト ボックス 13">
          <a:extLst>
            <a:ext uri="{FF2B5EF4-FFF2-40B4-BE49-F238E27FC236}">
              <a16:creationId xmlns:a16="http://schemas.microsoft.com/office/drawing/2014/main" xmlns="" id="{D1DB9CF2-E81B-424D-9FBE-2EFF258F7F8B}"/>
            </a:ext>
          </a:extLst>
        </xdr:cNvPr>
        <xdr:cNvSpPr txBox="1"/>
      </xdr:nvSpPr>
      <xdr:spPr>
        <a:xfrm>
          <a:off x="98444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15" name="テキスト ボックス 14">
          <a:extLst>
            <a:ext uri="{FF2B5EF4-FFF2-40B4-BE49-F238E27FC236}">
              <a16:creationId xmlns:a16="http://schemas.microsoft.com/office/drawing/2014/main" xmlns="" id="{88AE41FB-F89C-4925-9D8D-DB809D12B994}"/>
            </a:ext>
          </a:extLst>
        </xdr:cNvPr>
        <xdr:cNvSpPr txBox="1"/>
      </xdr:nvSpPr>
      <xdr:spPr>
        <a:xfrm>
          <a:off x="98444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9</xdr:row>
      <xdr:rowOff>0</xdr:rowOff>
    </xdr:from>
    <xdr:ext cx="184731" cy="233397"/>
    <xdr:sp macro="" textlink="">
      <xdr:nvSpPr>
        <xdr:cNvPr id="16" name="テキスト ボックス 15">
          <a:extLst>
            <a:ext uri="{FF2B5EF4-FFF2-40B4-BE49-F238E27FC236}">
              <a16:creationId xmlns:a16="http://schemas.microsoft.com/office/drawing/2014/main" xmlns="" id="{975982CC-E892-49E2-9EB0-C11C982B276A}"/>
            </a:ext>
          </a:extLst>
        </xdr:cNvPr>
        <xdr:cNvSpPr txBox="1"/>
      </xdr:nvSpPr>
      <xdr:spPr>
        <a:xfrm>
          <a:off x="10638182" y="3073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10</xdr:row>
      <xdr:rowOff>0</xdr:rowOff>
    </xdr:from>
    <xdr:ext cx="184731" cy="233397"/>
    <xdr:sp macro="" textlink="">
      <xdr:nvSpPr>
        <xdr:cNvPr id="17" name="テキスト ボックス 16">
          <a:extLst>
            <a:ext uri="{FF2B5EF4-FFF2-40B4-BE49-F238E27FC236}">
              <a16:creationId xmlns:a16="http://schemas.microsoft.com/office/drawing/2014/main" xmlns="" id="{55ED3DA8-93D5-4B38-888A-D18055C980A0}"/>
            </a:ext>
          </a:extLst>
        </xdr:cNvPr>
        <xdr:cNvSpPr txBox="1"/>
      </xdr:nvSpPr>
      <xdr:spPr>
        <a:xfrm>
          <a:off x="10638182" y="3352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9</xdr:row>
      <xdr:rowOff>0</xdr:rowOff>
    </xdr:from>
    <xdr:ext cx="184731" cy="233397"/>
    <xdr:sp macro="" textlink="">
      <xdr:nvSpPr>
        <xdr:cNvPr id="18" name="テキスト ボックス 17">
          <a:extLst>
            <a:ext uri="{FF2B5EF4-FFF2-40B4-BE49-F238E27FC236}">
              <a16:creationId xmlns:a16="http://schemas.microsoft.com/office/drawing/2014/main" xmlns="" id="{48AF44AE-2CDE-4501-914B-F1F21CF5E6BB}"/>
            </a:ext>
          </a:extLst>
        </xdr:cNvPr>
        <xdr:cNvSpPr txBox="1"/>
      </xdr:nvSpPr>
      <xdr:spPr>
        <a:xfrm>
          <a:off x="10638182" y="3073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10</xdr:row>
      <xdr:rowOff>0</xdr:rowOff>
    </xdr:from>
    <xdr:ext cx="184731" cy="233397"/>
    <xdr:sp macro="" textlink="">
      <xdr:nvSpPr>
        <xdr:cNvPr id="19" name="テキスト ボックス 18">
          <a:extLst>
            <a:ext uri="{FF2B5EF4-FFF2-40B4-BE49-F238E27FC236}">
              <a16:creationId xmlns:a16="http://schemas.microsoft.com/office/drawing/2014/main" xmlns="" id="{BAEFA0CA-9BBF-425E-BA73-93051DC637F0}"/>
            </a:ext>
          </a:extLst>
        </xdr:cNvPr>
        <xdr:cNvSpPr txBox="1"/>
      </xdr:nvSpPr>
      <xdr:spPr>
        <a:xfrm>
          <a:off x="10638182" y="3352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0" name="テキスト ボックス 19">
          <a:extLst>
            <a:ext uri="{FF2B5EF4-FFF2-40B4-BE49-F238E27FC236}">
              <a16:creationId xmlns:a16="http://schemas.microsoft.com/office/drawing/2014/main" xmlns="" id="{FE4ADD1B-46EA-499E-90B7-5DDBC295207D}"/>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1" name="テキスト ボックス 20">
          <a:extLst>
            <a:ext uri="{FF2B5EF4-FFF2-40B4-BE49-F238E27FC236}">
              <a16:creationId xmlns:a16="http://schemas.microsoft.com/office/drawing/2014/main" xmlns="" id="{79A0127E-B590-4B91-B8C8-84540ABA26ED}"/>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2" name="テキスト ボックス 21">
          <a:extLst>
            <a:ext uri="{FF2B5EF4-FFF2-40B4-BE49-F238E27FC236}">
              <a16:creationId xmlns:a16="http://schemas.microsoft.com/office/drawing/2014/main" xmlns="" id="{8C123722-A53A-47E1-AB62-207D4247CEAE}"/>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3" name="テキスト ボックス 22">
          <a:extLst>
            <a:ext uri="{FF2B5EF4-FFF2-40B4-BE49-F238E27FC236}">
              <a16:creationId xmlns:a16="http://schemas.microsoft.com/office/drawing/2014/main" xmlns="" id="{23730134-2A90-417C-BFD7-1E92A79326D3}"/>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27" name="テキスト ボックス 26">
          <a:extLst>
            <a:ext uri="{FF2B5EF4-FFF2-40B4-BE49-F238E27FC236}">
              <a16:creationId xmlns:a16="http://schemas.microsoft.com/office/drawing/2014/main" xmlns="" id="{C6910EE5-9D67-453F-9806-FA261497AA31}"/>
            </a:ext>
          </a:extLst>
        </xdr:cNvPr>
        <xdr:cNvSpPr txBox="1"/>
      </xdr:nvSpPr>
      <xdr:spPr>
        <a:xfrm>
          <a:off x="98444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28" name="テキスト ボックス 27">
          <a:extLst>
            <a:ext uri="{FF2B5EF4-FFF2-40B4-BE49-F238E27FC236}">
              <a16:creationId xmlns:a16="http://schemas.microsoft.com/office/drawing/2014/main" xmlns="" id="{D4E63196-793B-4211-8107-F20967927979}"/>
            </a:ext>
          </a:extLst>
        </xdr:cNvPr>
        <xdr:cNvSpPr txBox="1"/>
      </xdr:nvSpPr>
      <xdr:spPr>
        <a:xfrm>
          <a:off x="98444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9" name="テキスト ボックス 28">
          <a:extLst>
            <a:ext uri="{FF2B5EF4-FFF2-40B4-BE49-F238E27FC236}">
              <a16:creationId xmlns:a16="http://schemas.microsoft.com/office/drawing/2014/main" xmlns="" id="{AAE6BF3B-A441-4C91-AF7C-95F5B14BA19A}"/>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30" name="テキスト ボックス 29">
          <a:extLst>
            <a:ext uri="{FF2B5EF4-FFF2-40B4-BE49-F238E27FC236}">
              <a16:creationId xmlns:a16="http://schemas.microsoft.com/office/drawing/2014/main" xmlns="" id="{1998FFF7-3FE8-49DD-A529-4BD6B2EC41F0}"/>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31" name="テキスト ボックス 30">
          <a:extLst>
            <a:ext uri="{FF2B5EF4-FFF2-40B4-BE49-F238E27FC236}">
              <a16:creationId xmlns:a16="http://schemas.microsoft.com/office/drawing/2014/main" xmlns="" id="{F7DA3149-9C59-47BB-B604-916815EE52E8}"/>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32" name="テキスト ボックス 31">
          <a:extLst>
            <a:ext uri="{FF2B5EF4-FFF2-40B4-BE49-F238E27FC236}">
              <a16:creationId xmlns:a16="http://schemas.microsoft.com/office/drawing/2014/main" xmlns="" id="{78EEFD3C-56D5-40E8-B9D8-E7909614C3B6}"/>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15</xdr:col>
      <xdr:colOff>82835</xdr:colOff>
      <xdr:row>25</xdr:row>
      <xdr:rowOff>24849</xdr:rowOff>
    </xdr:from>
    <xdr:to>
      <xdr:col>27</xdr:col>
      <xdr:colOff>684291</xdr:colOff>
      <xdr:row>27</xdr:row>
      <xdr:rowOff>177546</xdr:rowOff>
    </xdr:to>
    <xdr:grpSp>
      <xdr:nvGrpSpPr>
        <xdr:cNvPr id="33" name="グループ化 32">
          <a:extLst>
            <a:ext uri="{FF2B5EF4-FFF2-40B4-BE49-F238E27FC236}">
              <a16:creationId xmlns:a16="http://schemas.microsoft.com/office/drawing/2014/main" xmlns="" id="{3B95F95B-6F00-4604-9986-DFF685784EA4}"/>
            </a:ext>
          </a:extLst>
        </xdr:cNvPr>
        <xdr:cNvGrpSpPr/>
      </xdr:nvGrpSpPr>
      <xdr:grpSpPr>
        <a:xfrm>
          <a:off x="5946922" y="7704484"/>
          <a:ext cx="4880252" cy="722540"/>
          <a:chOff x="3746579" y="10248900"/>
          <a:chExt cx="9216946" cy="1219200"/>
        </a:xfrm>
      </xdr:grpSpPr>
      <xdr:pic>
        <xdr:nvPicPr>
          <xdr:cNvPr id="34" name="図 33">
            <a:extLst>
              <a:ext uri="{FF2B5EF4-FFF2-40B4-BE49-F238E27FC236}">
                <a16:creationId xmlns:a16="http://schemas.microsoft.com/office/drawing/2014/main" xmlns="" id="{248FC38C-B87A-27DC-7476-16ED10D44C3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35" name="図 34">
            <a:extLst>
              <a:ext uri="{FF2B5EF4-FFF2-40B4-BE49-F238E27FC236}">
                <a16:creationId xmlns:a16="http://schemas.microsoft.com/office/drawing/2014/main" xmlns="" id="{EB5F0EB5-D1A5-3954-E92E-333F87C9DE3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26</xdr:col>
      <xdr:colOff>452782</xdr:colOff>
      <xdr:row>5</xdr:row>
      <xdr:rowOff>0</xdr:rowOff>
    </xdr:from>
    <xdr:ext cx="184731" cy="233397"/>
    <xdr:sp macro="" textlink="">
      <xdr:nvSpPr>
        <xdr:cNvPr id="39" name="テキスト ボックス 38">
          <a:extLst>
            <a:ext uri="{FF2B5EF4-FFF2-40B4-BE49-F238E27FC236}">
              <a16:creationId xmlns:a16="http://schemas.microsoft.com/office/drawing/2014/main" xmlns="" id="{73A66D91-A4CE-459A-A664-1FC9EA895B55}"/>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7</xdr:row>
      <xdr:rowOff>0</xdr:rowOff>
    </xdr:from>
    <xdr:ext cx="184731" cy="233397"/>
    <xdr:sp macro="" textlink="">
      <xdr:nvSpPr>
        <xdr:cNvPr id="40" name="テキスト ボックス 39">
          <a:extLst>
            <a:ext uri="{FF2B5EF4-FFF2-40B4-BE49-F238E27FC236}">
              <a16:creationId xmlns:a16="http://schemas.microsoft.com/office/drawing/2014/main" xmlns="" id="{B77F6843-CA57-4F0A-A45A-E01F5194B19D}"/>
            </a:ext>
          </a:extLst>
        </xdr:cNvPr>
        <xdr:cNvSpPr txBox="1"/>
      </xdr:nvSpPr>
      <xdr:spPr>
        <a:xfrm>
          <a:off x="102381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41" name="テキスト ボックス 40">
          <a:extLst>
            <a:ext uri="{FF2B5EF4-FFF2-40B4-BE49-F238E27FC236}">
              <a16:creationId xmlns:a16="http://schemas.microsoft.com/office/drawing/2014/main" xmlns="" id="{138D6AFD-B1F2-48D7-9255-EFB788DD5620}"/>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7</xdr:row>
      <xdr:rowOff>0</xdr:rowOff>
    </xdr:from>
    <xdr:ext cx="184731" cy="233397"/>
    <xdr:sp macro="" textlink="">
      <xdr:nvSpPr>
        <xdr:cNvPr id="42" name="テキスト ボックス 41">
          <a:extLst>
            <a:ext uri="{FF2B5EF4-FFF2-40B4-BE49-F238E27FC236}">
              <a16:creationId xmlns:a16="http://schemas.microsoft.com/office/drawing/2014/main" xmlns="" id="{7EF2815C-F2FE-42E0-9107-BFBCA7AD4808}"/>
            </a:ext>
          </a:extLst>
        </xdr:cNvPr>
        <xdr:cNvSpPr txBox="1"/>
      </xdr:nvSpPr>
      <xdr:spPr>
        <a:xfrm>
          <a:off x="102381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4</xdr:row>
      <xdr:rowOff>0</xdr:rowOff>
    </xdr:from>
    <xdr:ext cx="184731" cy="233397"/>
    <xdr:sp macro="" textlink="">
      <xdr:nvSpPr>
        <xdr:cNvPr id="43" name="テキスト ボックス 42">
          <a:extLst>
            <a:ext uri="{FF2B5EF4-FFF2-40B4-BE49-F238E27FC236}">
              <a16:creationId xmlns:a16="http://schemas.microsoft.com/office/drawing/2014/main" xmlns="" id="{43631C24-8483-4A7F-AE47-7758334A2AFC}"/>
            </a:ext>
          </a:extLst>
        </xdr:cNvPr>
        <xdr:cNvSpPr txBox="1"/>
      </xdr:nvSpPr>
      <xdr:spPr>
        <a:xfrm>
          <a:off x="9844432" y="1676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44" name="テキスト ボックス 43">
          <a:extLst>
            <a:ext uri="{FF2B5EF4-FFF2-40B4-BE49-F238E27FC236}">
              <a16:creationId xmlns:a16="http://schemas.microsoft.com/office/drawing/2014/main" xmlns="" id="{21EF620B-0EA1-4C93-B34F-CCDE0D026734}"/>
            </a:ext>
          </a:extLst>
        </xdr:cNvPr>
        <xdr:cNvSpPr txBox="1"/>
      </xdr:nvSpPr>
      <xdr:spPr>
        <a:xfrm>
          <a:off x="98444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45" name="テキスト ボックス 44">
          <a:extLst>
            <a:ext uri="{FF2B5EF4-FFF2-40B4-BE49-F238E27FC236}">
              <a16:creationId xmlns:a16="http://schemas.microsoft.com/office/drawing/2014/main" xmlns="" id="{FDE8C660-5794-4B79-B3BE-F3B124E294CD}"/>
            </a:ext>
          </a:extLst>
        </xdr:cNvPr>
        <xdr:cNvSpPr txBox="1"/>
      </xdr:nvSpPr>
      <xdr:spPr>
        <a:xfrm>
          <a:off x="98444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46" name="テキスト ボックス 45">
          <a:extLst>
            <a:ext uri="{FF2B5EF4-FFF2-40B4-BE49-F238E27FC236}">
              <a16:creationId xmlns:a16="http://schemas.microsoft.com/office/drawing/2014/main" xmlns="" id="{3E018173-622B-494E-B5C8-5CB1CE2A6506}"/>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47" name="テキスト ボックス 46">
          <a:extLst>
            <a:ext uri="{FF2B5EF4-FFF2-40B4-BE49-F238E27FC236}">
              <a16:creationId xmlns:a16="http://schemas.microsoft.com/office/drawing/2014/main" xmlns="" id="{E1862434-6B05-4A59-A2A8-339F969D9A54}"/>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48" name="テキスト ボックス 47">
          <a:extLst>
            <a:ext uri="{FF2B5EF4-FFF2-40B4-BE49-F238E27FC236}">
              <a16:creationId xmlns:a16="http://schemas.microsoft.com/office/drawing/2014/main" xmlns="" id="{30283117-05AC-4D1E-BD65-5CC99C3A93E6}"/>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49" name="テキスト ボックス 48">
          <a:extLst>
            <a:ext uri="{FF2B5EF4-FFF2-40B4-BE49-F238E27FC236}">
              <a16:creationId xmlns:a16="http://schemas.microsoft.com/office/drawing/2014/main" xmlns="" id="{43D1066C-281F-45FC-B222-91093951AA05}"/>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5</xdr:row>
      <xdr:rowOff>0</xdr:rowOff>
    </xdr:from>
    <xdr:ext cx="184731" cy="233397"/>
    <xdr:sp macro="" textlink="">
      <xdr:nvSpPr>
        <xdr:cNvPr id="50" name="テキスト ボックス 49">
          <a:extLst>
            <a:ext uri="{FF2B5EF4-FFF2-40B4-BE49-F238E27FC236}">
              <a16:creationId xmlns:a16="http://schemas.microsoft.com/office/drawing/2014/main" xmlns="" id="{4FE7639D-83BE-4529-ACB2-D5C55D2A7B95}"/>
            </a:ext>
          </a:extLst>
        </xdr:cNvPr>
        <xdr:cNvSpPr txBox="1"/>
      </xdr:nvSpPr>
      <xdr:spPr>
        <a:xfrm>
          <a:off x="106318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5</xdr:row>
      <xdr:rowOff>0</xdr:rowOff>
    </xdr:from>
    <xdr:ext cx="184731" cy="233397"/>
    <xdr:sp macro="" textlink="">
      <xdr:nvSpPr>
        <xdr:cNvPr id="51" name="テキスト ボックス 50">
          <a:extLst>
            <a:ext uri="{FF2B5EF4-FFF2-40B4-BE49-F238E27FC236}">
              <a16:creationId xmlns:a16="http://schemas.microsoft.com/office/drawing/2014/main" xmlns="" id="{338032C7-0221-47E1-8971-B5519A6AA92D}"/>
            </a:ext>
          </a:extLst>
        </xdr:cNvPr>
        <xdr:cNvSpPr txBox="1"/>
      </xdr:nvSpPr>
      <xdr:spPr>
        <a:xfrm>
          <a:off x="106318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5</xdr:row>
      <xdr:rowOff>0</xdr:rowOff>
    </xdr:from>
    <xdr:ext cx="184731" cy="233397"/>
    <xdr:sp macro="" textlink="">
      <xdr:nvSpPr>
        <xdr:cNvPr id="52" name="テキスト ボックス 51">
          <a:extLst>
            <a:ext uri="{FF2B5EF4-FFF2-40B4-BE49-F238E27FC236}">
              <a16:creationId xmlns:a16="http://schemas.microsoft.com/office/drawing/2014/main" xmlns="" id="{9B26A58A-42F9-4AB2-B338-0798FFAD0B20}"/>
            </a:ext>
          </a:extLst>
        </xdr:cNvPr>
        <xdr:cNvSpPr txBox="1"/>
      </xdr:nvSpPr>
      <xdr:spPr>
        <a:xfrm>
          <a:off x="106318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5</xdr:row>
      <xdr:rowOff>0</xdr:rowOff>
    </xdr:from>
    <xdr:ext cx="184731" cy="233397"/>
    <xdr:sp macro="" textlink="">
      <xdr:nvSpPr>
        <xdr:cNvPr id="53" name="テキスト ボックス 52">
          <a:extLst>
            <a:ext uri="{FF2B5EF4-FFF2-40B4-BE49-F238E27FC236}">
              <a16:creationId xmlns:a16="http://schemas.microsoft.com/office/drawing/2014/main" xmlns="" id="{C812AC60-B49E-414F-80D9-67488391459D}"/>
            </a:ext>
          </a:extLst>
        </xdr:cNvPr>
        <xdr:cNvSpPr txBox="1"/>
      </xdr:nvSpPr>
      <xdr:spPr>
        <a:xfrm>
          <a:off x="106318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54" name="テキスト ボックス 53">
          <a:extLst>
            <a:ext uri="{FF2B5EF4-FFF2-40B4-BE49-F238E27FC236}">
              <a16:creationId xmlns:a16="http://schemas.microsoft.com/office/drawing/2014/main" xmlns="" id="{409B90C3-DD07-4B9D-93AF-CDFC51FEB295}"/>
            </a:ext>
          </a:extLst>
        </xdr:cNvPr>
        <xdr:cNvSpPr txBox="1"/>
      </xdr:nvSpPr>
      <xdr:spPr>
        <a:xfrm>
          <a:off x="98444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7</xdr:row>
      <xdr:rowOff>0</xdr:rowOff>
    </xdr:from>
    <xdr:ext cx="184731" cy="233397"/>
    <xdr:sp macro="" textlink="">
      <xdr:nvSpPr>
        <xdr:cNvPr id="55" name="テキスト ボックス 54">
          <a:extLst>
            <a:ext uri="{FF2B5EF4-FFF2-40B4-BE49-F238E27FC236}">
              <a16:creationId xmlns:a16="http://schemas.microsoft.com/office/drawing/2014/main" xmlns="" id="{DDD581D4-CD0F-46B5-BEAF-28BDD90896D5}"/>
            </a:ext>
          </a:extLst>
        </xdr:cNvPr>
        <xdr:cNvSpPr txBox="1"/>
      </xdr:nvSpPr>
      <xdr:spPr>
        <a:xfrm>
          <a:off x="98444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56" name="テキスト ボックス 55">
          <a:extLst>
            <a:ext uri="{FF2B5EF4-FFF2-40B4-BE49-F238E27FC236}">
              <a16:creationId xmlns:a16="http://schemas.microsoft.com/office/drawing/2014/main" xmlns="" id="{BF6A1042-93F4-42B9-9205-85D6B26156A4}"/>
            </a:ext>
          </a:extLst>
        </xdr:cNvPr>
        <xdr:cNvSpPr txBox="1"/>
      </xdr:nvSpPr>
      <xdr:spPr>
        <a:xfrm>
          <a:off x="98444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57" name="テキスト ボックス 56">
          <a:extLst>
            <a:ext uri="{FF2B5EF4-FFF2-40B4-BE49-F238E27FC236}">
              <a16:creationId xmlns:a16="http://schemas.microsoft.com/office/drawing/2014/main" xmlns="" id="{982DA81A-8261-4B91-A77C-189A4E47E0B2}"/>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58" name="テキスト ボックス 57">
          <a:extLst>
            <a:ext uri="{FF2B5EF4-FFF2-40B4-BE49-F238E27FC236}">
              <a16:creationId xmlns:a16="http://schemas.microsoft.com/office/drawing/2014/main" xmlns="" id="{0848DA17-B9EA-4179-A5EC-E30F0D42E36F}"/>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59" name="テキスト ボックス 58">
          <a:extLst>
            <a:ext uri="{FF2B5EF4-FFF2-40B4-BE49-F238E27FC236}">
              <a16:creationId xmlns:a16="http://schemas.microsoft.com/office/drawing/2014/main" xmlns="" id="{45C15FDE-03B0-4734-957A-99F3773235D3}"/>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5</xdr:row>
      <xdr:rowOff>0</xdr:rowOff>
    </xdr:from>
    <xdr:ext cx="184731" cy="233397"/>
    <xdr:sp macro="" textlink="">
      <xdr:nvSpPr>
        <xdr:cNvPr id="60" name="テキスト ボックス 59">
          <a:extLst>
            <a:ext uri="{FF2B5EF4-FFF2-40B4-BE49-F238E27FC236}">
              <a16:creationId xmlns:a16="http://schemas.microsoft.com/office/drawing/2014/main" xmlns="" id="{9D383C11-BAF3-48DB-A77A-14E3BBD63333}"/>
            </a:ext>
          </a:extLst>
        </xdr:cNvPr>
        <xdr:cNvSpPr txBox="1"/>
      </xdr:nvSpPr>
      <xdr:spPr>
        <a:xfrm>
          <a:off x="106318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5</xdr:row>
      <xdr:rowOff>0</xdr:rowOff>
    </xdr:from>
    <xdr:ext cx="184731" cy="233397"/>
    <xdr:sp macro="" textlink="">
      <xdr:nvSpPr>
        <xdr:cNvPr id="61" name="テキスト ボックス 60">
          <a:extLst>
            <a:ext uri="{FF2B5EF4-FFF2-40B4-BE49-F238E27FC236}">
              <a16:creationId xmlns:a16="http://schemas.microsoft.com/office/drawing/2014/main" xmlns="" id="{7A8093EF-5F91-4379-9D59-B3136BA463F4}"/>
            </a:ext>
          </a:extLst>
        </xdr:cNvPr>
        <xdr:cNvSpPr txBox="1"/>
      </xdr:nvSpPr>
      <xdr:spPr>
        <a:xfrm>
          <a:off x="106318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5</xdr:row>
      <xdr:rowOff>0</xdr:rowOff>
    </xdr:from>
    <xdr:ext cx="184731" cy="233397"/>
    <xdr:sp macro="" textlink="">
      <xdr:nvSpPr>
        <xdr:cNvPr id="62" name="テキスト ボックス 61">
          <a:extLst>
            <a:ext uri="{FF2B5EF4-FFF2-40B4-BE49-F238E27FC236}">
              <a16:creationId xmlns:a16="http://schemas.microsoft.com/office/drawing/2014/main" xmlns="" id="{7AA6BBD0-77E9-42D0-A499-39411A666FDC}"/>
            </a:ext>
          </a:extLst>
        </xdr:cNvPr>
        <xdr:cNvSpPr txBox="1"/>
      </xdr:nvSpPr>
      <xdr:spPr>
        <a:xfrm>
          <a:off x="106318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5</xdr:row>
      <xdr:rowOff>0</xdr:rowOff>
    </xdr:from>
    <xdr:ext cx="184731" cy="233397"/>
    <xdr:sp macro="" textlink="">
      <xdr:nvSpPr>
        <xdr:cNvPr id="63" name="テキスト ボックス 62">
          <a:extLst>
            <a:ext uri="{FF2B5EF4-FFF2-40B4-BE49-F238E27FC236}">
              <a16:creationId xmlns:a16="http://schemas.microsoft.com/office/drawing/2014/main" xmlns="" id="{6EA389B8-D657-4E41-9C57-0E4D345A6AFB}"/>
            </a:ext>
          </a:extLst>
        </xdr:cNvPr>
        <xdr:cNvSpPr txBox="1"/>
      </xdr:nvSpPr>
      <xdr:spPr>
        <a:xfrm>
          <a:off x="106318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4</xdr:row>
      <xdr:rowOff>0</xdr:rowOff>
    </xdr:from>
    <xdr:ext cx="184731" cy="233397"/>
    <xdr:sp macro="" textlink="">
      <xdr:nvSpPr>
        <xdr:cNvPr id="64" name="テキスト ボックス 63">
          <a:extLst>
            <a:ext uri="{FF2B5EF4-FFF2-40B4-BE49-F238E27FC236}">
              <a16:creationId xmlns:a16="http://schemas.microsoft.com/office/drawing/2014/main" xmlns="" id="{38C09C82-9AD0-4432-83C2-EC558850857D}"/>
            </a:ext>
          </a:extLst>
        </xdr:cNvPr>
        <xdr:cNvSpPr txBox="1"/>
      </xdr:nvSpPr>
      <xdr:spPr>
        <a:xfrm>
          <a:off x="7088532" y="1676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5</xdr:row>
      <xdr:rowOff>0</xdr:rowOff>
    </xdr:from>
    <xdr:ext cx="184731" cy="233397"/>
    <xdr:sp macro="" textlink="">
      <xdr:nvSpPr>
        <xdr:cNvPr id="65" name="テキスト ボックス 64">
          <a:extLst>
            <a:ext uri="{FF2B5EF4-FFF2-40B4-BE49-F238E27FC236}">
              <a16:creationId xmlns:a16="http://schemas.microsoft.com/office/drawing/2014/main" xmlns="" id="{D51F50C5-A591-427D-8090-0913F1087B0D}"/>
            </a:ext>
          </a:extLst>
        </xdr:cNvPr>
        <xdr:cNvSpPr txBox="1"/>
      </xdr:nvSpPr>
      <xdr:spPr>
        <a:xfrm>
          <a:off x="70885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5</xdr:row>
      <xdr:rowOff>0</xdr:rowOff>
    </xdr:from>
    <xdr:ext cx="184731" cy="233397"/>
    <xdr:sp macro="" textlink="">
      <xdr:nvSpPr>
        <xdr:cNvPr id="66" name="テキスト ボックス 65">
          <a:extLst>
            <a:ext uri="{FF2B5EF4-FFF2-40B4-BE49-F238E27FC236}">
              <a16:creationId xmlns:a16="http://schemas.microsoft.com/office/drawing/2014/main" xmlns="" id="{B0903E1C-5231-446F-8C8A-7A1A95C13EE2}"/>
            </a:ext>
          </a:extLst>
        </xdr:cNvPr>
        <xdr:cNvSpPr txBox="1"/>
      </xdr:nvSpPr>
      <xdr:spPr>
        <a:xfrm>
          <a:off x="70885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6</xdr:row>
      <xdr:rowOff>0</xdr:rowOff>
    </xdr:from>
    <xdr:ext cx="184731" cy="233397"/>
    <xdr:sp macro="" textlink="">
      <xdr:nvSpPr>
        <xdr:cNvPr id="68" name="テキスト ボックス 67">
          <a:extLst>
            <a:ext uri="{FF2B5EF4-FFF2-40B4-BE49-F238E27FC236}">
              <a16:creationId xmlns:a16="http://schemas.microsoft.com/office/drawing/2014/main" xmlns="" id="{3F248E8C-83FD-4F70-8F3F-0EFE679A5FC1}"/>
            </a:ext>
          </a:extLst>
        </xdr:cNvPr>
        <xdr:cNvSpPr txBox="1"/>
      </xdr:nvSpPr>
      <xdr:spPr>
        <a:xfrm>
          <a:off x="90570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71" name="テキスト ボックス 70">
          <a:extLst>
            <a:ext uri="{FF2B5EF4-FFF2-40B4-BE49-F238E27FC236}">
              <a16:creationId xmlns:a16="http://schemas.microsoft.com/office/drawing/2014/main" xmlns="" id="{74CA2E4A-B3F6-4015-BFFB-730B247539F2}"/>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72" name="テキスト ボックス 71">
          <a:extLst>
            <a:ext uri="{FF2B5EF4-FFF2-40B4-BE49-F238E27FC236}">
              <a16:creationId xmlns:a16="http://schemas.microsoft.com/office/drawing/2014/main" xmlns="" id="{6825580D-A200-4375-A38F-F6E71C0C90ED}"/>
            </a:ext>
          </a:extLst>
        </xdr:cNvPr>
        <xdr:cNvSpPr txBox="1"/>
      </xdr:nvSpPr>
      <xdr:spPr>
        <a:xfrm>
          <a:off x="102381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73" name="テキスト ボックス 72">
          <a:extLst>
            <a:ext uri="{FF2B5EF4-FFF2-40B4-BE49-F238E27FC236}">
              <a16:creationId xmlns:a16="http://schemas.microsoft.com/office/drawing/2014/main" xmlns="" id="{07A16DAF-4357-4689-8B97-B510818C4F93}"/>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74" name="テキスト ボックス 73">
          <a:extLst>
            <a:ext uri="{FF2B5EF4-FFF2-40B4-BE49-F238E27FC236}">
              <a16:creationId xmlns:a16="http://schemas.microsoft.com/office/drawing/2014/main" xmlns="" id="{2FFF1441-4BBA-4EAE-800C-E36F6253903B}"/>
            </a:ext>
          </a:extLst>
        </xdr:cNvPr>
        <xdr:cNvSpPr txBox="1"/>
      </xdr:nvSpPr>
      <xdr:spPr>
        <a:xfrm>
          <a:off x="102381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6</xdr:row>
      <xdr:rowOff>0</xdr:rowOff>
    </xdr:from>
    <xdr:ext cx="184731" cy="233397"/>
    <xdr:sp macro="" textlink="">
      <xdr:nvSpPr>
        <xdr:cNvPr id="75" name="テキスト ボックス 74">
          <a:extLst>
            <a:ext uri="{FF2B5EF4-FFF2-40B4-BE49-F238E27FC236}">
              <a16:creationId xmlns:a16="http://schemas.microsoft.com/office/drawing/2014/main" xmlns="" id="{7E891955-29DE-4668-B554-383FC271C47D}"/>
            </a:ext>
          </a:extLst>
        </xdr:cNvPr>
        <xdr:cNvSpPr txBox="1"/>
      </xdr:nvSpPr>
      <xdr:spPr>
        <a:xfrm>
          <a:off x="70885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7</xdr:row>
      <xdr:rowOff>0</xdr:rowOff>
    </xdr:from>
    <xdr:ext cx="184731" cy="233397"/>
    <xdr:sp macro="" textlink="">
      <xdr:nvSpPr>
        <xdr:cNvPr id="76" name="テキスト ボックス 75">
          <a:extLst>
            <a:ext uri="{FF2B5EF4-FFF2-40B4-BE49-F238E27FC236}">
              <a16:creationId xmlns:a16="http://schemas.microsoft.com/office/drawing/2014/main" xmlns="" id="{1C4E79C3-681A-4262-9F80-8135278A8E7C}"/>
            </a:ext>
          </a:extLst>
        </xdr:cNvPr>
        <xdr:cNvSpPr txBox="1"/>
      </xdr:nvSpPr>
      <xdr:spPr>
        <a:xfrm>
          <a:off x="70885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7</xdr:row>
      <xdr:rowOff>0</xdr:rowOff>
    </xdr:from>
    <xdr:ext cx="184731" cy="233397"/>
    <xdr:sp macro="" textlink="">
      <xdr:nvSpPr>
        <xdr:cNvPr id="78" name="テキスト ボックス 77">
          <a:extLst>
            <a:ext uri="{FF2B5EF4-FFF2-40B4-BE49-F238E27FC236}">
              <a16:creationId xmlns:a16="http://schemas.microsoft.com/office/drawing/2014/main" xmlns="" id="{C23F8AB0-8058-49B0-8368-5B5FB7CBB93F}"/>
            </a:ext>
          </a:extLst>
        </xdr:cNvPr>
        <xdr:cNvSpPr txBox="1"/>
      </xdr:nvSpPr>
      <xdr:spPr>
        <a:xfrm>
          <a:off x="70885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81" name="テキスト ボックス 80">
          <a:extLst>
            <a:ext uri="{FF2B5EF4-FFF2-40B4-BE49-F238E27FC236}">
              <a16:creationId xmlns:a16="http://schemas.microsoft.com/office/drawing/2014/main" xmlns="" id="{5D77D916-7716-4849-96EA-C8FD95D6B9A3}"/>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82" name="テキスト ボックス 81">
          <a:extLst>
            <a:ext uri="{FF2B5EF4-FFF2-40B4-BE49-F238E27FC236}">
              <a16:creationId xmlns:a16="http://schemas.microsoft.com/office/drawing/2014/main" xmlns="" id="{69E79DC3-8B89-45B8-8346-F469B410BCB9}"/>
            </a:ext>
          </a:extLst>
        </xdr:cNvPr>
        <xdr:cNvSpPr txBox="1"/>
      </xdr:nvSpPr>
      <xdr:spPr>
        <a:xfrm>
          <a:off x="102381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84" name="テキスト ボックス 83">
          <a:extLst>
            <a:ext uri="{FF2B5EF4-FFF2-40B4-BE49-F238E27FC236}">
              <a16:creationId xmlns:a16="http://schemas.microsoft.com/office/drawing/2014/main" xmlns="" id="{BFFA5543-C858-46DB-A919-C3A93F670DFF}"/>
            </a:ext>
          </a:extLst>
        </xdr:cNvPr>
        <xdr:cNvSpPr txBox="1"/>
      </xdr:nvSpPr>
      <xdr:spPr>
        <a:xfrm>
          <a:off x="102381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85" name="テキスト ボックス 84">
          <a:extLst>
            <a:ext uri="{FF2B5EF4-FFF2-40B4-BE49-F238E27FC236}">
              <a16:creationId xmlns:a16="http://schemas.microsoft.com/office/drawing/2014/main" xmlns="" id="{A27F1D26-FF23-4AE0-9EE0-33AD750B5672}"/>
            </a:ext>
          </a:extLst>
        </xdr:cNvPr>
        <xdr:cNvSpPr txBox="1"/>
      </xdr:nvSpPr>
      <xdr:spPr>
        <a:xfrm>
          <a:off x="94507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6</xdr:row>
      <xdr:rowOff>0</xdr:rowOff>
    </xdr:from>
    <xdr:ext cx="184731" cy="233397"/>
    <xdr:sp macro="" textlink="">
      <xdr:nvSpPr>
        <xdr:cNvPr id="86" name="テキスト ボックス 85">
          <a:extLst>
            <a:ext uri="{FF2B5EF4-FFF2-40B4-BE49-F238E27FC236}">
              <a16:creationId xmlns:a16="http://schemas.microsoft.com/office/drawing/2014/main" xmlns="" id="{5C3A21DD-6746-48BF-8C63-1F4F7765159D}"/>
            </a:ext>
          </a:extLst>
        </xdr:cNvPr>
        <xdr:cNvSpPr txBox="1"/>
      </xdr:nvSpPr>
      <xdr:spPr>
        <a:xfrm>
          <a:off x="94507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87" name="テキスト ボックス 86">
          <a:extLst>
            <a:ext uri="{FF2B5EF4-FFF2-40B4-BE49-F238E27FC236}">
              <a16:creationId xmlns:a16="http://schemas.microsoft.com/office/drawing/2014/main" xmlns="" id="{EFD06BDE-8F8E-4B17-92A6-858EB81B786F}"/>
            </a:ext>
          </a:extLst>
        </xdr:cNvPr>
        <xdr:cNvSpPr txBox="1"/>
      </xdr:nvSpPr>
      <xdr:spPr>
        <a:xfrm>
          <a:off x="94507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6</xdr:row>
      <xdr:rowOff>0</xdr:rowOff>
    </xdr:from>
    <xdr:ext cx="184731" cy="233397"/>
    <xdr:sp macro="" textlink="">
      <xdr:nvSpPr>
        <xdr:cNvPr id="88" name="テキスト ボックス 87">
          <a:extLst>
            <a:ext uri="{FF2B5EF4-FFF2-40B4-BE49-F238E27FC236}">
              <a16:creationId xmlns:a16="http://schemas.microsoft.com/office/drawing/2014/main" xmlns="" id="{52CDDCAF-365E-4D08-A3F8-1B47A16A14E1}"/>
            </a:ext>
          </a:extLst>
        </xdr:cNvPr>
        <xdr:cNvSpPr txBox="1"/>
      </xdr:nvSpPr>
      <xdr:spPr>
        <a:xfrm>
          <a:off x="94507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89" name="テキスト ボックス 88">
          <a:extLst>
            <a:ext uri="{FF2B5EF4-FFF2-40B4-BE49-F238E27FC236}">
              <a16:creationId xmlns:a16="http://schemas.microsoft.com/office/drawing/2014/main" xmlns="" id="{F283CE33-DEBD-4BD4-B1ED-A5B156C7D971}"/>
            </a:ext>
          </a:extLst>
        </xdr:cNvPr>
        <xdr:cNvSpPr txBox="1"/>
      </xdr:nvSpPr>
      <xdr:spPr>
        <a:xfrm>
          <a:off x="98444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90" name="テキスト ボックス 89">
          <a:extLst>
            <a:ext uri="{FF2B5EF4-FFF2-40B4-BE49-F238E27FC236}">
              <a16:creationId xmlns:a16="http://schemas.microsoft.com/office/drawing/2014/main" xmlns="" id="{42A48093-1A30-443A-918A-1789DE1EE517}"/>
            </a:ext>
          </a:extLst>
        </xdr:cNvPr>
        <xdr:cNvSpPr txBox="1"/>
      </xdr:nvSpPr>
      <xdr:spPr>
        <a:xfrm>
          <a:off x="98444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91" name="テキスト ボックス 90">
          <a:extLst>
            <a:ext uri="{FF2B5EF4-FFF2-40B4-BE49-F238E27FC236}">
              <a16:creationId xmlns:a16="http://schemas.microsoft.com/office/drawing/2014/main" xmlns="" id="{251BE79E-AD6C-462E-85EC-2DB305A8C400}"/>
            </a:ext>
          </a:extLst>
        </xdr:cNvPr>
        <xdr:cNvSpPr txBox="1"/>
      </xdr:nvSpPr>
      <xdr:spPr>
        <a:xfrm>
          <a:off x="98444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92" name="テキスト ボックス 91">
          <a:extLst>
            <a:ext uri="{FF2B5EF4-FFF2-40B4-BE49-F238E27FC236}">
              <a16:creationId xmlns:a16="http://schemas.microsoft.com/office/drawing/2014/main" xmlns="" id="{035521D1-B64A-4953-A4A0-FD9810DF37A4}"/>
            </a:ext>
          </a:extLst>
        </xdr:cNvPr>
        <xdr:cNvSpPr txBox="1"/>
      </xdr:nvSpPr>
      <xdr:spPr>
        <a:xfrm>
          <a:off x="98444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6</xdr:row>
      <xdr:rowOff>0</xdr:rowOff>
    </xdr:from>
    <xdr:ext cx="184731" cy="233397"/>
    <xdr:sp macro="" textlink="">
      <xdr:nvSpPr>
        <xdr:cNvPr id="93" name="テキスト ボックス 92">
          <a:extLst>
            <a:ext uri="{FF2B5EF4-FFF2-40B4-BE49-F238E27FC236}">
              <a16:creationId xmlns:a16="http://schemas.microsoft.com/office/drawing/2014/main" xmlns="" id="{A3F6013F-1924-45A1-86DB-5614C146DC66}"/>
            </a:ext>
          </a:extLst>
        </xdr:cNvPr>
        <xdr:cNvSpPr txBox="1"/>
      </xdr:nvSpPr>
      <xdr:spPr>
        <a:xfrm>
          <a:off x="74822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94" name="テキスト ボックス 93">
          <a:extLst>
            <a:ext uri="{FF2B5EF4-FFF2-40B4-BE49-F238E27FC236}">
              <a16:creationId xmlns:a16="http://schemas.microsoft.com/office/drawing/2014/main" xmlns="" id="{BC83AB7E-8D38-4173-9D99-3E42EAF8507B}"/>
            </a:ext>
          </a:extLst>
        </xdr:cNvPr>
        <xdr:cNvSpPr txBox="1"/>
      </xdr:nvSpPr>
      <xdr:spPr>
        <a:xfrm>
          <a:off x="74822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6</xdr:row>
      <xdr:rowOff>0</xdr:rowOff>
    </xdr:from>
    <xdr:ext cx="184731" cy="233397"/>
    <xdr:sp macro="" textlink="">
      <xdr:nvSpPr>
        <xdr:cNvPr id="95" name="テキスト ボックス 94">
          <a:extLst>
            <a:ext uri="{FF2B5EF4-FFF2-40B4-BE49-F238E27FC236}">
              <a16:creationId xmlns:a16="http://schemas.microsoft.com/office/drawing/2014/main" xmlns="" id="{4E1273DA-AE29-43FF-AA1E-734C24E6425B}"/>
            </a:ext>
          </a:extLst>
        </xdr:cNvPr>
        <xdr:cNvSpPr txBox="1"/>
      </xdr:nvSpPr>
      <xdr:spPr>
        <a:xfrm>
          <a:off x="74822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96" name="テキスト ボックス 95">
          <a:extLst>
            <a:ext uri="{FF2B5EF4-FFF2-40B4-BE49-F238E27FC236}">
              <a16:creationId xmlns:a16="http://schemas.microsoft.com/office/drawing/2014/main" xmlns="" id="{1E410384-136B-4152-9301-E46951022CA2}"/>
            </a:ext>
          </a:extLst>
        </xdr:cNvPr>
        <xdr:cNvSpPr txBox="1"/>
      </xdr:nvSpPr>
      <xdr:spPr>
        <a:xfrm>
          <a:off x="94507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6</xdr:row>
      <xdr:rowOff>0</xdr:rowOff>
    </xdr:from>
    <xdr:ext cx="184731" cy="233397"/>
    <xdr:sp macro="" textlink="">
      <xdr:nvSpPr>
        <xdr:cNvPr id="97" name="テキスト ボックス 96">
          <a:extLst>
            <a:ext uri="{FF2B5EF4-FFF2-40B4-BE49-F238E27FC236}">
              <a16:creationId xmlns:a16="http://schemas.microsoft.com/office/drawing/2014/main" xmlns="" id="{F82747A5-42E8-4280-B43E-AD180BC8F792}"/>
            </a:ext>
          </a:extLst>
        </xdr:cNvPr>
        <xdr:cNvSpPr txBox="1"/>
      </xdr:nvSpPr>
      <xdr:spPr>
        <a:xfrm>
          <a:off x="94507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99" name="テキスト ボックス 98">
          <a:extLst>
            <a:ext uri="{FF2B5EF4-FFF2-40B4-BE49-F238E27FC236}">
              <a16:creationId xmlns:a16="http://schemas.microsoft.com/office/drawing/2014/main" xmlns="" id="{2B407ACB-B810-4F31-BEF3-1E2DFC42E5F7}"/>
            </a:ext>
          </a:extLst>
        </xdr:cNvPr>
        <xdr:cNvSpPr txBox="1"/>
      </xdr:nvSpPr>
      <xdr:spPr>
        <a:xfrm>
          <a:off x="98444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100" name="テキスト ボックス 99">
          <a:extLst>
            <a:ext uri="{FF2B5EF4-FFF2-40B4-BE49-F238E27FC236}">
              <a16:creationId xmlns:a16="http://schemas.microsoft.com/office/drawing/2014/main" xmlns="" id="{224FAA14-7990-4D9D-ABF3-C76CDAAE6638}"/>
            </a:ext>
          </a:extLst>
        </xdr:cNvPr>
        <xdr:cNvSpPr txBox="1"/>
      </xdr:nvSpPr>
      <xdr:spPr>
        <a:xfrm>
          <a:off x="98444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101" name="テキスト ボックス 100">
          <a:extLst>
            <a:ext uri="{FF2B5EF4-FFF2-40B4-BE49-F238E27FC236}">
              <a16:creationId xmlns:a16="http://schemas.microsoft.com/office/drawing/2014/main" xmlns="" id="{A2D18CEB-F14E-40F5-994B-9DC9CA71FBD8}"/>
            </a:ext>
          </a:extLst>
        </xdr:cNvPr>
        <xdr:cNvSpPr txBox="1"/>
      </xdr:nvSpPr>
      <xdr:spPr>
        <a:xfrm>
          <a:off x="98444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102" name="テキスト ボックス 101">
          <a:extLst>
            <a:ext uri="{FF2B5EF4-FFF2-40B4-BE49-F238E27FC236}">
              <a16:creationId xmlns:a16="http://schemas.microsoft.com/office/drawing/2014/main" xmlns="" id="{3B7E9FA0-0A55-4FA6-819E-38E467E4B3BB}"/>
            </a:ext>
          </a:extLst>
        </xdr:cNvPr>
        <xdr:cNvSpPr txBox="1"/>
      </xdr:nvSpPr>
      <xdr:spPr>
        <a:xfrm>
          <a:off x="102381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7</xdr:row>
      <xdr:rowOff>0</xdr:rowOff>
    </xdr:from>
    <xdr:ext cx="184731" cy="233397"/>
    <xdr:sp macro="" textlink="">
      <xdr:nvSpPr>
        <xdr:cNvPr id="103" name="テキスト ボックス 102">
          <a:extLst>
            <a:ext uri="{FF2B5EF4-FFF2-40B4-BE49-F238E27FC236}">
              <a16:creationId xmlns:a16="http://schemas.microsoft.com/office/drawing/2014/main" xmlns="" id="{A7EEBFCD-7CB7-4E97-8CF7-4A0E25AFA56E}"/>
            </a:ext>
          </a:extLst>
        </xdr:cNvPr>
        <xdr:cNvSpPr txBox="1"/>
      </xdr:nvSpPr>
      <xdr:spPr>
        <a:xfrm>
          <a:off x="102381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104" name="テキスト ボックス 103">
          <a:extLst>
            <a:ext uri="{FF2B5EF4-FFF2-40B4-BE49-F238E27FC236}">
              <a16:creationId xmlns:a16="http://schemas.microsoft.com/office/drawing/2014/main" xmlns="" id="{AB3AB33B-BBA0-4F02-AAC3-07AEAA8443DC}"/>
            </a:ext>
          </a:extLst>
        </xdr:cNvPr>
        <xdr:cNvSpPr txBox="1"/>
      </xdr:nvSpPr>
      <xdr:spPr>
        <a:xfrm>
          <a:off x="102381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7</xdr:row>
      <xdr:rowOff>0</xdr:rowOff>
    </xdr:from>
    <xdr:ext cx="184731" cy="233397"/>
    <xdr:sp macro="" textlink="">
      <xdr:nvSpPr>
        <xdr:cNvPr id="106" name="テキスト ボックス 105">
          <a:extLst>
            <a:ext uri="{FF2B5EF4-FFF2-40B4-BE49-F238E27FC236}">
              <a16:creationId xmlns:a16="http://schemas.microsoft.com/office/drawing/2014/main" xmlns="" id="{CB6F2C32-22D9-487D-91F0-64E7B0DE59CD}"/>
            </a:ext>
          </a:extLst>
        </xdr:cNvPr>
        <xdr:cNvSpPr txBox="1"/>
      </xdr:nvSpPr>
      <xdr:spPr>
        <a:xfrm>
          <a:off x="787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6</xdr:row>
      <xdr:rowOff>0</xdr:rowOff>
    </xdr:from>
    <xdr:ext cx="184731" cy="233397"/>
    <xdr:sp macro="" textlink="">
      <xdr:nvSpPr>
        <xdr:cNvPr id="110" name="テキスト ボックス 109">
          <a:extLst>
            <a:ext uri="{FF2B5EF4-FFF2-40B4-BE49-F238E27FC236}">
              <a16:creationId xmlns:a16="http://schemas.microsoft.com/office/drawing/2014/main" xmlns="" id="{7919A95A-F230-45F3-BCA9-6B03EF6E45F1}"/>
            </a:ext>
          </a:extLst>
        </xdr:cNvPr>
        <xdr:cNvSpPr txBox="1"/>
      </xdr:nvSpPr>
      <xdr:spPr>
        <a:xfrm>
          <a:off x="78759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6</xdr:row>
      <xdr:rowOff>0</xdr:rowOff>
    </xdr:from>
    <xdr:ext cx="184731" cy="233397"/>
    <xdr:sp macro="" textlink="">
      <xdr:nvSpPr>
        <xdr:cNvPr id="111" name="テキスト ボックス 110">
          <a:extLst>
            <a:ext uri="{FF2B5EF4-FFF2-40B4-BE49-F238E27FC236}">
              <a16:creationId xmlns:a16="http://schemas.microsoft.com/office/drawing/2014/main" xmlns="" id="{7CACAF7C-7524-41AC-AD4F-F370CFA35D5C}"/>
            </a:ext>
          </a:extLst>
        </xdr:cNvPr>
        <xdr:cNvSpPr txBox="1"/>
      </xdr:nvSpPr>
      <xdr:spPr>
        <a:xfrm>
          <a:off x="78759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114" name="テキスト ボックス 113">
          <a:extLst>
            <a:ext uri="{FF2B5EF4-FFF2-40B4-BE49-F238E27FC236}">
              <a16:creationId xmlns:a16="http://schemas.microsoft.com/office/drawing/2014/main" xmlns="" id="{9B920DD2-67E5-43E8-AB88-71350B2C02BC}"/>
            </a:ext>
          </a:extLst>
        </xdr:cNvPr>
        <xdr:cNvSpPr txBox="1"/>
      </xdr:nvSpPr>
      <xdr:spPr>
        <a:xfrm>
          <a:off x="98444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7</xdr:row>
      <xdr:rowOff>0</xdr:rowOff>
    </xdr:from>
    <xdr:ext cx="184731" cy="233397"/>
    <xdr:sp macro="" textlink="">
      <xdr:nvSpPr>
        <xdr:cNvPr id="115" name="テキスト ボックス 114">
          <a:extLst>
            <a:ext uri="{FF2B5EF4-FFF2-40B4-BE49-F238E27FC236}">
              <a16:creationId xmlns:a16="http://schemas.microsoft.com/office/drawing/2014/main" xmlns="" id="{187525EA-A217-4D35-ACE8-EC02DE1C1179}"/>
            </a:ext>
          </a:extLst>
        </xdr:cNvPr>
        <xdr:cNvSpPr txBox="1"/>
      </xdr:nvSpPr>
      <xdr:spPr>
        <a:xfrm>
          <a:off x="98444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116" name="テキスト ボックス 115">
          <a:extLst>
            <a:ext uri="{FF2B5EF4-FFF2-40B4-BE49-F238E27FC236}">
              <a16:creationId xmlns:a16="http://schemas.microsoft.com/office/drawing/2014/main" xmlns="" id="{EC39CF18-7342-4973-8D44-4A26EC49594D}"/>
            </a:ext>
          </a:extLst>
        </xdr:cNvPr>
        <xdr:cNvSpPr txBox="1"/>
      </xdr:nvSpPr>
      <xdr:spPr>
        <a:xfrm>
          <a:off x="98444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7</xdr:row>
      <xdr:rowOff>0</xdr:rowOff>
    </xdr:from>
    <xdr:ext cx="184731" cy="233397"/>
    <xdr:sp macro="" textlink="">
      <xdr:nvSpPr>
        <xdr:cNvPr id="117" name="テキスト ボックス 116">
          <a:extLst>
            <a:ext uri="{FF2B5EF4-FFF2-40B4-BE49-F238E27FC236}">
              <a16:creationId xmlns:a16="http://schemas.microsoft.com/office/drawing/2014/main" xmlns="" id="{B548E7DB-9837-4492-83C6-F0748A2A349C}"/>
            </a:ext>
          </a:extLst>
        </xdr:cNvPr>
        <xdr:cNvSpPr txBox="1"/>
      </xdr:nvSpPr>
      <xdr:spPr>
        <a:xfrm>
          <a:off x="98444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118" name="テキスト ボックス 117">
          <a:extLst>
            <a:ext uri="{FF2B5EF4-FFF2-40B4-BE49-F238E27FC236}">
              <a16:creationId xmlns:a16="http://schemas.microsoft.com/office/drawing/2014/main" xmlns="" id="{A170918E-CD5E-4ED8-B680-2AEF4B1454C5}"/>
            </a:ext>
          </a:extLst>
        </xdr:cNvPr>
        <xdr:cNvSpPr txBox="1"/>
      </xdr:nvSpPr>
      <xdr:spPr>
        <a:xfrm>
          <a:off x="74822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120" name="テキスト ボックス 119">
          <a:extLst>
            <a:ext uri="{FF2B5EF4-FFF2-40B4-BE49-F238E27FC236}">
              <a16:creationId xmlns:a16="http://schemas.microsoft.com/office/drawing/2014/main" xmlns="" id="{AB8B6608-C5A9-4B27-9B7B-917BE6C1CA4C}"/>
            </a:ext>
          </a:extLst>
        </xdr:cNvPr>
        <xdr:cNvSpPr txBox="1"/>
      </xdr:nvSpPr>
      <xdr:spPr>
        <a:xfrm>
          <a:off x="98444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7</xdr:row>
      <xdr:rowOff>0</xdr:rowOff>
    </xdr:from>
    <xdr:ext cx="184731" cy="233397"/>
    <xdr:sp macro="" textlink="">
      <xdr:nvSpPr>
        <xdr:cNvPr id="121" name="テキスト ボックス 120">
          <a:extLst>
            <a:ext uri="{FF2B5EF4-FFF2-40B4-BE49-F238E27FC236}">
              <a16:creationId xmlns:a16="http://schemas.microsoft.com/office/drawing/2014/main" xmlns="" id="{F6714804-869A-4223-8A2C-15A5947BAFE9}"/>
            </a:ext>
          </a:extLst>
        </xdr:cNvPr>
        <xdr:cNvSpPr txBox="1"/>
      </xdr:nvSpPr>
      <xdr:spPr>
        <a:xfrm>
          <a:off x="98444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122" name="テキスト ボックス 121">
          <a:extLst>
            <a:ext uri="{FF2B5EF4-FFF2-40B4-BE49-F238E27FC236}">
              <a16:creationId xmlns:a16="http://schemas.microsoft.com/office/drawing/2014/main" xmlns="" id="{6E94330F-8903-4C09-B607-0BE11F078BC7}"/>
            </a:ext>
          </a:extLst>
        </xdr:cNvPr>
        <xdr:cNvSpPr txBox="1"/>
      </xdr:nvSpPr>
      <xdr:spPr>
        <a:xfrm>
          <a:off x="98444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6</xdr:row>
      <xdr:rowOff>0</xdr:rowOff>
    </xdr:from>
    <xdr:ext cx="184731" cy="233397"/>
    <xdr:sp macro="" textlink="">
      <xdr:nvSpPr>
        <xdr:cNvPr id="123" name="テキスト ボックス 122">
          <a:extLst>
            <a:ext uri="{FF2B5EF4-FFF2-40B4-BE49-F238E27FC236}">
              <a16:creationId xmlns:a16="http://schemas.microsoft.com/office/drawing/2014/main" xmlns="" id="{F9C0B4B5-744C-4DAA-833C-ACBB950F4E2C}"/>
            </a:ext>
          </a:extLst>
        </xdr:cNvPr>
        <xdr:cNvSpPr txBox="1"/>
      </xdr:nvSpPr>
      <xdr:spPr>
        <a:xfrm>
          <a:off x="74822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125" name="テキスト ボックス 124">
          <a:extLst>
            <a:ext uri="{FF2B5EF4-FFF2-40B4-BE49-F238E27FC236}">
              <a16:creationId xmlns:a16="http://schemas.microsoft.com/office/drawing/2014/main" xmlns="" id="{17538F0B-2194-442D-9996-A2B4C1381F28}"/>
            </a:ext>
          </a:extLst>
        </xdr:cNvPr>
        <xdr:cNvSpPr txBox="1"/>
      </xdr:nvSpPr>
      <xdr:spPr>
        <a:xfrm>
          <a:off x="98444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7</xdr:row>
      <xdr:rowOff>0</xdr:rowOff>
    </xdr:from>
    <xdr:ext cx="184731" cy="233397"/>
    <xdr:sp macro="" textlink="">
      <xdr:nvSpPr>
        <xdr:cNvPr id="127" name="テキスト ボックス 126">
          <a:extLst>
            <a:ext uri="{FF2B5EF4-FFF2-40B4-BE49-F238E27FC236}">
              <a16:creationId xmlns:a16="http://schemas.microsoft.com/office/drawing/2014/main" xmlns="" id="{3FD6076A-A1B9-4642-BF08-77D241E6EF2F}"/>
            </a:ext>
          </a:extLst>
        </xdr:cNvPr>
        <xdr:cNvSpPr txBox="1"/>
      </xdr:nvSpPr>
      <xdr:spPr>
        <a:xfrm>
          <a:off x="78759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6</xdr:row>
      <xdr:rowOff>0</xdr:rowOff>
    </xdr:from>
    <xdr:ext cx="184731" cy="233397"/>
    <xdr:sp macro="" textlink="">
      <xdr:nvSpPr>
        <xdr:cNvPr id="129" name="テキスト ボックス 128">
          <a:extLst>
            <a:ext uri="{FF2B5EF4-FFF2-40B4-BE49-F238E27FC236}">
              <a16:creationId xmlns:a16="http://schemas.microsoft.com/office/drawing/2014/main" xmlns="" id="{72B9FD79-65F5-42CE-881F-836708DFADF2}"/>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7</xdr:row>
      <xdr:rowOff>0</xdr:rowOff>
    </xdr:from>
    <xdr:ext cx="184731" cy="233397"/>
    <xdr:sp macro="" textlink="">
      <xdr:nvSpPr>
        <xdr:cNvPr id="130" name="テキスト ボックス 129">
          <a:extLst>
            <a:ext uri="{FF2B5EF4-FFF2-40B4-BE49-F238E27FC236}">
              <a16:creationId xmlns:a16="http://schemas.microsoft.com/office/drawing/2014/main" xmlns="" id="{A36E167C-AE6E-4594-9AD5-6C51001D952D}"/>
            </a:ext>
          </a:extLst>
        </xdr:cNvPr>
        <xdr:cNvSpPr txBox="1"/>
      </xdr:nvSpPr>
      <xdr:spPr>
        <a:xfrm>
          <a:off x="102381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66.xml><?xml version="1.0" encoding="utf-8"?>
<xdr:wsDr xmlns:xdr="http://schemas.openxmlformats.org/drawingml/2006/spreadsheetDrawing" xmlns:a="http://schemas.openxmlformats.org/drawingml/2006/main">
  <xdr:absoluteAnchor>
    <xdr:pos x="1" y="1"/>
    <xdr:ext cx="10985500" cy="961798"/>
    <xdr:pic>
      <xdr:nvPicPr>
        <xdr:cNvPr id="4" name="図 3">
          <a:extLst>
            <a:ext uri="{FF2B5EF4-FFF2-40B4-BE49-F238E27FC236}">
              <a16:creationId xmlns:a16="http://schemas.microsoft.com/office/drawing/2014/main" xmlns="" id="{00000000-0008-0000-2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 y="1"/>
          <a:ext cx="10985500" cy="961798"/>
        </a:xfrm>
        <a:prstGeom prst="rect">
          <a:avLst/>
        </a:prstGeom>
      </xdr:spPr>
    </xdr:pic>
    <xdr:clientData/>
  </xdr:absoluteAnchor>
  <xdr:oneCellAnchor>
    <xdr:from>
      <xdr:col>6</xdr:col>
      <xdr:colOff>19050</xdr:colOff>
      <xdr:row>2</xdr:row>
      <xdr:rowOff>19051</xdr:rowOff>
    </xdr:from>
    <xdr:ext cx="5632450" cy="239712"/>
    <xdr:sp macro="" textlink="">
      <xdr:nvSpPr>
        <xdr:cNvPr id="7" name="テキスト ボックス 6">
          <a:extLst>
            <a:ext uri="{FF2B5EF4-FFF2-40B4-BE49-F238E27FC236}">
              <a16:creationId xmlns:a16="http://schemas.microsoft.com/office/drawing/2014/main" xmlns="" id="{00000000-0008-0000-2D00-000007000000}"/>
            </a:ext>
          </a:extLst>
        </xdr:cNvPr>
        <xdr:cNvSpPr txBox="1"/>
      </xdr:nvSpPr>
      <xdr:spPr>
        <a:xfrm>
          <a:off x="4305300" y="1076326"/>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twoCellAnchor editAs="oneCell">
    <xdr:from>
      <xdr:col>0</xdr:col>
      <xdr:colOff>47625</xdr:colOff>
      <xdr:row>26</xdr:row>
      <xdr:rowOff>45060</xdr:rowOff>
    </xdr:from>
    <xdr:to>
      <xdr:col>15</xdr:col>
      <xdr:colOff>1577</xdr:colOff>
      <xdr:row>30</xdr:row>
      <xdr:rowOff>123920</xdr:rowOff>
    </xdr:to>
    <xdr:pic>
      <xdr:nvPicPr>
        <xdr:cNvPr id="15" name="図 14">
          <a:extLst>
            <a:ext uri="{FF2B5EF4-FFF2-40B4-BE49-F238E27FC236}">
              <a16:creationId xmlns:a16="http://schemas.microsoft.com/office/drawing/2014/main" xmlns="" id="{00000000-0008-0000-2D00-00000F000000}"/>
            </a:ext>
          </a:extLst>
        </xdr:cNvPr>
        <xdr:cNvPicPr>
          <a:picLocks noChangeAspect="1"/>
        </xdr:cNvPicPr>
      </xdr:nvPicPr>
      <xdr:blipFill rotWithShape="1">
        <a:blip xmlns:r="http://schemas.openxmlformats.org/officeDocument/2006/relationships" r:embed="rId2"/>
        <a:srcRect r="2845"/>
        <a:stretch/>
      </xdr:blipFill>
      <xdr:spPr>
        <a:xfrm>
          <a:off x="47625" y="6636360"/>
          <a:ext cx="10926752" cy="771010"/>
        </a:xfrm>
        <a:prstGeom prst="rect">
          <a:avLst/>
        </a:prstGeom>
      </xdr:spPr>
    </xdr:pic>
    <xdr:clientData/>
  </xdr:twoCellAnchor>
  <xdr:twoCellAnchor>
    <xdr:from>
      <xdr:col>10</xdr:col>
      <xdr:colOff>12700</xdr:colOff>
      <xdr:row>3</xdr:row>
      <xdr:rowOff>226786</xdr:rowOff>
    </xdr:from>
    <xdr:to>
      <xdr:col>14</xdr:col>
      <xdr:colOff>557332</xdr:colOff>
      <xdr:row>12</xdr:row>
      <xdr:rowOff>139701</xdr:rowOff>
    </xdr:to>
    <xdr:grpSp>
      <xdr:nvGrpSpPr>
        <xdr:cNvPr id="16" name="グループ化 15">
          <a:extLst>
            <a:ext uri="{FF2B5EF4-FFF2-40B4-BE49-F238E27FC236}">
              <a16:creationId xmlns:a16="http://schemas.microsoft.com/office/drawing/2014/main" xmlns="" id="{00000000-0008-0000-2D00-000010000000}"/>
            </a:ext>
          </a:extLst>
        </xdr:cNvPr>
        <xdr:cNvGrpSpPr/>
      </xdr:nvGrpSpPr>
      <xdr:grpSpPr>
        <a:xfrm>
          <a:off x="7280564" y="1531422"/>
          <a:ext cx="3523359" cy="2014188"/>
          <a:chOff x="6512940" y="1420585"/>
          <a:chExt cx="4110156" cy="1201781"/>
        </a:xfrm>
      </xdr:grpSpPr>
      <xdr:sp macro="" textlink="">
        <xdr:nvSpPr>
          <xdr:cNvPr id="17" name="テキスト ボックス 16">
            <a:extLst>
              <a:ext uri="{FF2B5EF4-FFF2-40B4-BE49-F238E27FC236}">
                <a16:creationId xmlns:a16="http://schemas.microsoft.com/office/drawing/2014/main" xmlns="" id="{00000000-0008-0000-2D00-000011000000}"/>
              </a:ext>
            </a:extLst>
          </xdr:cNvPr>
          <xdr:cNvSpPr txBox="1"/>
        </xdr:nvSpPr>
        <xdr:spPr>
          <a:xfrm>
            <a:off x="6512940" y="1609271"/>
            <a:ext cx="4110156" cy="1013095"/>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l"/>
              <a:tabLst/>
              <a:defRPr/>
            </a:pPr>
            <a:r>
              <a:rPr lang="ja-JP" altLang="en-US" sz="800" b="0" i="0" baseline="0">
                <a:solidFill>
                  <a:srgbClr val="0070C0"/>
                </a:solidFill>
                <a:effectLst/>
                <a:latin typeface="BIZ UDPゴシック" panose="020B0400000000000000" pitchFamily="50" charset="-128"/>
                <a:ea typeface="BIZ UDPゴシック" panose="020B0400000000000000" pitchFamily="50" charset="-128"/>
                <a:cs typeface="+mn-cs"/>
              </a:rPr>
              <a:t>●</a:t>
            </a:r>
            <a:r>
              <a:rPr lang="ja-JP"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t>祝日の為、</a:t>
            </a:r>
            <a:r>
              <a:rPr lang="en-US"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t>CUT</a:t>
            </a:r>
            <a:r>
              <a:rPr lang="ja-JP"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t>日が変更となります。</a:t>
            </a:r>
            <a:endParaRPr lang="en-US" altLang="ja-JP" sz="800" b="0" i="0" baseline="0">
              <a:solidFill>
                <a:srgbClr val="0070C0"/>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l"/>
              <a:tabLst/>
              <a:defRPr/>
            </a:pPr>
            <a:endParaRPr lang="en-US" altLang="ja-JP" sz="800" b="0" i="0" baseline="0">
              <a:solidFill>
                <a:srgbClr val="0070C0"/>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l"/>
              <a:tabLst/>
              <a:defRPr/>
            </a:pPr>
            <a:endParaRPr lang="ja-JP" altLang="en-US" sz="800" b="0" i="0" baseline="0">
              <a:solidFill>
                <a:srgbClr val="FF0000"/>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l"/>
              <a:tabLst/>
              <a:defRPr/>
            </a:pPr>
            <a:endParaRPr lang="en-US" altLang="ja-JP" sz="800" b="0" i="0" baseline="0">
              <a:solidFill>
                <a:srgbClr val="0070C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lang="ja-JP" altLang="ja-JP" sz="800" b="1">
                <a:solidFill>
                  <a:schemeClr val="dk1"/>
                </a:solidFill>
                <a:effectLst/>
                <a:latin typeface="BIZ UDPゴシック" panose="020B0400000000000000" pitchFamily="50" charset="-128"/>
                <a:ea typeface="BIZ UDPゴシック" panose="020B0400000000000000" pitchFamily="50" charset="-128"/>
                <a:cs typeface="+mn-cs"/>
              </a:rPr>
              <a:t>　　</a:t>
            </a:r>
            <a:r>
              <a:rPr lang="en-US" altLang="ja-JP" sz="800" b="1">
                <a:solidFill>
                  <a:schemeClr val="dk1"/>
                </a:solidFill>
                <a:effectLst/>
                <a:latin typeface="BIZ UDPゴシック" panose="020B0400000000000000" pitchFamily="50" charset="-128"/>
                <a:ea typeface="BIZ UDPゴシック" panose="020B0400000000000000" pitchFamily="50" charset="-128"/>
                <a:cs typeface="+mn-cs"/>
              </a:rPr>
              <a:t>※GW</a:t>
            </a:r>
            <a:r>
              <a:rPr lang="ja-JP" altLang="en-US" sz="800" b="1">
                <a:solidFill>
                  <a:schemeClr val="dk1"/>
                </a:solidFill>
                <a:effectLst/>
                <a:latin typeface="BIZ UDPゴシック" panose="020B0400000000000000" pitchFamily="50" charset="-128"/>
                <a:ea typeface="BIZ UDPゴシック" panose="020B0400000000000000" pitchFamily="50" charset="-128"/>
                <a:cs typeface="+mn-cs"/>
              </a:rPr>
              <a:t>前後のスケジュールは、急遽変更となる場合がございますので</a:t>
            </a:r>
          </a:p>
          <a:p>
            <a:pPr eaLnBrk="1" fontAlgn="auto" latinLnBrk="0" hangingPunct="1"/>
            <a:r>
              <a:rPr lang="ja-JP" altLang="en-US" sz="800" b="1">
                <a:solidFill>
                  <a:schemeClr val="dk1"/>
                </a:solidFill>
                <a:effectLst/>
                <a:latin typeface="BIZ UDPゴシック" panose="020B0400000000000000" pitchFamily="50" charset="-128"/>
                <a:ea typeface="BIZ UDPゴシック" panose="020B0400000000000000" pitchFamily="50" charset="-128"/>
                <a:cs typeface="+mn-cs"/>
              </a:rPr>
              <a:t>　 ご注意ください。</a:t>
            </a:r>
          </a:p>
          <a:p>
            <a:pPr eaLnBrk="1" fontAlgn="auto" latinLnBrk="0" hangingPunct="1"/>
            <a:endParaRPr lang="ja-JP" altLang="en-US" sz="800" b="1">
              <a:solidFill>
                <a:schemeClr val="dk1"/>
              </a:solidFill>
              <a:effectLst/>
              <a:latin typeface="BIZ UDPゴシック" panose="020B0400000000000000" pitchFamily="50" charset="-128"/>
              <a:ea typeface="BIZ UDPゴシック" panose="020B0400000000000000" pitchFamily="50" charset="-128"/>
              <a:cs typeface="+mn-cs"/>
            </a:endParaRPr>
          </a:p>
        </xdr:txBody>
      </xdr:sp>
      <xdr:sp macro="" textlink="">
        <xdr:nvSpPr>
          <xdr:cNvPr id="18" name="テキスト ボックス 17">
            <a:extLst>
              <a:ext uri="{FF2B5EF4-FFF2-40B4-BE49-F238E27FC236}">
                <a16:creationId xmlns:a16="http://schemas.microsoft.com/office/drawing/2014/main" xmlns="" id="{00000000-0008-0000-2D00-000012000000}"/>
              </a:ext>
            </a:extLst>
          </xdr:cNvPr>
          <xdr:cNvSpPr txBox="1"/>
        </xdr:nvSpPr>
        <xdr:spPr>
          <a:xfrm>
            <a:off x="6512940" y="1420585"/>
            <a:ext cx="4110156" cy="198210"/>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grpSp>
    <xdr:clientData/>
  </xdr:twoCellAnchor>
  <xdr:twoCellAnchor>
    <xdr:from>
      <xdr:col>10</xdr:col>
      <xdr:colOff>113195</xdr:colOff>
      <xdr:row>13</xdr:row>
      <xdr:rowOff>174329</xdr:rowOff>
    </xdr:from>
    <xdr:to>
      <xdr:col>14</xdr:col>
      <xdr:colOff>629682</xdr:colOff>
      <xdr:row>20</xdr:row>
      <xdr:rowOff>96215</xdr:rowOff>
    </xdr:to>
    <xdr:grpSp>
      <xdr:nvGrpSpPr>
        <xdr:cNvPr id="19" name="グループ化 18">
          <a:extLst>
            <a:ext uri="{FF2B5EF4-FFF2-40B4-BE49-F238E27FC236}">
              <a16:creationId xmlns:a16="http://schemas.microsoft.com/office/drawing/2014/main" xmlns="" id="{00000000-0008-0000-2D00-000013000000}"/>
            </a:ext>
          </a:extLst>
        </xdr:cNvPr>
        <xdr:cNvGrpSpPr/>
      </xdr:nvGrpSpPr>
      <xdr:grpSpPr>
        <a:xfrm>
          <a:off x="7381059" y="3805374"/>
          <a:ext cx="3495214" cy="1544023"/>
          <a:chOff x="6739497" y="2573238"/>
          <a:chExt cx="3460023" cy="1311729"/>
        </a:xfrm>
      </xdr:grpSpPr>
      <xdr:grpSp>
        <xdr:nvGrpSpPr>
          <xdr:cNvPr id="20" name="グループ化 19">
            <a:extLst>
              <a:ext uri="{FF2B5EF4-FFF2-40B4-BE49-F238E27FC236}">
                <a16:creationId xmlns:a16="http://schemas.microsoft.com/office/drawing/2014/main" xmlns="" id="{00000000-0008-0000-2D00-000014000000}"/>
              </a:ext>
            </a:extLst>
          </xdr:cNvPr>
          <xdr:cNvGrpSpPr/>
        </xdr:nvGrpSpPr>
        <xdr:grpSpPr>
          <a:xfrm>
            <a:off x="6739497" y="2573238"/>
            <a:ext cx="3460023" cy="1311729"/>
            <a:chOff x="6757640" y="2400882"/>
            <a:chExt cx="3460023" cy="1311729"/>
          </a:xfrm>
        </xdr:grpSpPr>
        <xdr:sp macro="" textlink="">
          <xdr:nvSpPr>
            <xdr:cNvPr id="22" name="正方形/長方形 21">
              <a:extLst>
                <a:ext uri="{FF2B5EF4-FFF2-40B4-BE49-F238E27FC236}">
                  <a16:creationId xmlns:a16="http://schemas.microsoft.com/office/drawing/2014/main" xmlns="" id="{00000000-0008-0000-2D00-000016000000}"/>
                </a:ext>
              </a:extLst>
            </xdr:cNvPr>
            <xdr:cNvSpPr/>
          </xdr:nvSpPr>
          <xdr:spPr>
            <a:xfrm>
              <a:off x="6757640" y="2400882"/>
              <a:ext cx="3460023" cy="1311729"/>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3" name="テキスト ボックス 22">
              <a:extLst>
                <a:ext uri="{FF2B5EF4-FFF2-40B4-BE49-F238E27FC236}">
                  <a16:creationId xmlns:a16="http://schemas.microsoft.com/office/drawing/2014/main" xmlns="" id="{00000000-0008-0000-2D00-000017000000}"/>
                </a:ext>
              </a:extLst>
            </xdr:cNvPr>
            <xdr:cNvSpPr txBox="1"/>
          </xdr:nvSpPr>
          <xdr:spPr>
            <a:xfrm>
              <a:off x="7418784" y="2700106"/>
              <a:ext cx="2743484" cy="8633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endPar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sp macro="" textlink="">
          <xdr:nvSpPr>
            <xdr:cNvPr id="24" name="テキスト ボックス 23">
              <a:extLst>
                <a:ext uri="{FF2B5EF4-FFF2-40B4-BE49-F238E27FC236}">
                  <a16:creationId xmlns:a16="http://schemas.microsoft.com/office/drawing/2014/main" xmlns="" id="{00000000-0008-0000-2D00-000018000000}"/>
                </a:ext>
              </a:extLst>
            </xdr:cNvPr>
            <xdr:cNvSpPr txBox="1"/>
          </xdr:nvSpPr>
          <xdr:spPr>
            <a:xfrm>
              <a:off x="7304899" y="2516414"/>
              <a:ext cx="2775006" cy="3892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a:p>
              <a:endParaRPr kumimoji="1" lang="ja-JP" altLang="en-US" sz="1100"/>
            </a:p>
          </xdr:txBody>
        </xdr:sp>
      </xdr:grpSp>
      <xdr:pic>
        <xdr:nvPicPr>
          <xdr:cNvPr id="21" name="図 20">
            <a:extLst>
              <a:ext uri="{FF2B5EF4-FFF2-40B4-BE49-F238E27FC236}">
                <a16:creationId xmlns:a16="http://schemas.microsoft.com/office/drawing/2014/main" xmlns="" id="{00000000-0008-0000-2D00-00001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97548" y="3050933"/>
            <a:ext cx="503968" cy="373023"/>
          </a:xfrm>
          <a:prstGeom prst="rect">
            <a:avLst/>
          </a:prstGeom>
        </xdr:spPr>
      </xdr:pic>
    </xdr:grpSp>
    <xdr:clientData/>
  </xdr:twoCellAnchor>
  <xdr:oneCellAnchor>
    <xdr:from>
      <xdr:col>10</xdr:col>
      <xdr:colOff>427520</xdr:colOff>
      <xdr:row>21</xdr:row>
      <xdr:rowOff>57566</xdr:rowOff>
    </xdr:from>
    <xdr:ext cx="2965802" cy="765588"/>
    <xdr:sp macro="" textlink="">
      <xdr:nvSpPr>
        <xdr:cNvPr id="25" name="テキスト ボックス 24">
          <a:extLst>
            <a:ext uri="{FF2B5EF4-FFF2-40B4-BE49-F238E27FC236}">
              <a16:creationId xmlns:a16="http://schemas.microsoft.com/office/drawing/2014/main" xmlns="" id="{00000000-0008-0000-2D00-000019000000}"/>
            </a:ext>
          </a:extLst>
        </xdr:cNvPr>
        <xdr:cNvSpPr txBox="1"/>
      </xdr:nvSpPr>
      <xdr:spPr>
        <a:xfrm>
          <a:off x="7707933" y="5524088"/>
          <a:ext cx="2965802" cy="765588"/>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latin typeface="BIZ UDPゴシック" panose="020B0400000000000000" pitchFamily="50" charset="-128"/>
              <a:ea typeface="BIZ UDPゴシック" panose="020B0400000000000000" pitchFamily="50" charset="-128"/>
            </a:rPr>
            <a:t>1 BOOKING</a:t>
          </a:r>
          <a:r>
            <a:rPr kumimoji="1" lang="ja-JP" altLang="en-US" sz="900">
              <a:latin typeface="BIZ UDPゴシック" panose="020B0400000000000000" pitchFamily="50" charset="-128"/>
              <a:ea typeface="BIZ UDPゴシック" panose="020B0400000000000000" pitchFamily="50" charset="-128"/>
            </a:rPr>
            <a:t>につき </a:t>
          </a:r>
          <a:endParaRPr kumimoji="1" lang="en-US" altLang="ja-JP" sz="900">
            <a:latin typeface="BIZ UDPゴシック" panose="020B0400000000000000" pitchFamily="50" charset="-128"/>
            <a:ea typeface="BIZ UDPゴシック" panose="020B0400000000000000" pitchFamily="50" charset="-128"/>
          </a:endParaRPr>
        </a:p>
        <a:p>
          <a:pPr algn="ctr"/>
          <a:r>
            <a:rPr kumimoji="1" lang="en-US" altLang="ja-JP" sz="900">
              <a:latin typeface="BIZ UDPゴシック" panose="020B0400000000000000" pitchFamily="50" charset="-128"/>
              <a:ea typeface="BIZ UDPゴシック" panose="020B0400000000000000" pitchFamily="50" charset="-128"/>
            </a:rPr>
            <a:t>1 DOC</a:t>
          </a:r>
          <a:r>
            <a:rPr kumimoji="1" lang="ja-JP" altLang="en-US" sz="9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oneCellAnchor>
    <xdr:from>
      <xdr:col>17</xdr:col>
      <xdr:colOff>452782</xdr:colOff>
      <xdr:row>5</xdr:row>
      <xdr:rowOff>0</xdr:rowOff>
    </xdr:from>
    <xdr:ext cx="184731" cy="233397"/>
    <xdr:sp macro="" textlink="">
      <xdr:nvSpPr>
        <xdr:cNvPr id="10" name="テキスト ボックス 9">
          <a:extLst>
            <a:ext uri="{FF2B5EF4-FFF2-40B4-BE49-F238E27FC236}">
              <a16:creationId xmlns:a16="http://schemas.microsoft.com/office/drawing/2014/main" xmlns="" id="{00000000-0008-0000-2D00-00000A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452782</xdr:colOff>
      <xdr:row>6</xdr:row>
      <xdr:rowOff>0</xdr:rowOff>
    </xdr:from>
    <xdr:ext cx="184731" cy="233397"/>
    <xdr:sp macro="" textlink="">
      <xdr:nvSpPr>
        <xdr:cNvPr id="11" name="テキスト ボックス 10">
          <a:extLst>
            <a:ext uri="{FF2B5EF4-FFF2-40B4-BE49-F238E27FC236}">
              <a16:creationId xmlns:a16="http://schemas.microsoft.com/office/drawing/2014/main" xmlns="" id="{00000000-0008-0000-2D00-00000B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452782</xdr:colOff>
      <xdr:row>5</xdr:row>
      <xdr:rowOff>0</xdr:rowOff>
    </xdr:from>
    <xdr:ext cx="184731" cy="233397"/>
    <xdr:sp macro="" textlink="">
      <xdr:nvSpPr>
        <xdr:cNvPr id="12" name="テキスト ボックス 11">
          <a:extLst>
            <a:ext uri="{FF2B5EF4-FFF2-40B4-BE49-F238E27FC236}">
              <a16:creationId xmlns:a16="http://schemas.microsoft.com/office/drawing/2014/main" xmlns="" id="{00000000-0008-0000-2D00-00000C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452782</xdr:colOff>
      <xdr:row>6</xdr:row>
      <xdr:rowOff>0</xdr:rowOff>
    </xdr:from>
    <xdr:ext cx="184731" cy="233397"/>
    <xdr:sp macro="" textlink="">
      <xdr:nvSpPr>
        <xdr:cNvPr id="13" name="テキスト ボックス 12">
          <a:extLst>
            <a:ext uri="{FF2B5EF4-FFF2-40B4-BE49-F238E27FC236}">
              <a16:creationId xmlns:a16="http://schemas.microsoft.com/office/drawing/2014/main" xmlns="" id="{00000000-0008-0000-2D00-00000D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0</xdr:col>
      <xdr:colOff>196850</xdr:colOff>
      <xdr:row>16</xdr:row>
      <xdr:rowOff>84136</xdr:rowOff>
    </xdr:from>
    <xdr:to>
      <xdr:col>4</xdr:col>
      <xdr:colOff>730870</xdr:colOff>
      <xdr:row>26</xdr:row>
      <xdr:rowOff>0</xdr:rowOff>
    </xdr:to>
    <xdr:sp macro="" textlink="">
      <xdr:nvSpPr>
        <xdr:cNvPr id="2" name="テキスト ボックス 1">
          <a:extLst>
            <a:ext uri="{FF2B5EF4-FFF2-40B4-BE49-F238E27FC236}">
              <a16:creationId xmlns:a16="http://schemas.microsoft.com/office/drawing/2014/main" xmlns="" id="{00000000-0008-0000-2D00-000002000000}"/>
            </a:ext>
          </a:extLst>
        </xdr:cNvPr>
        <xdr:cNvSpPr txBox="1"/>
      </xdr:nvSpPr>
      <xdr:spPr>
        <a:xfrm>
          <a:off x="196850" y="4360861"/>
          <a:ext cx="3334370" cy="2230439"/>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800" b="1">
              <a:solidFill>
                <a:srgbClr val="0070C0"/>
              </a:solidFill>
              <a:latin typeface="BIZ UDPゴシック" panose="020B0400000000000000" pitchFamily="50" charset="-128"/>
              <a:ea typeface="BIZ UDPゴシック" panose="020B0400000000000000" pitchFamily="50" charset="-128"/>
            </a:rPr>
            <a:t>- </a:t>
          </a:r>
          <a:r>
            <a:rPr kumimoji="1" lang="ja-JP" altLang="en-US" sz="8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800" b="1">
              <a:solidFill>
                <a:srgbClr val="0070C0"/>
              </a:solidFill>
              <a:latin typeface="BIZ UDPゴシック" panose="020B0400000000000000" pitchFamily="50" charset="-128"/>
              <a:ea typeface="BIZ UDPゴシック" panose="020B0400000000000000" pitchFamily="50" charset="-128"/>
            </a:rPr>
            <a:t>-</a:t>
          </a: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baseline="0">
              <a:solidFill>
                <a:schemeClr val="dk1"/>
              </a:solidFill>
              <a:effectLst/>
              <a:latin typeface="BIZ UDPゴシック" panose="020B0400000000000000" pitchFamily="50" charset="-128"/>
              <a:ea typeface="BIZ UDPゴシック" panose="020B0400000000000000" pitchFamily="50" charset="-128"/>
              <a:cs typeface="+mn-cs"/>
            </a:rPr>
            <a:t>丸山物流株式会社 </a:t>
          </a:r>
          <a:r>
            <a:rPr kumimoji="1" lang="en-US" altLang="ja-JP" sz="800" b="0" i="0" baseline="0">
              <a:solidFill>
                <a:schemeClr val="dk1"/>
              </a:solidFill>
              <a:effectLst/>
              <a:latin typeface="BIZ UDPゴシック" panose="020B0400000000000000" pitchFamily="50" charset="-128"/>
              <a:ea typeface="BIZ UDPゴシック" panose="020B0400000000000000" pitchFamily="50" charset="-128"/>
              <a:cs typeface="+mn-cs"/>
            </a:rPr>
            <a:t>Q-2</a:t>
          </a:r>
          <a:r>
            <a:rPr kumimoji="1" lang="ja-JP" altLang="en-US" sz="800" b="0" i="0" baseline="0">
              <a:solidFill>
                <a:schemeClr val="dk1"/>
              </a:solidFill>
              <a:effectLst/>
              <a:latin typeface="BIZ UDPゴシック" panose="020B0400000000000000" pitchFamily="50" charset="-128"/>
              <a:ea typeface="BIZ UDPゴシック" panose="020B0400000000000000" pitchFamily="50" charset="-128"/>
              <a:cs typeface="+mn-cs"/>
            </a:rPr>
            <a:t>営業所</a:t>
          </a:r>
          <a:endParaRPr kumimoji="1" lang="en-US" altLang="ja-JP" sz="8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気付　オーシャンリンクス </a:t>
          </a:r>
          <a:endPar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559-0033</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大阪市住之江区南港中</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6-7-35                                                                                TEL 06-6115-8811/FAX 06-6614-1655</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NACCS NO</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4IDD2 </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担当 山下様</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DOCK</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送付先 ①搬入倉庫送信先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osu-q2@yosun.co.jp</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②B/L</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作成部署送付先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docs@oceanlinks.co.jp</a:t>
          </a:r>
        </a:p>
        <a:p>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800">
            <a:effectLst/>
            <a:latin typeface="BIZ UDPゴシック" panose="020B0400000000000000" pitchFamily="50" charset="-128"/>
            <a:ea typeface="BIZ UDPゴシック" panose="020B0400000000000000" pitchFamily="50" charset="-128"/>
          </a:endParaRPr>
        </a:p>
        <a:p>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800">
            <a:effectLst/>
            <a:latin typeface="BIZ UDPゴシック" panose="020B0400000000000000" pitchFamily="50" charset="-128"/>
            <a:ea typeface="BIZ UDPゴシック" panose="020B0400000000000000" pitchFamily="50" charset="-128"/>
          </a:endParaRPr>
        </a:p>
        <a:p>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800">
              <a:latin typeface="BIZ UDPゴシック" panose="020B0400000000000000" pitchFamily="50" charset="-128"/>
              <a:ea typeface="BIZ UDPゴシック" panose="020B0400000000000000" pitchFamily="50" charset="-128"/>
            </a:rPr>
            <a:t>4CMAR</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a:t>
          </a:r>
          <a:r>
            <a:rPr lang="ja-JP" altLang="en-US" sz="800">
              <a:solidFill>
                <a:schemeClr val="dk1"/>
              </a:solidFill>
              <a:effectLst/>
              <a:latin typeface="BIZ UDPゴシック" panose="020B0400000000000000" pitchFamily="50" charset="-128"/>
              <a:ea typeface="BIZ UDPゴシック" panose="020B0400000000000000" pitchFamily="50" charset="-128"/>
              <a:cs typeface="+mn-cs"/>
            </a:rPr>
            <a:t>ヨンシーエムエーアール</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a:t>
          </a:r>
          <a:endParaRPr lang="ja-JP" altLang="ja-JP" sz="800">
            <a:effectLst/>
            <a:latin typeface="BIZ UDPゴシック" panose="020B0400000000000000" pitchFamily="50" charset="-128"/>
            <a:ea typeface="BIZ UDPゴシック" panose="020B0400000000000000" pitchFamily="50" charset="-128"/>
          </a:endParaRPr>
        </a:p>
      </xdr:txBody>
    </xdr:sp>
    <xdr:clientData/>
  </xdr:twoCellAnchor>
  <xdr:twoCellAnchor>
    <xdr:from>
      <xdr:col>5</xdr:col>
      <xdr:colOff>111122</xdr:colOff>
      <xdr:row>16</xdr:row>
      <xdr:rowOff>95250</xdr:rowOff>
    </xdr:from>
    <xdr:to>
      <xdr:col>10</xdr:col>
      <xdr:colOff>7935</xdr:colOff>
      <xdr:row>26</xdr:row>
      <xdr:rowOff>19258</xdr:rowOff>
    </xdr:to>
    <xdr:sp macro="" textlink="">
      <xdr:nvSpPr>
        <xdr:cNvPr id="3" name="テキスト ボックス 2">
          <a:extLst>
            <a:ext uri="{FF2B5EF4-FFF2-40B4-BE49-F238E27FC236}">
              <a16:creationId xmlns:a16="http://schemas.microsoft.com/office/drawing/2014/main" xmlns="" id="{00000000-0008-0000-2D00-000003000000}"/>
            </a:ext>
          </a:extLst>
        </xdr:cNvPr>
        <xdr:cNvSpPr txBox="1"/>
      </xdr:nvSpPr>
      <xdr:spPr>
        <a:xfrm>
          <a:off x="3659185" y="4389438"/>
          <a:ext cx="3627438" cy="2249695"/>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800" b="1">
              <a:solidFill>
                <a:srgbClr val="FF0000"/>
              </a:solidFill>
              <a:latin typeface="BIZ UDPゴシック" panose="020B0400000000000000" pitchFamily="50" charset="-128"/>
              <a:ea typeface="BIZ UDPゴシック" panose="020B0400000000000000" pitchFamily="50" charset="-128"/>
            </a:rPr>
            <a:t>- </a:t>
          </a:r>
          <a:r>
            <a:rPr kumimoji="1" lang="ja-JP" altLang="en-US" sz="8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8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650-0045</a:t>
          </a:r>
          <a:r>
            <a:rPr kumimoji="1" lang="en-US" altLang="ja-JP" sz="800" baseline="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8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docs@oceanlinks.co.jp</a:t>
          </a:r>
        </a:p>
        <a:p>
          <a:pPr marL="0" indent="0">
            <a:lnSpc>
              <a:spcPct val="150000"/>
            </a:lnSpc>
            <a:buFontTx/>
            <a:buNone/>
          </a:pPr>
          <a:r>
            <a:rPr lang="en-US" altLang="ja-JP" sz="800">
              <a:latin typeface="BIZ UDPゴシック" panose="020B0400000000000000" pitchFamily="50" charset="-128"/>
              <a:ea typeface="BIZ UDPゴシック" panose="020B0400000000000000" pitchFamily="50" charset="-128"/>
            </a:rPr>
            <a:t>ACL </a:t>
          </a:r>
          <a:r>
            <a:rPr lang="ja-JP" altLang="en-US" sz="800">
              <a:latin typeface="BIZ UDPゴシック" panose="020B0400000000000000" pitchFamily="50" charset="-128"/>
              <a:ea typeface="BIZ UDPゴシック" panose="020B0400000000000000" pitchFamily="50" charset="-128"/>
            </a:rPr>
            <a:t>船会社 コード：</a:t>
          </a:r>
          <a:r>
            <a:rPr lang="en-US" altLang="ja-JP" sz="800">
              <a:latin typeface="BIZ UDPゴシック" panose="020B0400000000000000" pitchFamily="50" charset="-128"/>
              <a:ea typeface="BIZ UDPゴシック" panose="020B0400000000000000" pitchFamily="50" charset="-128"/>
            </a:rPr>
            <a:t>OCL1</a:t>
          </a:r>
          <a:r>
            <a:rPr lang="ja-JP" altLang="en-US" sz="800">
              <a:latin typeface="BIZ UDPゴシック" panose="020B0400000000000000" pitchFamily="50" charset="-128"/>
              <a:ea typeface="BIZ UDPゴシック" panose="020B0400000000000000" pitchFamily="50" charset="-128"/>
            </a:rPr>
            <a:t>（オーシーエルイチ）</a:t>
          </a:r>
          <a:endParaRPr lang="en-US" altLang="ja-JP" sz="8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800">
              <a:latin typeface="BIZ UDPゴシック" panose="020B0400000000000000" pitchFamily="50" charset="-128"/>
              <a:ea typeface="BIZ UDPゴシック" panose="020B0400000000000000" pitchFamily="50" charset="-128"/>
            </a:rPr>
            <a:t>ACL </a:t>
          </a:r>
          <a:r>
            <a:rPr lang="ja-JP" altLang="en-US" sz="800">
              <a:latin typeface="BIZ UDPゴシック" panose="020B0400000000000000" pitchFamily="50" charset="-128"/>
              <a:ea typeface="BIZ UDPゴシック" panose="020B0400000000000000" pitchFamily="50" charset="-128"/>
            </a:rPr>
            <a:t>通知先コード：</a:t>
          </a:r>
          <a:r>
            <a:rPr lang="en-US" altLang="ja-JP" sz="800">
              <a:latin typeface="BIZ UDPゴシック" panose="020B0400000000000000" pitchFamily="50" charset="-128"/>
              <a:ea typeface="BIZ UDPゴシック" panose="020B0400000000000000" pitchFamily="50" charset="-128"/>
            </a:rPr>
            <a:t>4AOCL(</a:t>
          </a:r>
          <a:r>
            <a:rPr lang="ja-JP" altLang="en-US" sz="800">
              <a:latin typeface="BIZ UDPゴシック" panose="020B0400000000000000" pitchFamily="50" charset="-128"/>
              <a:ea typeface="BIZ UDPゴシック" panose="020B0400000000000000" pitchFamily="50" charset="-128"/>
            </a:rPr>
            <a:t>ヨンエーオーシーエル） </a:t>
          </a:r>
          <a:endParaRPr lang="en-US" altLang="ja-JP" sz="8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800">
              <a:latin typeface="BIZ UDPゴシック" panose="020B0400000000000000" pitchFamily="50" charset="-128"/>
              <a:ea typeface="BIZ UDPゴシック" panose="020B0400000000000000" pitchFamily="50" charset="-128"/>
            </a:rPr>
            <a:t>ACL </a:t>
          </a:r>
          <a:r>
            <a:rPr lang="ja-JP" altLang="en-US" sz="800">
              <a:latin typeface="BIZ UDPゴシック" panose="020B0400000000000000" pitchFamily="50" charset="-128"/>
              <a:ea typeface="BIZ UDPゴシック" panose="020B0400000000000000" pitchFamily="50" charset="-128"/>
            </a:rPr>
            <a:t>通知先コード：</a:t>
          </a:r>
          <a:r>
            <a:rPr lang="en-US" altLang="ja-JP" sz="800">
              <a:latin typeface="BIZ UDPゴシック" panose="020B0400000000000000" pitchFamily="50" charset="-128"/>
              <a:ea typeface="BIZ UDPゴシック" panose="020B0400000000000000" pitchFamily="50" charset="-128"/>
            </a:rPr>
            <a:t>3OKAM</a:t>
          </a:r>
          <a:r>
            <a:rPr lang="ja-JP" altLang="en-US" sz="800">
              <a:latin typeface="BIZ UDPゴシック" panose="020B0400000000000000" pitchFamily="50" charset="-128"/>
              <a:ea typeface="BIZ UDPゴシック" panose="020B0400000000000000" pitchFamily="50" charset="-128"/>
            </a:rPr>
            <a:t>（サンオーケーエーエム）</a:t>
          </a:r>
          <a:endParaRPr kumimoji="1" lang="ja-JP" altLang="en-US" sz="8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67.xml><?xml version="1.0" encoding="utf-8"?>
<xdr:wsDr xmlns:xdr="http://schemas.openxmlformats.org/drawingml/2006/spreadsheetDrawing" xmlns:a="http://schemas.openxmlformats.org/drawingml/2006/main">
  <xdr:oneCellAnchor>
    <xdr:from>
      <xdr:col>29</xdr:col>
      <xdr:colOff>452782</xdr:colOff>
      <xdr:row>4</xdr:row>
      <xdr:rowOff>0</xdr:rowOff>
    </xdr:from>
    <xdr:ext cx="184731" cy="233397"/>
    <xdr:sp macro="" textlink="">
      <xdr:nvSpPr>
        <xdr:cNvPr id="15" name="テキスト ボックス 14">
          <a:extLst>
            <a:ext uri="{FF2B5EF4-FFF2-40B4-BE49-F238E27FC236}">
              <a16:creationId xmlns:a16="http://schemas.microsoft.com/office/drawing/2014/main" xmlns="" id="{00000000-0008-0000-2E00-00000F000000}"/>
            </a:ext>
          </a:extLst>
        </xdr:cNvPr>
        <xdr:cNvSpPr txBox="1"/>
      </xdr:nvSpPr>
      <xdr:spPr>
        <a:xfrm>
          <a:off x="14025907" y="1771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452782</xdr:colOff>
      <xdr:row>5</xdr:row>
      <xdr:rowOff>0</xdr:rowOff>
    </xdr:from>
    <xdr:ext cx="184731" cy="233397"/>
    <xdr:sp macro="" textlink="">
      <xdr:nvSpPr>
        <xdr:cNvPr id="16" name="テキスト ボックス 15">
          <a:extLst>
            <a:ext uri="{FF2B5EF4-FFF2-40B4-BE49-F238E27FC236}">
              <a16:creationId xmlns:a16="http://schemas.microsoft.com/office/drawing/2014/main" xmlns="" id="{00000000-0008-0000-2E00-000010000000}"/>
            </a:ext>
          </a:extLst>
        </xdr:cNvPr>
        <xdr:cNvSpPr txBox="1"/>
      </xdr:nvSpPr>
      <xdr:spPr>
        <a:xfrm>
          <a:off x="14025907"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452782</xdr:colOff>
      <xdr:row>4</xdr:row>
      <xdr:rowOff>0</xdr:rowOff>
    </xdr:from>
    <xdr:ext cx="184731" cy="233397"/>
    <xdr:sp macro="" textlink="">
      <xdr:nvSpPr>
        <xdr:cNvPr id="17" name="テキスト ボックス 16">
          <a:extLst>
            <a:ext uri="{FF2B5EF4-FFF2-40B4-BE49-F238E27FC236}">
              <a16:creationId xmlns:a16="http://schemas.microsoft.com/office/drawing/2014/main" xmlns="" id="{00000000-0008-0000-2E00-000011000000}"/>
            </a:ext>
          </a:extLst>
        </xdr:cNvPr>
        <xdr:cNvSpPr txBox="1"/>
      </xdr:nvSpPr>
      <xdr:spPr>
        <a:xfrm>
          <a:off x="14025907" y="1771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452782</xdr:colOff>
      <xdr:row>5</xdr:row>
      <xdr:rowOff>0</xdr:rowOff>
    </xdr:from>
    <xdr:ext cx="184731" cy="233397"/>
    <xdr:sp macro="" textlink="">
      <xdr:nvSpPr>
        <xdr:cNvPr id="18" name="テキスト ボックス 17">
          <a:extLst>
            <a:ext uri="{FF2B5EF4-FFF2-40B4-BE49-F238E27FC236}">
              <a16:creationId xmlns:a16="http://schemas.microsoft.com/office/drawing/2014/main" xmlns="" id="{00000000-0008-0000-2E00-000012000000}"/>
            </a:ext>
          </a:extLst>
        </xdr:cNvPr>
        <xdr:cNvSpPr txBox="1"/>
      </xdr:nvSpPr>
      <xdr:spPr>
        <a:xfrm>
          <a:off x="14025907"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9</xdr:row>
      <xdr:rowOff>0</xdr:rowOff>
    </xdr:from>
    <xdr:ext cx="184731" cy="233397"/>
    <xdr:sp macro="" textlink="">
      <xdr:nvSpPr>
        <xdr:cNvPr id="22" name="テキスト ボックス 21">
          <a:extLst>
            <a:ext uri="{FF2B5EF4-FFF2-40B4-BE49-F238E27FC236}">
              <a16:creationId xmlns:a16="http://schemas.microsoft.com/office/drawing/2014/main" xmlns="" id="{00000000-0008-0000-2E00-000016000000}"/>
            </a:ext>
          </a:extLst>
        </xdr:cNvPr>
        <xdr:cNvSpPr txBox="1"/>
      </xdr:nvSpPr>
      <xdr:spPr>
        <a:xfrm>
          <a:off x="9977782" y="2914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10</xdr:row>
      <xdr:rowOff>0</xdr:rowOff>
    </xdr:from>
    <xdr:ext cx="184731" cy="233397"/>
    <xdr:sp macro="" textlink="">
      <xdr:nvSpPr>
        <xdr:cNvPr id="23" name="テキスト ボックス 22">
          <a:extLst>
            <a:ext uri="{FF2B5EF4-FFF2-40B4-BE49-F238E27FC236}">
              <a16:creationId xmlns:a16="http://schemas.microsoft.com/office/drawing/2014/main" xmlns="" id="{00000000-0008-0000-2E00-000017000000}"/>
            </a:ext>
          </a:extLst>
        </xdr:cNvPr>
        <xdr:cNvSpPr txBox="1"/>
      </xdr:nvSpPr>
      <xdr:spPr>
        <a:xfrm>
          <a:off x="9977782" y="3143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9</xdr:row>
      <xdr:rowOff>0</xdr:rowOff>
    </xdr:from>
    <xdr:ext cx="184731" cy="233397"/>
    <xdr:sp macro="" textlink="">
      <xdr:nvSpPr>
        <xdr:cNvPr id="24" name="テキスト ボックス 23">
          <a:extLst>
            <a:ext uri="{FF2B5EF4-FFF2-40B4-BE49-F238E27FC236}">
              <a16:creationId xmlns:a16="http://schemas.microsoft.com/office/drawing/2014/main" xmlns="" id="{00000000-0008-0000-2E00-000018000000}"/>
            </a:ext>
          </a:extLst>
        </xdr:cNvPr>
        <xdr:cNvSpPr txBox="1"/>
      </xdr:nvSpPr>
      <xdr:spPr>
        <a:xfrm>
          <a:off x="9977782" y="2914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6</xdr:row>
      <xdr:rowOff>0</xdr:rowOff>
    </xdr:from>
    <xdr:ext cx="184731" cy="233397"/>
    <xdr:sp macro="" textlink="">
      <xdr:nvSpPr>
        <xdr:cNvPr id="26" name="テキスト ボックス 25">
          <a:extLst>
            <a:ext uri="{FF2B5EF4-FFF2-40B4-BE49-F238E27FC236}">
              <a16:creationId xmlns:a16="http://schemas.microsoft.com/office/drawing/2014/main" xmlns="" id="{00000000-0008-0000-2E00-00001A000000}"/>
            </a:ext>
          </a:extLst>
        </xdr:cNvPr>
        <xdr:cNvSpPr txBox="1"/>
      </xdr:nvSpPr>
      <xdr:spPr>
        <a:xfrm>
          <a:off x="11597032" y="2228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7</xdr:row>
      <xdr:rowOff>0</xdr:rowOff>
    </xdr:from>
    <xdr:ext cx="184731" cy="233397"/>
    <xdr:sp macro="" textlink="">
      <xdr:nvSpPr>
        <xdr:cNvPr id="27" name="テキスト ボックス 26">
          <a:extLst>
            <a:ext uri="{FF2B5EF4-FFF2-40B4-BE49-F238E27FC236}">
              <a16:creationId xmlns:a16="http://schemas.microsoft.com/office/drawing/2014/main" xmlns="" id="{00000000-0008-0000-2E00-00001B000000}"/>
            </a:ext>
          </a:extLst>
        </xdr:cNvPr>
        <xdr:cNvSpPr txBox="1"/>
      </xdr:nvSpPr>
      <xdr:spPr>
        <a:xfrm>
          <a:off x="11597032" y="24574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6</xdr:row>
      <xdr:rowOff>0</xdr:rowOff>
    </xdr:from>
    <xdr:ext cx="184731" cy="233397"/>
    <xdr:sp macro="" textlink="">
      <xdr:nvSpPr>
        <xdr:cNvPr id="28" name="テキスト ボックス 27">
          <a:extLst>
            <a:ext uri="{FF2B5EF4-FFF2-40B4-BE49-F238E27FC236}">
              <a16:creationId xmlns:a16="http://schemas.microsoft.com/office/drawing/2014/main" xmlns="" id="{00000000-0008-0000-2E00-00001C000000}"/>
            </a:ext>
          </a:extLst>
        </xdr:cNvPr>
        <xdr:cNvSpPr txBox="1"/>
      </xdr:nvSpPr>
      <xdr:spPr>
        <a:xfrm>
          <a:off x="11597032" y="2228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0</xdr:colOff>
      <xdr:row>5</xdr:row>
      <xdr:rowOff>0</xdr:rowOff>
    </xdr:from>
    <xdr:ext cx="184731" cy="233397"/>
    <xdr:sp macro="" textlink="">
      <xdr:nvSpPr>
        <xdr:cNvPr id="31" name="テキスト ボックス 30">
          <a:extLst>
            <a:ext uri="{FF2B5EF4-FFF2-40B4-BE49-F238E27FC236}">
              <a16:creationId xmlns:a16="http://schemas.microsoft.com/office/drawing/2014/main" xmlns="" id="{00000000-0008-0000-2E00-00001F000000}"/>
            </a:ext>
          </a:extLst>
        </xdr:cNvPr>
        <xdr:cNvSpPr txBox="1"/>
      </xdr:nvSpPr>
      <xdr:spPr>
        <a:xfrm>
          <a:off x="10787407"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0</xdr:colOff>
      <xdr:row>5</xdr:row>
      <xdr:rowOff>0</xdr:rowOff>
    </xdr:from>
    <xdr:ext cx="184731" cy="233397"/>
    <xdr:sp macro="" textlink="">
      <xdr:nvSpPr>
        <xdr:cNvPr id="32" name="テキスト ボックス 31">
          <a:extLst>
            <a:ext uri="{FF2B5EF4-FFF2-40B4-BE49-F238E27FC236}">
              <a16:creationId xmlns:a16="http://schemas.microsoft.com/office/drawing/2014/main" xmlns="" id="{00000000-0008-0000-2E00-000020000000}"/>
            </a:ext>
          </a:extLst>
        </xdr:cNvPr>
        <xdr:cNvSpPr txBox="1"/>
      </xdr:nvSpPr>
      <xdr:spPr>
        <a:xfrm>
          <a:off x="10787407"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5</xdr:row>
      <xdr:rowOff>0</xdr:rowOff>
    </xdr:from>
    <xdr:ext cx="184731" cy="233397"/>
    <xdr:sp macro="" textlink="">
      <xdr:nvSpPr>
        <xdr:cNvPr id="33" name="テキスト ボックス 32">
          <a:extLst>
            <a:ext uri="{FF2B5EF4-FFF2-40B4-BE49-F238E27FC236}">
              <a16:creationId xmlns:a16="http://schemas.microsoft.com/office/drawing/2014/main" xmlns="" id="{00000000-0008-0000-2E00-000021000000}"/>
            </a:ext>
          </a:extLst>
        </xdr:cNvPr>
        <xdr:cNvSpPr txBox="1"/>
      </xdr:nvSpPr>
      <xdr:spPr>
        <a:xfrm>
          <a:off x="11597032"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6</xdr:row>
      <xdr:rowOff>0</xdr:rowOff>
    </xdr:from>
    <xdr:ext cx="184731" cy="233397"/>
    <xdr:sp macro="" textlink="">
      <xdr:nvSpPr>
        <xdr:cNvPr id="34" name="テキスト ボックス 33">
          <a:extLst>
            <a:ext uri="{FF2B5EF4-FFF2-40B4-BE49-F238E27FC236}">
              <a16:creationId xmlns:a16="http://schemas.microsoft.com/office/drawing/2014/main" xmlns="" id="{00000000-0008-0000-2E00-000022000000}"/>
            </a:ext>
          </a:extLst>
        </xdr:cNvPr>
        <xdr:cNvSpPr txBox="1"/>
      </xdr:nvSpPr>
      <xdr:spPr>
        <a:xfrm>
          <a:off x="11597032" y="2228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5</xdr:row>
      <xdr:rowOff>0</xdr:rowOff>
    </xdr:from>
    <xdr:ext cx="184731" cy="233397"/>
    <xdr:sp macro="" textlink="">
      <xdr:nvSpPr>
        <xdr:cNvPr id="35" name="テキスト ボックス 34">
          <a:extLst>
            <a:ext uri="{FF2B5EF4-FFF2-40B4-BE49-F238E27FC236}">
              <a16:creationId xmlns:a16="http://schemas.microsoft.com/office/drawing/2014/main" xmlns="" id="{00000000-0008-0000-2E00-000023000000}"/>
            </a:ext>
          </a:extLst>
        </xdr:cNvPr>
        <xdr:cNvSpPr txBox="1"/>
      </xdr:nvSpPr>
      <xdr:spPr>
        <a:xfrm>
          <a:off x="11597032"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6</xdr:row>
      <xdr:rowOff>0</xdr:rowOff>
    </xdr:from>
    <xdr:ext cx="184731" cy="233397"/>
    <xdr:sp macro="" textlink="">
      <xdr:nvSpPr>
        <xdr:cNvPr id="36" name="テキスト ボックス 35">
          <a:extLst>
            <a:ext uri="{FF2B5EF4-FFF2-40B4-BE49-F238E27FC236}">
              <a16:creationId xmlns:a16="http://schemas.microsoft.com/office/drawing/2014/main" xmlns="" id="{00000000-0008-0000-2E00-000024000000}"/>
            </a:ext>
          </a:extLst>
        </xdr:cNvPr>
        <xdr:cNvSpPr txBox="1"/>
      </xdr:nvSpPr>
      <xdr:spPr>
        <a:xfrm>
          <a:off x="11597032" y="2228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9</xdr:row>
      <xdr:rowOff>0</xdr:rowOff>
    </xdr:from>
    <xdr:ext cx="184731" cy="233397"/>
    <xdr:sp macro="" textlink="">
      <xdr:nvSpPr>
        <xdr:cNvPr id="37" name="テキスト ボックス 36">
          <a:extLst>
            <a:ext uri="{FF2B5EF4-FFF2-40B4-BE49-F238E27FC236}">
              <a16:creationId xmlns:a16="http://schemas.microsoft.com/office/drawing/2014/main" xmlns="" id="{00000000-0008-0000-2E00-000025000000}"/>
            </a:ext>
          </a:extLst>
        </xdr:cNvPr>
        <xdr:cNvSpPr txBox="1"/>
      </xdr:nvSpPr>
      <xdr:spPr>
        <a:xfrm>
          <a:off x="13216282" y="2914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10</xdr:row>
      <xdr:rowOff>0</xdr:rowOff>
    </xdr:from>
    <xdr:ext cx="184731" cy="233397"/>
    <xdr:sp macro="" textlink="">
      <xdr:nvSpPr>
        <xdr:cNvPr id="38" name="テキスト ボックス 37">
          <a:extLst>
            <a:ext uri="{FF2B5EF4-FFF2-40B4-BE49-F238E27FC236}">
              <a16:creationId xmlns:a16="http://schemas.microsoft.com/office/drawing/2014/main" xmlns="" id="{00000000-0008-0000-2E00-000026000000}"/>
            </a:ext>
          </a:extLst>
        </xdr:cNvPr>
        <xdr:cNvSpPr txBox="1"/>
      </xdr:nvSpPr>
      <xdr:spPr>
        <a:xfrm>
          <a:off x="13216282" y="3143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9</xdr:row>
      <xdr:rowOff>0</xdr:rowOff>
    </xdr:from>
    <xdr:ext cx="184731" cy="233397"/>
    <xdr:sp macro="" textlink="">
      <xdr:nvSpPr>
        <xdr:cNvPr id="39" name="テキスト ボックス 38">
          <a:extLst>
            <a:ext uri="{FF2B5EF4-FFF2-40B4-BE49-F238E27FC236}">
              <a16:creationId xmlns:a16="http://schemas.microsoft.com/office/drawing/2014/main" xmlns="" id="{00000000-0008-0000-2E00-000027000000}"/>
            </a:ext>
          </a:extLst>
        </xdr:cNvPr>
        <xdr:cNvSpPr txBox="1"/>
      </xdr:nvSpPr>
      <xdr:spPr>
        <a:xfrm>
          <a:off x="13216282" y="2914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41" name="テキスト ボックス 40">
          <a:extLst>
            <a:ext uri="{FF2B5EF4-FFF2-40B4-BE49-F238E27FC236}">
              <a16:creationId xmlns:a16="http://schemas.microsoft.com/office/drawing/2014/main" xmlns="" id="{00000000-0008-0000-2E00-000029000000}"/>
            </a:ext>
          </a:extLst>
        </xdr:cNvPr>
        <xdr:cNvSpPr txBox="1"/>
      </xdr:nvSpPr>
      <xdr:spPr>
        <a:xfrm>
          <a:off x="12406657"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42" name="テキスト ボックス 41">
          <a:extLst>
            <a:ext uri="{FF2B5EF4-FFF2-40B4-BE49-F238E27FC236}">
              <a16:creationId xmlns:a16="http://schemas.microsoft.com/office/drawing/2014/main" xmlns="" id="{00000000-0008-0000-2E00-00002A000000}"/>
            </a:ext>
          </a:extLst>
        </xdr:cNvPr>
        <xdr:cNvSpPr txBox="1"/>
      </xdr:nvSpPr>
      <xdr:spPr>
        <a:xfrm>
          <a:off x="12406657" y="2228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43" name="テキスト ボックス 42">
          <a:extLst>
            <a:ext uri="{FF2B5EF4-FFF2-40B4-BE49-F238E27FC236}">
              <a16:creationId xmlns:a16="http://schemas.microsoft.com/office/drawing/2014/main" xmlns="" id="{00000000-0008-0000-2E00-00002B000000}"/>
            </a:ext>
          </a:extLst>
        </xdr:cNvPr>
        <xdr:cNvSpPr txBox="1"/>
      </xdr:nvSpPr>
      <xdr:spPr>
        <a:xfrm>
          <a:off x="12406657"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44" name="テキスト ボックス 43">
          <a:extLst>
            <a:ext uri="{FF2B5EF4-FFF2-40B4-BE49-F238E27FC236}">
              <a16:creationId xmlns:a16="http://schemas.microsoft.com/office/drawing/2014/main" xmlns="" id="{00000000-0008-0000-2E00-00002C000000}"/>
            </a:ext>
          </a:extLst>
        </xdr:cNvPr>
        <xdr:cNvSpPr txBox="1"/>
      </xdr:nvSpPr>
      <xdr:spPr>
        <a:xfrm>
          <a:off x="12406657" y="2228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0</xdr:colOff>
      <xdr:row>6</xdr:row>
      <xdr:rowOff>0</xdr:rowOff>
    </xdr:from>
    <xdr:ext cx="184731" cy="233397"/>
    <xdr:sp macro="" textlink="">
      <xdr:nvSpPr>
        <xdr:cNvPr id="45" name="テキスト ボックス 44">
          <a:extLst>
            <a:ext uri="{FF2B5EF4-FFF2-40B4-BE49-F238E27FC236}">
              <a16:creationId xmlns:a16="http://schemas.microsoft.com/office/drawing/2014/main" xmlns="" id="{00000000-0008-0000-2E00-00002D000000}"/>
            </a:ext>
          </a:extLst>
        </xdr:cNvPr>
        <xdr:cNvSpPr txBox="1"/>
      </xdr:nvSpPr>
      <xdr:spPr>
        <a:xfrm>
          <a:off x="10787407" y="2228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0</xdr:colOff>
      <xdr:row>7</xdr:row>
      <xdr:rowOff>0</xdr:rowOff>
    </xdr:from>
    <xdr:ext cx="184731" cy="233397"/>
    <xdr:sp macro="" textlink="">
      <xdr:nvSpPr>
        <xdr:cNvPr id="46" name="テキスト ボックス 45">
          <a:extLst>
            <a:ext uri="{FF2B5EF4-FFF2-40B4-BE49-F238E27FC236}">
              <a16:creationId xmlns:a16="http://schemas.microsoft.com/office/drawing/2014/main" xmlns="" id="{00000000-0008-0000-2E00-00002E000000}"/>
            </a:ext>
          </a:extLst>
        </xdr:cNvPr>
        <xdr:cNvSpPr txBox="1"/>
      </xdr:nvSpPr>
      <xdr:spPr>
        <a:xfrm>
          <a:off x="10787407" y="24574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5</xdr:row>
      <xdr:rowOff>0</xdr:rowOff>
    </xdr:from>
    <xdr:ext cx="184731" cy="233397"/>
    <xdr:sp macro="" textlink="">
      <xdr:nvSpPr>
        <xdr:cNvPr id="48" name="テキスト ボックス 47">
          <a:extLst>
            <a:ext uri="{FF2B5EF4-FFF2-40B4-BE49-F238E27FC236}">
              <a16:creationId xmlns:a16="http://schemas.microsoft.com/office/drawing/2014/main" xmlns="" id="{00000000-0008-0000-2E00-000030000000}"/>
            </a:ext>
          </a:extLst>
        </xdr:cNvPr>
        <xdr:cNvSpPr txBox="1"/>
      </xdr:nvSpPr>
      <xdr:spPr>
        <a:xfrm>
          <a:off x="11597032"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6</xdr:row>
      <xdr:rowOff>0</xdr:rowOff>
    </xdr:from>
    <xdr:ext cx="184731" cy="233397"/>
    <xdr:sp macro="" textlink="">
      <xdr:nvSpPr>
        <xdr:cNvPr id="49" name="テキスト ボックス 48">
          <a:extLst>
            <a:ext uri="{FF2B5EF4-FFF2-40B4-BE49-F238E27FC236}">
              <a16:creationId xmlns:a16="http://schemas.microsoft.com/office/drawing/2014/main" xmlns="" id="{00000000-0008-0000-2E00-000031000000}"/>
            </a:ext>
          </a:extLst>
        </xdr:cNvPr>
        <xdr:cNvSpPr txBox="1"/>
      </xdr:nvSpPr>
      <xdr:spPr>
        <a:xfrm>
          <a:off x="11597032" y="2228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51" name="テキスト ボックス 50">
          <a:extLst>
            <a:ext uri="{FF2B5EF4-FFF2-40B4-BE49-F238E27FC236}">
              <a16:creationId xmlns:a16="http://schemas.microsoft.com/office/drawing/2014/main" xmlns="" id="{00000000-0008-0000-2E00-000033000000}"/>
            </a:ext>
          </a:extLst>
        </xdr:cNvPr>
        <xdr:cNvSpPr txBox="1"/>
      </xdr:nvSpPr>
      <xdr:spPr>
        <a:xfrm>
          <a:off x="12406657"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52" name="テキスト ボックス 51">
          <a:extLst>
            <a:ext uri="{FF2B5EF4-FFF2-40B4-BE49-F238E27FC236}">
              <a16:creationId xmlns:a16="http://schemas.microsoft.com/office/drawing/2014/main" xmlns="" id="{00000000-0008-0000-2E00-000034000000}"/>
            </a:ext>
          </a:extLst>
        </xdr:cNvPr>
        <xdr:cNvSpPr txBox="1"/>
      </xdr:nvSpPr>
      <xdr:spPr>
        <a:xfrm>
          <a:off x="12406657" y="2228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54" name="テキスト ボックス 53">
          <a:extLst>
            <a:ext uri="{FF2B5EF4-FFF2-40B4-BE49-F238E27FC236}">
              <a16:creationId xmlns:a16="http://schemas.microsoft.com/office/drawing/2014/main" xmlns="" id="{00000000-0008-0000-2E00-000036000000}"/>
            </a:ext>
          </a:extLst>
        </xdr:cNvPr>
        <xdr:cNvSpPr txBox="1"/>
      </xdr:nvSpPr>
      <xdr:spPr>
        <a:xfrm>
          <a:off x="12406657" y="2228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editAs="oneCell">
    <xdr:from>
      <xdr:col>16</xdr:col>
      <xdr:colOff>0</xdr:colOff>
      <xdr:row>33</xdr:row>
      <xdr:rowOff>0</xdr:rowOff>
    </xdr:from>
    <xdr:to>
      <xdr:col>16</xdr:col>
      <xdr:colOff>304800</xdr:colOff>
      <xdr:row>34</xdr:row>
      <xdr:rowOff>133350</xdr:rowOff>
    </xdr:to>
    <xdr:sp macro="" textlink="">
      <xdr:nvSpPr>
        <xdr:cNvPr id="43011" name="AutoShape 3">
          <a:extLst>
            <a:ext uri="{FF2B5EF4-FFF2-40B4-BE49-F238E27FC236}">
              <a16:creationId xmlns:a16="http://schemas.microsoft.com/office/drawing/2014/main" xmlns="" id="{00000000-0008-0000-2E00-000003A80000}"/>
            </a:ext>
          </a:extLst>
        </xdr:cNvPr>
        <xdr:cNvSpPr>
          <a:spLocks noChangeAspect="1" noChangeArrowheads="1"/>
        </xdr:cNvSpPr>
      </xdr:nvSpPr>
      <xdr:spPr bwMode="auto">
        <a:xfrm>
          <a:off x="6896100" y="8677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13</xdr:col>
      <xdr:colOff>248478</xdr:colOff>
      <xdr:row>27</xdr:row>
      <xdr:rowOff>33131</xdr:rowOff>
    </xdr:from>
    <xdr:to>
      <xdr:col>27</xdr:col>
      <xdr:colOff>33758</xdr:colOff>
      <xdr:row>29</xdr:row>
      <xdr:rowOff>255678</xdr:rowOff>
    </xdr:to>
    <xdr:grpSp>
      <xdr:nvGrpSpPr>
        <xdr:cNvPr id="2" name="グループ化 1">
          <a:extLst>
            <a:ext uri="{FF2B5EF4-FFF2-40B4-BE49-F238E27FC236}">
              <a16:creationId xmlns:a16="http://schemas.microsoft.com/office/drawing/2014/main" xmlns="" id="{00000000-0008-0000-2E00-000002000000}"/>
            </a:ext>
          </a:extLst>
        </xdr:cNvPr>
        <xdr:cNvGrpSpPr/>
      </xdr:nvGrpSpPr>
      <xdr:grpSpPr>
        <a:xfrm>
          <a:off x="5378174" y="7664174"/>
          <a:ext cx="5273888" cy="785765"/>
          <a:chOff x="3746579" y="10248900"/>
          <a:chExt cx="9216946" cy="1219200"/>
        </a:xfrm>
      </xdr:grpSpPr>
      <xdr:pic>
        <xdr:nvPicPr>
          <xdr:cNvPr id="3" name="図 2">
            <a:extLst>
              <a:ext uri="{FF2B5EF4-FFF2-40B4-BE49-F238E27FC236}">
                <a16:creationId xmlns:a16="http://schemas.microsoft.com/office/drawing/2014/main" xmlns="" id="{00000000-0008-0000-2E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4" name="図 3">
            <a:extLst>
              <a:ext uri="{FF2B5EF4-FFF2-40B4-BE49-F238E27FC236}">
                <a16:creationId xmlns:a16="http://schemas.microsoft.com/office/drawing/2014/main" xmlns="" id="{00000000-0008-0000-2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20</xdr:col>
      <xdr:colOff>42856</xdr:colOff>
      <xdr:row>34</xdr:row>
      <xdr:rowOff>49950</xdr:rowOff>
    </xdr:from>
    <xdr:to>
      <xdr:col>33</xdr:col>
      <xdr:colOff>285750</xdr:colOff>
      <xdr:row>36</xdr:row>
      <xdr:rowOff>266699</xdr:rowOff>
    </xdr:to>
    <xdr:grpSp>
      <xdr:nvGrpSpPr>
        <xdr:cNvPr id="9" name="グループ化 8">
          <a:extLst>
            <a:ext uri="{FF2B5EF4-FFF2-40B4-BE49-F238E27FC236}">
              <a16:creationId xmlns:a16="http://schemas.microsoft.com/office/drawing/2014/main" xmlns="" id="{00000000-0008-0000-0600-000009000000}"/>
            </a:ext>
          </a:extLst>
        </xdr:cNvPr>
        <xdr:cNvGrpSpPr/>
      </xdr:nvGrpSpPr>
      <xdr:grpSpPr>
        <a:xfrm>
          <a:off x="7861639" y="9863185"/>
          <a:ext cx="5325102" cy="786592"/>
          <a:chOff x="3746579" y="10248900"/>
          <a:chExt cx="9216946" cy="1219200"/>
        </a:xfrm>
      </xdr:grpSpPr>
      <xdr:pic>
        <xdr:nvPicPr>
          <xdr:cNvPr id="7" name="図 6">
            <a:extLst>
              <a:ext uri="{FF2B5EF4-FFF2-40B4-BE49-F238E27FC236}">
                <a16:creationId xmlns:a16="http://schemas.microsoft.com/office/drawing/2014/main" xmlns="" id="{00000000-0008-0000-06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8" name="図 7">
            <a:extLst>
              <a:ext uri="{FF2B5EF4-FFF2-40B4-BE49-F238E27FC236}">
                <a16:creationId xmlns:a16="http://schemas.microsoft.com/office/drawing/2014/main" xmlns="" id="{00000000-0008-0000-06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oneCellAnchor>
    <xdr:from>
      <xdr:col>22</xdr:col>
      <xdr:colOff>452782</xdr:colOff>
      <xdr:row>12</xdr:row>
      <xdr:rowOff>0</xdr:rowOff>
    </xdr:from>
    <xdr:ext cx="184731" cy="233397"/>
    <xdr:sp macro="" textlink="">
      <xdr:nvSpPr>
        <xdr:cNvPr id="15" name="テキスト ボックス 14">
          <a:extLst>
            <a:ext uri="{FF2B5EF4-FFF2-40B4-BE49-F238E27FC236}">
              <a16:creationId xmlns:a16="http://schemas.microsoft.com/office/drawing/2014/main" xmlns="" id="{00000000-0008-0000-0700-00000F000000}"/>
            </a:ext>
          </a:extLst>
        </xdr:cNvPr>
        <xdr:cNvSpPr txBox="1"/>
      </xdr:nvSpPr>
      <xdr:spPr>
        <a:xfrm>
          <a:off x="12254257" y="36004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13</xdr:row>
      <xdr:rowOff>0</xdr:rowOff>
    </xdr:from>
    <xdr:ext cx="184731" cy="233397"/>
    <xdr:sp macro="" textlink="">
      <xdr:nvSpPr>
        <xdr:cNvPr id="16" name="テキスト ボックス 15">
          <a:extLst>
            <a:ext uri="{FF2B5EF4-FFF2-40B4-BE49-F238E27FC236}">
              <a16:creationId xmlns:a16="http://schemas.microsoft.com/office/drawing/2014/main" xmlns="" id="{00000000-0008-0000-0700-000010000000}"/>
            </a:ext>
          </a:extLst>
        </xdr:cNvPr>
        <xdr:cNvSpPr txBox="1"/>
      </xdr:nvSpPr>
      <xdr:spPr>
        <a:xfrm>
          <a:off x="12254257" y="38290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487439</xdr:colOff>
      <xdr:row>14</xdr:row>
      <xdr:rowOff>29956</xdr:rowOff>
    </xdr:from>
    <xdr:ext cx="184731" cy="255904"/>
    <xdr:sp macro="" textlink="">
      <xdr:nvSpPr>
        <xdr:cNvPr id="18" name="テキスト ボックス 17">
          <a:extLst>
            <a:ext uri="{FF2B5EF4-FFF2-40B4-BE49-F238E27FC236}">
              <a16:creationId xmlns:a16="http://schemas.microsoft.com/office/drawing/2014/main" xmlns="" id="{00000000-0008-0000-0700-000012000000}"/>
            </a:ext>
          </a:extLst>
        </xdr:cNvPr>
        <xdr:cNvSpPr txBox="1"/>
      </xdr:nvSpPr>
      <xdr:spPr>
        <a:xfrm>
          <a:off x="8297939" y="3116056"/>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13</xdr:col>
      <xdr:colOff>361960</xdr:colOff>
      <xdr:row>24</xdr:row>
      <xdr:rowOff>38100</xdr:rowOff>
    </xdr:from>
    <xdr:to>
      <xdr:col>27</xdr:col>
      <xdr:colOff>219371</xdr:colOff>
      <xdr:row>26</xdr:row>
      <xdr:rowOff>254849</xdr:rowOff>
    </xdr:to>
    <xdr:grpSp>
      <xdr:nvGrpSpPr>
        <xdr:cNvPr id="2" name="グループ化 1">
          <a:extLst>
            <a:ext uri="{FF2B5EF4-FFF2-40B4-BE49-F238E27FC236}">
              <a16:creationId xmlns:a16="http://schemas.microsoft.com/office/drawing/2014/main" xmlns="" id="{00000000-0008-0000-0700-000002000000}"/>
            </a:ext>
          </a:extLst>
        </xdr:cNvPr>
        <xdr:cNvGrpSpPr/>
      </xdr:nvGrpSpPr>
      <xdr:grpSpPr>
        <a:xfrm>
          <a:off x="5373231" y="6967818"/>
          <a:ext cx="5254164" cy="772560"/>
          <a:chOff x="3746579" y="10248900"/>
          <a:chExt cx="9216946" cy="1219200"/>
        </a:xfrm>
      </xdr:grpSpPr>
      <xdr:pic>
        <xdr:nvPicPr>
          <xdr:cNvPr id="3" name="図 2">
            <a:extLst>
              <a:ext uri="{FF2B5EF4-FFF2-40B4-BE49-F238E27FC236}">
                <a16:creationId xmlns:a16="http://schemas.microsoft.com/office/drawing/2014/main" xmlns="" id="{00000000-0008-0000-07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4" name="図 3">
            <a:extLst>
              <a:ext uri="{FF2B5EF4-FFF2-40B4-BE49-F238E27FC236}">
                <a16:creationId xmlns:a16="http://schemas.microsoft.com/office/drawing/2014/main" xmlns="" id="{00000000-0008-0000-07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1</xdr:col>
      <xdr:colOff>0</xdr:colOff>
      <xdr:row>13</xdr:row>
      <xdr:rowOff>0</xdr:rowOff>
    </xdr:from>
    <xdr:ext cx="4329953" cy="2653553"/>
    <xdr:sp macro="" textlink="">
      <xdr:nvSpPr>
        <xdr:cNvPr id="5" name="テキスト ボックス 4">
          <a:extLst>
            <a:ext uri="{FF2B5EF4-FFF2-40B4-BE49-F238E27FC236}">
              <a16:creationId xmlns:a16="http://schemas.microsoft.com/office/drawing/2014/main" xmlns="" id="{00000000-0008-0000-0700-000005000000}"/>
            </a:ext>
          </a:extLst>
        </xdr:cNvPr>
        <xdr:cNvSpPr txBox="1"/>
      </xdr:nvSpPr>
      <xdr:spPr>
        <a:xfrm>
          <a:off x="385482" y="4025153"/>
          <a:ext cx="4329953" cy="2653553"/>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800" b="1">
              <a:solidFill>
                <a:srgbClr val="0070C0"/>
              </a:solidFill>
              <a:latin typeface="BIZ UDPゴシック" panose="020B0400000000000000" pitchFamily="50" charset="-128"/>
              <a:ea typeface="BIZ UDPゴシック" panose="020B0400000000000000" pitchFamily="50" charset="-128"/>
            </a:rPr>
            <a:t>- </a:t>
          </a:r>
          <a:r>
            <a:rPr kumimoji="1" lang="ja-JP" altLang="en-US" sz="800" b="1">
              <a:solidFill>
                <a:srgbClr val="0070C0"/>
              </a:solidFill>
              <a:latin typeface="BIZ UDPゴシック" panose="020B0400000000000000" pitchFamily="50" charset="-128"/>
              <a:ea typeface="BIZ UDPゴシック" panose="020B0400000000000000" pitchFamily="50" charset="-128"/>
            </a:rPr>
            <a:t>東</a:t>
          </a:r>
          <a:r>
            <a:rPr kumimoji="1" lang="ja-JP" altLang="en-US" sz="8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8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8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800">
              <a:solidFill>
                <a:schemeClr val="tx1"/>
              </a:solidFill>
              <a:latin typeface="BIZ UDPゴシック" panose="020B0400000000000000" pitchFamily="50" charset="-128"/>
              <a:ea typeface="BIZ UDPゴシック" panose="020B0400000000000000" pitchFamily="50" charset="-128"/>
            </a:rPr>
            <a:t>株式会社宇徳　東京フレートセンター　気付　オーシャンリンクス</a:t>
          </a:r>
          <a:endParaRPr kumimoji="1" lang="en-US" altLang="ja-JP" sz="8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800">
              <a:solidFill>
                <a:schemeClr val="tx1"/>
              </a:solidFill>
              <a:latin typeface="BIZ UDPゴシック" panose="020B0400000000000000" pitchFamily="50" charset="-128"/>
              <a:ea typeface="BIZ UDPゴシック" panose="020B0400000000000000" pitchFamily="50" charset="-128"/>
            </a:rPr>
            <a:t>東京都品川区八潮</a:t>
          </a:r>
          <a:r>
            <a:rPr kumimoji="1" lang="en-US" altLang="ja-JP" sz="800">
              <a:solidFill>
                <a:schemeClr val="tx1"/>
              </a:solidFill>
              <a:latin typeface="BIZ UDPゴシック" panose="020B0400000000000000" pitchFamily="50" charset="-128"/>
              <a:ea typeface="BIZ UDPゴシック" panose="020B0400000000000000" pitchFamily="50" charset="-128"/>
            </a:rPr>
            <a:t>2‐8‐1</a:t>
          </a:r>
          <a:r>
            <a:rPr kumimoji="1" lang="ja-JP" altLang="en-US" sz="800">
              <a:solidFill>
                <a:schemeClr val="tx1"/>
              </a:solidFill>
              <a:latin typeface="BIZ UDPゴシック" panose="020B0400000000000000" pitchFamily="50" charset="-128"/>
              <a:ea typeface="BIZ UDPゴシック" panose="020B0400000000000000" pitchFamily="50" charset="-128"/>
            </a:rPr>
            <a:t>　 </a:t>
          </a:r>
          <a:endParaRPr kumimoji="1" lang="en-US" altLang="ja-JP" sz="8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800">
              <a:solidFill>
                <a:schemeClr val="tx1"/>
              </a:solidFill>
              <a:latin typeface="BIZ UDPゴシック" panose="020B0400000000000000" pitchFamily="50" charset="-128"/>
              <a:ea typeface="BIZ UDPゴシック" panose="020B0400000000000000" pitchFamily="50" charset="-128"/>
            </a:rPr>
            <a:t>TEL</a:t>
          </a:r>
          <a:r>
            <a:rPr kumimoji="1" lang="ja-JP" altLang="en-US" sz="800">
              <a:solidFill>
                <a:schemeClr val="tx1"/>
              </a:solidFill>
              <a:latin typeface="BIZ UDPゴシック" panose="020B0400000000000000" pitchFamily="50" charset="-128"/>
              <a:ea typeface="BIZ UDPゴシック" panose="020B0400000000000000" pitchFamily="50" charset="-128"/>
            </a:rPr>
            <a:t> </a:t>
          </a:r>
          <a:r>
            <a:rPr kumimoji="1" lang="en-US" altLang="ja-JP" sz="800">
              <a:solidFill>
                <a:schemeClr val="tx1"/>
              </a:solidFill>
              <a:latin typeface="BIZ UDPゴシック" panose="020B0400000000000000" pitchFamily="50" charset="-128"/>
              <a:ea typeface="BIZ UDPゴシック" panose="020B0400000000000000" pitchFamily="50" charset="-128"/>
            </a:rPr>
            <a:t>03-3790-1241/FAX 03-3790-0803</a:t>
          </a:r>
        </a:p>
        <a:p>
          <a:pPr marL="0" indent="0">
            <a:lnSpc>
              <a:spcPct val="150000"/>
            </a:lnSpc>
            <a:buFontTx/>
            <a:buNone/>
          </a:pPr>
          <a:r>
            <a:rPr kumimoji="1" lang="ja-JP" altLang="en-US" sz="800" baseline="0">
              <a:solidFill>
                <a:schemeClr val="tx1"/>
              </a:solidFill>
              <a:latin typeface="BIZ UDPゴシック" panose="020B0400000000000000" pitchFamily="50" charset="-128"/>
              <a:ea typeface="BIZ UDPゴシック" panose="020B0400000000000000" pitchFamily="50" charset="-128"/>
            </a:rPr>
            <a:t>保税名称 </a:t>
          </a:r>
          <a:r>
            <a:rPr kumimoji="1" lang="en-US" altLang="ja-JP" sz="800" baseline="0">
              <a:solidFill>
                <a:schemeClr val="tx1"/>
              </a:solidFill>
              <a:latin typeface="BIZ UDPゴシック" panose="020B0400000000000000" pitchFamily="50" charset="-128"/>
              <a:ea typeface="BIZ UDPゴシック" panose="020B0400000000000000" pitchFamily="50" charset="-128"/>
            </a:rPr>
            <a:t>: UTOC TFC H /W </a:t>
          </a:r>
          <a:r>
            <a:rPr kumimoji="1" lang="en-US" altLang="ja-JP" sz="800">
              <a:solidFill>
                <a:schemeClr val="dk1"/>
              </a:solidFill>
              <a:effectLst/>
              <a:latin typeface="BIZ UDPゴシック" panose="020B0400000000000000" pitchFamily="50" charset="-128"/>
              <a:ea typeface="BIZ UDPゴシック" panose="020B0400000000000000" pitchFamily="50" charset="-128"/>
              <a:cs typeface="+mn-cs"/>
            </a:rPr>
            <a:t>NACCS</a:t>
          </a:r>
          <a:r>
            <a:rPr kumimoji="1" lang="ja-JP" altLang="en-US" sz="8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8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800">
              <a:solidFill>
                <a:schemeClr val="dk1"/>
              </a:solidFill>
              <a:effectLst/>
              <a:latin typeface="BIZ UDPゴシック" panose="020B0400000000000000" pitchFamily="50" charset="-128"/>
              <a:ea typeface="BIZ UDPゴシック" panose="020B0400000000000000" pitchFamily="50" charset="-128"/>
              <a:cs typeface="+mn-cs"/>
            </a:rPr>
            <a:t>1FWC7 </a:t>
          </a:r>
          <a:endParaRPr kumimoji="1" lang="en-US" altLang="ja-JP" sz="8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800">
              <a:solidFill>
                <a:schemeClr val="tx1"/>
              </a:solidFill>
              <a:latin typeface="BIZ UDPゴシック" panose="020B0400000000000000" pitchFamily="50" charset="-128"/>
              <a:ea typeface="BIZ UDPゴシック" panose="020B0400000000000000" pitchFamily="50" charset="-128"/>
            </a:rPr>
            <a:t>DOC</a:t>
          </a:r>
          <a:r>
            <a:rPr kumimoji="1" lang="ja-JP" altLang="en-US" sz="800">
              <a:solidFill>
                <a:schemeClr val="tx1"/>
              </a:solidFill>
              <a:latin typeface="BIZ UDPゴシック" panose="020B0400000000000000" pitchFamily="50" charset="-128"/>
              <a:ea typeface="BIZ UDPゴシック" panose="020B0400000000000000" pitchFamily="50" charset="-128"/>
            </a:rPr>
            <a:t>送付先</a:t>
          </a:r>
          <a:endParaRPr kumimoji="1" lang="en-US" altLang="ja-JP" sz="8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800">
              <a:solidFill>
                <a:schemeClr val="tx1"/>
              </a:solidFill>
              <a:latin typeface="BIZ UDPゴシック" panose="020B0400000000000000" pitchFamily="50" charset="-128"/>
              <a:ea typeface="BIZ UDPゴシック" panose="020B0400000000000000" pitchFamily="50" charset="-128"/>
            </a:rPr>
            <a:t> ①搬入倉庫送信先　</a:t>
          </a:r>
          <a:r>
            <a:rPr kumimoji="1" lang="en-US" altLang="ja-JP" sz="800">
              <a:solidFill>
                <a:schemeClr val="tx1"/>
              </a:solidFill>
              <a:latin typeface="BIZ UDPゴシック" panose="020B0400000000000000" pitchFamily="50" charset="-128"/>
              <a:ea typeface="BIZ UDPゴシック" panose="020B0400000000000000" pitchFamily="50" charset="-128"/>
            </a:rPr>
            <a:t>tyo_exp_document@utoc.co.jp</a:t>
          </a:r>
          <a:r>
            <a:rPr kumimoji="1" lang="ja-JP" altLang="en-US" sz="800">
              <a:solidFill>
                <a:schemeClr val="tx1"/>
              </a:solidFill>
              <a:latin typeface="BIZ UDPゴシック" panose="020B0400000000000000" pitchFamily="50" charset="-128"/>
              <a:ea typeface="BIZ UDPゴシック" panose="020B0400000000000000" pitchFamily="50" charset="-128"/>
            </a:rPr>
            <a:t>　</a:t>
          </a:r>
          <a:endParaRPr kumimoji="1" lang="en-US" altLang="ja-JP" sz="8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800" baseline="0">
              <a:solidFill>
                <a:schemeClr val="tx1"/>
              </a:solidFill>
              <a:latin typeface="BIZ UDPゴシック" panose="020B0400000000000000" pitchFamily="50" charset="-128"/>
              <a:ea typeface="BIZ UDPゴシック" panose="020B0400000000000000" pitchFamily="50" charset="-128"/>
            </a:rPr>
            <a:t> </a:t>
          </a:r>
          <a:r>
            <a:rPr kumimoji="1" lang="en-US" altLang="ja-JP" sz="800">
              <a:solidFill>
                <a:schemeClr val="tx1"/>
              </a:solidFill>
              <a:latin typeface="BIZ UDPゴシック" panose="020B0400000000000000" pitchFamily="50" charset="-128"/>
              <a:ea typeface="BIZ UDPゴシック" panose="020B0400000000000000" pitchFamily="50" charset="-128"/>
            </a:rPr>
            <a:t>②B/L</a:t>
          </a:r>
          <a:r>
            <a:rPr kumimoji="1" lang="ja-JP" altLang="en-US" sz="8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800">
              <a:solidFill>
                <a:schemeClr val="tx1"/>
              </a:solidFill>
              <a:latin typeface="BIZ UDPゴシック" panose="020B0400000000000000" pitchFamily="50" charset="-128"/>
              <a:ea typeface="BIZ UDPゴシック" panose="020B0400000000000000" pitchFamily="50" charset="-128"/>
            </a:rPr>
            <a:t>docs-tokyo@oceanlinks.co.jp</a:t>
          </a:r>
        </a:p>
        <a:p>
          <a:pPr marL="0" indent="0">
            <a:lnSpc>
              <a:spcPct val="150000"/>
            </a:lnSpc>
            <a:buFontTx/>
            <a:buNone/>
          </a:pP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1CUTK(</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イチシーユーティーケー）</a:t>
          </a:r>
          <a:endParaRPr kumimoji="1" lang="en-US" altLang="ja-JP" sz="80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ja-JP" altLang="ja-JP" sz="8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下記</a:t>
          </a:r>
          <a:r>
            <a:rPr kumimoji="1" lang="en-US" altLang="ja-JP" sz="8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URL</a:t>
          </a:r>
          <a:r>
            <a:rPr kumimoji="1" lang="ja-JP" altLang="ja-JP" sz="8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より</a:t>
          </a:r>
          <a:r>
            <a:rPr kumimoji="1" lang="ja-JP" altLang="en-US" sz="8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貨物搬入の事前予約・搬入確認いただけます。</a:t>
          </a:r>
          <a:r>
            <a:rPr kumimoji="1" lang="en-US" altLang="ja-JP" sz="8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https://www.utoc.co.jp/operation/uciom/</a:t>
          </a:r>
          <a:endParaRPr kumimoji="1" lang="ja-JP" altLang="en-US" sz="800">
            <a:solidFill>
              <a:schemeClr val="accent3">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13</xdr:col>
      <xdr:colOff>0</xdr:colOff>
      <xdr:row>13</xdr:row>
      <xdr:rowOff>11205</xdr:rowOff>
    </xdr:from>
    <xdr:ext cx="4415117" cy="2660277"/>
    <xdr:sp macro="" textlink="">
      <xdr:nvSpPr>
        <xdr:cNvPr id="8" name="テキスト ボックス 7">
          <a:extLst>
            <a:ext uri="{FF2B5EF4-FFF2-40B4-BE49-F238E27FC236}">
              <a16:creationId xmlns:a16="http://schemas.microsoft.com/office/drawing/2014/main" xmlns="" id="{00000000-0008-0000-0700-000008000000}"/>
            </a:ext>
          </a:extLst>
        </xdr:cNvPr>
        <xdr:cNvSpPr txBox="1"/>
      </xdr:nvSpPr>
      <xdr:spPr>
        <a:xfrm>
          <a:off x="5011271" y="4036358"/>
          <a:ext cx="4415117" cy="2660277"/>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800" b="1">
              <a:solidFill>
                <a:srgbClr val="FF0000"/>
              </a:solidFill>
              <a:latin typeface="BIZ UDPゴシック" panose="020B0400000000000000" pitchFamily="50" charset="-128"/>
              <a:ea typeface="BIZ UDPゴシック" panose="020B0400000000000000" pitchFamily="50" charset="-128"/>
            </a:rPr>
            <a:t>- </a:t>
          </a:r>
          <a:r>
            <a:rPr kumimoji="1" lang="ja-JP" altLang="en-US" sz="800" b="1">
              <a:solidFill>
                <a:srgbClr val="FF0000"/>
              </a:solidFill>
              <a:latin typeface="BIZ UDPゴシック" panose="020B0400000000000000" pitchFamily="50" charset="-128"/>
              <a:ea typeface="BIZ UDPゴシック" panose="020B0400000000000000" pitchFamily="50" charset="-128"/>
            </a:rPr>
            <a:t>横</a:t>
          </a:r>
          <a:r>
            <a:rPr kumimoji="1" lang="ja-JP" altLang="en-US" sz="8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8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800" b="1">
              <a:solidFill>
                <a:srgbClr val="FF0000"/>
              </a:solidFill>
              <a:latin typeface="BIZ UDPゴシック" panose="020B0400000000000000" pitchFamily="50" charset="-128"/>
              <a:ea typeface="BIZ UDPゴシック" panose="020B0400000000000000" pitchFamily="50" charset="-128"/>
            </a:rPr>
            <a:t>-</a:t>
          </a:r>
          <a:endParaRPr kumimoji="1" lang="ja-JP" altLang="en-US" sz="800" b="1">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株式会社宇徳 本牧</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A-6CFS</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p>
        <a:p>
          <a:pPr marL="0" indent="0">
            <a:lnSpc>
              <a:spcPct val="150000"/>
            </a:lnSpc>
            <a:buFontTx/>
            <a:buNone/>
          </a:pP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神奈川県横浜市中区本牧埠頭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9-1</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TEL 045-264-7011/FAX 045-264-8036</a:t>
          </a:r>
        </a:p>
        <a:p>
          <a:pPr marL="0" indent="0">
            <a:lnSpc>
              <a:spcPct val="150000"/>
            </a:lnSpc>
            <a:buFontTx/>
            <a:buNone/>
          </a:pP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保税名称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株式会社宇徳 本牧埠頭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A-6CFS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保税蔵置場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NACCS: 2EWT8</a:t>
          </a: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送付先</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①搬入倉庫送信先　</a:t>
          </a:r>
          <a:r>
            <a:rPr kumimoji="1" lang="en-US" altLang="ja-JP" sz="800">
              <a:solidFill>
                <a:schemeClr val="dk1"/>
              </a:solidFill>
              <a:effectLst/>
              <a:latin typeface="BIZ UDPゴシック" panose="020B0400000000000000" pitchFamily="50" charset="-128"/>
              <a:ea typeface="BIZ UDPゴシック" panose="020B0400000000000000" pitchFamily="50" charset="-128"/>
              <a:cs typeface="+mn-cs"/>
            </a:rPr>
            <a:t>yok_exp_document@utoc.co.jp</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800" baseline="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800" baseline="0">
            <a:solidFill>
              <a:sysClr val="windowText" lastClr="000000"/>
            </a:solidFill>
            <a:latin typeface="BIZ UDPゴシック" panose="020B0400000000000000" pitchFamily="50" charset="-128"/>
            <a:ea typeface="BIZ UDPゴシック" panose="020B0400000000000000" pitchFamily="50" charset="-128"/>
          </a:endParaRPr>
        </a:p>
        <a:p>
          <a:pPr marL="0" marR="0" indent="0" defTabSz="914400" eaLnBrk="1" fontAlgn="auto" latinLnBrk="0" hangingPunct="1">
            <a:lnSpc>
              <a:spcPct val="150000"/>
            </a:lnSpc>
            <a:spcBef>
              <a:spcPts val="0"/>
            </a:spcBef>
            <a:spcAft>
              <a:spcPts val="0"/>
            </a:spcAft>
            <a:buClrTx/>
            <a:buSzTx/>
            <a:buFontTx/>
            <a:buNone/>
            <a:tabLst/>
            <a:defRPr/>
          </a:pPr>
          <a:r>
            <a:rPr kumimoji="1" lang="en-US" altLang="ja-JP" sz="8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800">
              <a:solidFill>
                <a:schemeClr val="dk1"/>
              </a:solidFill>
              <a:effectLst/>
              <a:latin typeface="BIZ UDPゴシック" panose="020B0400000000000000" pitchFamily="50" charset="-128"/>
              <a:ea typeface="BIZ UDPゴシック" panose="020B0400000000000000" pitchFamily="50" charset="-128"/>
              <a:cs typeface="+mn-cs"/>
            </a:rPr>
            <a:t>②B/L</a:t>
          </a:r>
          <a:r>
            <a:rPr kumimoji="1" lang="ja-JP" altLang="ja-JP" sz="800">
              <a:solidFill>
                <a:schemeClr val="dk1"/>
              </a:solidFill>
              <a:effectLst/>
              <a:latin typeface="BIZ UDPゴシック" panose="020B0400000000000000" pitchFamily="50" charset="-128"/>
              <a:ea typeface="BIZ UDPゴシック" panose="020B0400000000000000" pitchFamily="50" charset="-128"/>
              <a:cs typeface="+mn-cs"/>
            </a:rPr>
            <a:t>作成部署送付先　</a:t>
          </a:r>
          <a:r>
            <a:rPr kumimoji="1" lang="en-US" altLang="ja-JP" sz="800">
              <a:solidFill>
                <a:schemeClr val="dk1"/>
              </a:solidFill>
              <a:effectLst/>
              <a:latin typeface="BIZ UDPゴシック" panose="020B0400000000000000" pitchFamily="50" charset="-128"/>
              <a:ea typeface="BIZ UDPゴシック" panose="020B0400000000000000" pitchFamily="50" charset="-128"/>
              <a:cs typeface="+mn-cs"/>
            </a:rPr>
            <a:t>docs-tokyo@oceanlinks.co.jp</a:t>
          </a:r>
          <a:endParaRPr kumimoji="0" lang="en-US" altLang="ja-JP" sz="8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kumimoji="0"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2RUTK(</a:t>
          </a:r>
          <a:r>
            <a:rPr kumimoji="0"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ニアールユーティーケー）</a:t>
          </a:r>
          <a:endParaRPr kumimoji="1" lang="en-US" altLang="ja-JP" sz="800" b="0" i="0" u="none" strike="noStrike"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下記</a:t>
          </a:r>
          <a:r>
            <a:rPr kumimoji="1" lang="en-US" altLang="ja-JP" sz="8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URL</a:t>
          </a:r>
          <a:r>
            <a:rPr kumimoji="1" lang="ja-JP" altLang="en-US" sz="8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の手順に沿って貨物搬入確認をお願いします。</a:t>
          </a:r>
          <a:endParaRPr kumimoji="1" lang="en-US" altLang="ja-JP" sz="8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https://www.utoc.co.jp/business/pdf/a6_export_mail_annai202208.pdf</a:t>
          </a:r>
        </a:p>
      </xdr:txBody>
    </xdr:sp>
    <xdr:clientData/>
  </xdr:oneCellAnchor>
  <xdr:twoCellAnchor>
    <xdr:from>
      <xdr:col>17</xdr:col>
      <xdr:colOff>44825</xdr:colOff>
      <xdr:row>3</xdr:row>
      <xdr:rowOff>2</xdr:rowOff>
    </xdr:from>
    <xdr:to>
      <xdr:col>28</xdr:col>
      <xdr:colOff>8965</xdr:colOff>
      <xdr:row>12</xdr:row>
      <xdr:rowOff>26895</xdr:rowOff>
    </xdr:to>
    <xdr:sp macro="" textlink="">
      <xdr:nvSpPr>
        <xdr:cNvPr id="10" name="テキスト ボックス 9">
          <a:extLst>
            <a:ext uri="{FF2B5EF4-FFF2-40B4-BE49-F238E27FC236}">
              <a16:creationId xmlns:a16="http://schemas.microsoft.com/office/drawing/2014/main" xmlns="" id="{00000000-0008-0000-0700-00000A000000}"/>
            </a:ext>
          </a:extLst>
        </xdr:cNvPr>
        <xdr:cNvSpPr txBox="1"/>
      </xdr:nvSpPr>
      <xdr:spPr>
        <a:xfrm>
          <a:off x="6598025" y="1398496"/>
          <a:ext cx="4052046" cy="2528046"/>
        </a:xfrm>
        <a:prstGeom prst="rect">
          <a:avLst/>
        </a:prstGeom>
        <a:solidFill>
          <a:schemeClr val="bg2">
            <a:lumMod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a:latin typeface="BIZ UDPゴシック" panose="020B0400000000000000" pitchFamily="50" charset="-128"/>
              <a:ea typeface="BIZ UDPゴシック" panose="020B0400000000000000" pitchFamily="50" charset="-128"/>
            </a:rPr>
            <a:t>－注意事項－</a:t>
          </a:r>
          <a:endParaRPr kumimoji="1" lang="en-US" altLang="ja-JP" sz="900" b="1">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1.</a:t>
          </a:r>
          <a:r>
            <a:rPr kumimoji="1" lang="ja-JP" altLang="en-US" sz="900" b="0">
              <a:latin typeface="BIZ UDPゴシック" panose="020B0400000000000000" pitchFamily="50" charset="-128"/>
              <a:ea typeface="BIZ UDPゴシック" panose="020B0400000000000000" pitchFamily="50" charset="-128"/>
            </a:rPr>
            <a:t>　内貨での貨物搬入につきましては </a:t>
          </a:r>
          <a:r>
            <a:rPr kumimoji="1" lang="en-US" altLang="ja-JP" sz="900" b="1">
              <a:solidFill>
                <a:srgbClr val="FF0000"/>
              </a:solidFill>
              <a:latin typeface="BIZ UDPゴシック" panose="020B0400000000000000" pitchFamily="50" charset="-128"/>
              <a:ea typeface="BIZ UDPゴシック" panose="020B0400000000000000" pitchFamily="50" charset="-128"/>
            </a:rPr>
            <a:t>"CFS CUT</a:t>
          </a:r>
          <a:r>
            <a:rPr kumimoji="1" lang="ja-JP" altLang="en-US" sz="900" b="1">
              <a:solidFill>
                <a:srgbClr val="FF0000"/>
              </a:solidFill>
              <a:latin typeface="BIZ UDPゴシック" panose="020B0400000000000000" pitchFamily="50" charset="-128"/>
              <a:ea typeface="BIZ UDPゴシック" panose="020B0400000000000000" pitchFamily="50" charset="-128"/>
            </a:rPr>
            <a:t>日の前営業日</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r>
            <a:rPr kumimoji="1" lang="en-US" altLang="ja-JP" sz="900" b="0">
              <a:latin typeface="BIZ UDPゴシック" panose="020B0400000000000000" pitchFamily="50" charset="-128"/>
              <a:ea typeface="BIZ UDPゴシック" panose="020B0400000000000000" pitchFamily="50" charset="-128"/>
            </a:rPr>
            <a:t> </a:t>
          </a:r>
          <a:r>
            <a:rPr kumimoji="1" lang="ja-JP" altLang="en-US" sz="900" b="0">
              <a:latin typeface="BIZ UDPゴシック" panose="020B0400000000000000" pitchFamily="50" charset="-128"/>
              <a:ea typeface="BIZ UDPゴシック" panose="020B0400000000000000" pitchFamily="50" charset="-128"/>
            </a:rPr>
            <a:t>までに搬入</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　　をお願い致します。</a:t>
          </a:r>
          <a:r>
            <a:rPr kumimoji="1" lang="en-US" altLang="ja-JP" sz="900" b="0">
              <a:latin typeface="BIZ UDPゴシック" panose="020B0400000000000000" pitchFamily="50" charset="-128"/>
              <a:ea typeface="BIZ UDPゴシック" panose="020B0400000000000000" pitchFamily="50" charset="-128"/>
            </a:rPr>
            <a:t>CFS CUT</a:t>
          </a:r>
          <a:r>
            <a:rPr kumimoji="1" lang="ja-JP" altLang="en-US" sz="900" b="0">
              <a:latin typeface="BIZ UDPゴシック" panose="020B0400000000000000" pitchFamily="50" charset="-128"/>
              <a:ea typeface="BIZ UDPゴシック" panose="020B0400000000000000" pitchFamily="50" charset="-128"/>
            </a:rPr>
            <a:t>当日の内貨搬入はお受け出来かねますの</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　　でご注意下さいませ。</a:t>
          </a:r>
        </a:p>
        <a:p>
          <a:pPr algn="l"/>
          <a:r>
            <a:rPr kumimoji="1" lang="en-US" altLang="ja-JP" sz="900" b="0">
              <a:latin typeface="BIZ UDPゴシック" panose="020B0400000000000000" pitchFamily="50" charset="-128"/>
              <a:ea typeface="BIZ UDPゴシック" panose="020B0400000000000000" pitchFamily="50" charset="-128"/>
            </a:rPr>
            <a:t>2.</a:t>
          </a:r>
          <a:r>
            <a:rPr kumimoji="1" lang="ja-JP" altLang="en-US" sz="900" b="0">
              <a:latin typeface="BIZ UDPゴシック" panose="020B0400000000000000" pitchFamily="50" charset="-128"/>
              <a:ea typeface="BIZ UDPゴシック" panose="020B0400000000000000" pitchFamily="50" charset="-128"/>
            </a:rPr>
            <a:t>　貨物の送状には必ず①向け地　②</a:t>
          </a:r>
          <a:r>
            <a:rPr kumimoji="1" lang="en-US" altLang="ja-JP" sz="900" b="0">
              <a:latin typeface="BIZ UDPゴシック" panose="020B0400000000000000" pitchFamily="50" charset="-128"/>
              <a:ea typeface="BIZ UDPゴシック" panose="020B0400000000000000" pitchFamily="50" charset="-128"/>
            </a:rPr>
            <a:t>BOOKING №</a:t>
          </a:r>
          <a:r>
            <a:rPr kumimoji="1" lang="ja-JP" altLang="en-US" sz="900" b="0">
              <a:latin typeface="BIZ UDPゴシック" panose="020B0400000000000000" pitchFamily="50" charset="-128"/>
              <a:ea typeface="BIZ UDPゴシック" panose="020B0400000000000000" pitchFamily="50" charset="-128"/>
            </a:rPr>
            <a:t>　③シッピングマーク</a:t>
          </a:r>
        </a:p>
        <a:p>
          <a:pPr algn="l"/>
          <a:r>
            <a:rPr kumimoji="1" lang="ja-JP" altLang="en-US" sz="900" b="0">
              <a:latin typeface="BIZ UDPゴシック" panose="020B0400000000000000" pitchFamily="50" charset="-128"/>
              <a:ea typeface="BIZ UDPゴシック" panose="020B0400000000000000" pitchFamily="50" charset="-128"/>
            </a:rPr>
            <a:t>　　 をご記載ください。不備がある場合はお受け出来ない事も御座います。</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3.</a:t>
          </a:r>
          <a:r>
            <a:rPr kumimoji="1" lang="ja-JP" altLang="en-US" sz="900" b="0">
              <a:latin typeface="BIZ UDPゴシック" panose="020B0400000000000000" pitchFamily="50" charset="-128"/>
              <a:ea typeface="BIZ UDPゴシック" panose="020B0400000000000000" pitchFamily="50" charset="-128"/>
            </a:rPr>
            <a:t>　リチウムイオン電池（</a:t>
          </a:r>
          <a:r>
            <a:rPr kumimoji="1" lang="en-US" altLang="ja-JP" sz="900" b="0">
              <a:latin typeface="BIZ UDPゴシック" panose="020B0400000000000000" pitchFamily="50" charset="-128"/>
              <a:ea typeface="BIZ UDPゴシック" panose="020B0400000000000000" pitchFamily="50" charset="-128"/>
            </a:rPr>
            <a:t>SP188</a:t>
          </a:r>
          <a:r>
            <a:rPr kumimoji="1" lang="ja-JP" altLang="en-US" sz="900" b="0">
              <a:latin typeface="BIZ UDPゴシック" panose="020B0400000000000000" pitchFamily="50" charset="-128"/>
              <a:ea typeface="BIZ UDPゴシック" panose="020B0400000000000000" pitchFamily="50" charset="-128"/>
            </a:rPr>
            <a:t>該当含む）はお引き受け出来かねます。</a:t>
          </a:r>
        </a:p>
        <a:p>
          <a:pPr algn="l"/>
          <a:r>
            <a:rPr kumimoji="1" lang="en-US" altLang="ja-JP" sz="900" b="0">
              <a:latin typeface="BIZ UDPゴシック" panose="020B0400000000000000" pitchFamily="50" charset="-128"/>
              <a:ea typeface="BIZ UDPゴシック" panose="020B0400000000000000" pitchFamily="50" charset="-128"/>
            </a:rPr>
            <a:t>4.</a:t>
          </a:r>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1 BOOKING</a:t>
          </a:r>
          <a:r>
            <a:rPr kumimoji="1" lang="ja-JP" altLang="en-US" sz="900" b="0">
              <a:latin typeface="BIZ UDPゴシック" panose="020B0400000000000000" pitchFamily="50" charset="-128"/>
              <a:ea typeface="BIZ UDPゴシック" panose="020B0400000000000000" pitchFamily="50" charset="-128"/>
            </a:rPr>
            <a:t>につき </a:t>
          </a:r>
          <a:r>
            <a:rPr kumimoji="1" lang="en-US" altLang="ja-JP" sz="900" b="0">
              <a:latin typeface="BIZ UDPゴシック" panose="020B0400000000000000" pitchFamily="50" charset="-128"/>
              <a:ea typeface="BIZ UDPゴシック" panose="020B0400000000000000" pitchFamily="50" charset="-128"/>
            </a:rPr>
            <a:t>1 DOC</a:t>
          </a:r>
          <a:r>
            <a:rPr kumimoji="1" lang="ja-JP" altLang="en-US" sz="900" b="0">
              <a:latin typeface="BIZ UDPゴシック" panose="020B0400000000000000" pitchFamily="50" charset="-128"/>
              <a:ea typeface="BIZ UDPゴシック" panose="020B0400000000000000" pitchFamily="50" charset="-128"/>
            </a:rPr>
            <a:t>レシートご入力をお願い致します。</a:t>
          </a:r>
        </a:p>
        <a:p>
          <a:pPr algn="l"/>
          <a:endParaRPr kumimoji="1" lang="ja-JP" altLang="en-US" sz="900" b="0">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留意点のご説明</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a:t>
          </a: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下記内容、それぞれご留意お願いします。</a:t>
          </a:r>
        </a:p>
        <a:p>
          <a:pPr algn="l"/>
          <a:r>
            <a:rPr kumimoji="1" lang="ja-JP" altLang="en-US" sz="900" b="0">
              <a:latin typeface="BIZ UDPゴシック" panose="020B0400000000000000" pitchFamily="50" charset="-128"/>
              <a:ea typeface="BIZ UDPゴシック" panose="020B0400000000000000" pitchFamily="50" charset="-128"/>
            </a:rPr>
            <a:t>　　</a:t>
          </a:r>
          <a:r>
            <a:rPr kumimoji="1" lang="ja-JP" altLang="en-US" sz="900" b="0">
              <a:solidFill>
                <a:srgbClr val="0070C0"/>
              </a:solidFill>
              <a:latin typeface="BIZ UDPゴシック" panose="020B0400000000000000" pitchFamily="50" charset="-128"/>
              <a:ea typeface="BIZ UDPゴシック" panose="020B0400000000000000" pitchFamily="50" charset="-128"/>
            </a:rPr>
            <a:t>●　　祝日の為、</a:t>
          </a:r>
          <a:r>
            <a:rPr kumimoji="1" lang="en-US" altLang="ja-JP" sz="900" b="0">
              <a:solidFill>
                <a:srgbClr val="0070C0"/>
              </a:solidFill>
              <a:latin typeface="BIZ UDPゴシック" panose="020B0400000000000000" pitchFamily="50" charset="-128"/>
              <a:ea typeface="BIZ UDPゴシック" panose="020B0400000000000000" pitchFamily="50" charset="-128"/>
            </a:rPr>
            <a:t>CUT</a:t>
          </a:r>
          <a:r>
            <a:rPr kumimoji="1" lang="ja-JP" altLang="en-US" sz="900" b="0">
              <a:solidFill>
                <a:srgbClr val="0070C0"/>
              </a:solidFill>
              <a:latin typeface="BIZ UDPゴシック" panose="020B0400000000000000" pitchFamily="50" charset="-128"/>
              <a:ea typeface="BIZ UDPゴシック" panose="020B0400000000000000" pitchFamily="50" charset="-128"/>
            </a:rPr>
            <a:t>日が変更（前倒し）されております。ご注意ください。</a:t>
          </a: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solidFill>
                <a:srgbClr val="FF0000"/>
              </a:solidFill>
              <a:latin typeface="BIZ UDPゴシック" panose="020B0400000000000000" pitchFamily="50" charset="-128"/>
              <a:ea typeface="BIZ UDPゴシック" panose="020B0400000000000000" pitchFamily="50" charset="-128"/>
            </a:rPr>
            <a:t>×</a:t>
          </a:r>
          <a:r>
            <a:rPr kumimoji="1" lang="ja-JP" altLang="en-US" sz="900" b="0">
              <a:solidFill>
                <a:srgbClr val="FF0000"/>
              </a:solidFill>
              <a:latin typeface="BIZ UDPゴシック" panose="020B0400000000000000" pitchFamily="50" charset="-128"/>
              <a:ea typeface="BIZ UDPゴシック" panose="020B0400000000000000" pitchFamily="50" charset="-128"/>
            </a:rPr>
            <a:t>　　該当本船は、</a:t>
          </a:r>
          <a:r>
            <a:rPr kumimoji="1" lang="en-US" altLang="ja-JP" sz="900" b="0">
              <a:solidFill>
                <a:srgbClr val="FF0000"/>
              </a:solidFill>
              <a:latin typeface="BIZ UDPゴシック" panose="020B0400000000000000" pitchFamily="50" charset="-128"/>
              <a:ea typeface="BIZ UDPゴシック" panose="020B0400000000000000" pitchFamily="50" charset="-128"/>
            </a:rPr>
            <a:t>NO SERVICE</a:t>
          </a:r>
          <a:r>
            <a:rPr kumimoji="1" lang="ja-JP" altLang="en-US" sz="900" b="0">
              <a:solidFill>
                <a:srgbClr val="FF0000"/>
              </a:solidFill>
              <a:latin typeface="BIZ UDPゴシック" panose="020B0400000000000000" pitchFamily="50" charset="-128"/>
              <a:ea typeface="BIZ UDPゴシック" panose="020B0400000000000000" pitchFamily="50" charset="-128"/>
            </a:rPr>
            <a:t>となります。</a:t>
          </a:r>
        </a:p>
        <a:p>
          <a:pPr algn="l"/>
          <a:r>
            <a:rPr kumimoji="1" lang="ja-JP" altLang="en-US" sz="900" b="0">
              <a:latin typeface="BIZ UDPゴシック" panose="020B0400000000000000" pitchFamily="50" charset="-128"/>
              <a:ea typeface="BIZ UDPゴシック" panose="020B0400000000000000" pitchFamily="50" charset="-128"/>
            </a:rPr>
            <a:t>　　</a:t>
          </a:r>
          <a:r>
            <a:rPr kumimoji="1" lang="ja-JP" altLang="en-US" sz="900" b="0">
              <a:solidFill>
                <a:srgbClr val="4F6228"/>
              </a:solidFill>
              <a:latin typeface="BIZ UDPゴシック" panose="020B0400000000000000" pitchFamily="50" charset="-128"/>
              <a:ea typeface="BIZ UDPゴシック" panose="020B0400000000000000" pitchFamily="50" charset="-128"/>
            </a:rPr>
            <a:t>▲　　本船名、</a:t>
          </a:r>
          <a:r>
            <a:rPr kumimoji="1" lang="en-US" altLang="ja-JP" sz="900" b="0">
              <a:solidFill>
                <a:srgbClr val="4F6228"/>
              </a:solidFill>
              <a:latin typeface="BIZ UDPゴシック" panose="020B0400000000000000" pitchFamily="50" charset="-128"/>
              <a:ea typeface="BIZ UDPゴシック" panose="020B0400000000000000" pitchFamily="50" charset="-128"/>
            </a:rPr>
            <a:t>VOY №</a:t>
          </a:r>
          <a:r>
            <a:rPr kumimoji="1" lang="ja-JP" altLang="en-US" sz="900" b="0">
              <a:solidFill>
                <a:srgbClr val="4F6228"/>
              </a:solidFill>
              <a:latin typeface="BIZ UDPゴシック" panose="020B0400000000000000" pitchFamily="50" charset="-128"/>
              <a:ea typeface="BIZ UDPゴシック" panose="020B0400000000000000" pitchFamily="50" charset="-128"/>
            </a:rPr>
            <a:t>等が変更されております。ご注意ください。</a:t>
          </a: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22</xdr:col>
      <xdr:colOff>452782</xdr:colOff>
      <xdr:row>14</xdr:row>
      <xdr:rowOff>0</xdr:rowOff>
    </xdr:from>
    <xdr:ext cx="184731" cy="233397"/>
    <xdr:sp macro="" textlink="">
      <xdr:nvSpPr>
        <xdr:cNvPr id="3" name="テキスト ボックス 2">
          <a:extLst>
            <a:ext uri="{FF2B5EF4-FFF2-40B4-BE49-F238E27FC236}">
              <a16:creationId xmlns:a16="http://schemas.microsoft.com/office/drawing/2014/main" xmlns="" id="{2CE30950-109B-4255-8CC8-F64A55833730}"/>
            </a:ext>
          </a:extLst>
        </xdr:cNvPr>
        <xdr:cNvSpPr txBox="1"/>
      </xdr:nvSpPr>
      <xdr:spPr>
        <a:xfrm>
          <a:off x="9057032" y="4038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487439</xdr:colOff>
      <xdr:row>15</xdr:row>
      <xdr:rowOff>29956</xdr:rowOff>
    </xdr:from>
    <xdr:ext cx="184731" cy="255904"/>
    <xdr:sp macro="" textlink="">
      <xdr:nvSpPr>
        <xdr:cNvPr id="4" name="テキスト ボックス 3">
          <a:extLst>
            <a:ext uri="{FF2B5EF4-FFF2-40B4-BE49-F238E27FC236}">
              <a16:creationId xmlns:a16="http://schemas.microsoft.com/office/drawing/2014/main" xmlns="" id="{46D820DF-A48E-4A95-B1E5-C7DB97C39835}"/>
            </a:ext>
          </a:extLst>
        </xdr:cNvPr>
        <xdr:cNvSpPr txBox="1"/>
      </xdr:nvSpPr>
      <xdr:spPr>
        <a:xfrm>
          <a:off x="9447289" y="4347956"/>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13</xdr:col>
      <xdr:colOff>361960</xdr:colOff>
      <xdr:row>25</xdr:row>
      <xdr:rowOff>38100</xdr:rowOff>
    </xdr:from>
    <xdr:to>
      <xdr:col>27</xdr:col>
      <xdr:colOff>219371</xdr:colOff>
      <xdr:row>27</xdr:row>
      <xdr:rowOff>254849</xdr:rowOff>
    </xdr:to>
    <xdr:grpSp>
      <xdr:nvGrpSpPr>
        <xdr:cNvPr id="5" name="グループ化 4">
          <a:extLst>
            <a:ext uri="{FF2B5EF4-FFF2-40B4-BE49-F238E27FC236}">
              <a16:creationId xmlns:a16="http://schemas.microsoft.com/office/drawing/2014/main" xmlns="" id="{2B7764B4-13D1-44DC-97EE-5D7EAC1059FF}"/>
            </a:ext>
          </a:extLst>
        </xdr:cNvPr>
        <xdr:cNvGrpSpPr/>
      </xdr:nvGrpSpPr>
      <xdr:grpSpPr>
        <a:xfrm>
          <a:off x="5405015" y="7297882"/>
          <a:ext cx="5288392" cy="770931"/>
          <a:chOff x="3746579" y="10248900"/>
          <a:chExt cx="9216946" cy="1219200"/>
        </a:xfrm>
      </xdr:grpSpPr>
      <xdr:pic>
        <xdr:nvPicPr>
          <xdr:cNvPr id="6" name="図 5">
            <a:extLst>
              <a:ext uri="{FF2B5EF4-FFF2-40B4-BE49-F238E27FC236}">
                <a16:creationId xmlns:a16="http://schemas.microsoft.com/office/drawing/2014/main" xmlns="" id="{C1429C03-46F6-18E4-02CF-7C98994FE2F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7" name="図 6">
            <a:extLst>
              <a:ext uri="{FF2B5EF4-FFF2-40B4-BE49-F238E27FC236}">
                <a16:creationId xmlns:a16="http://schemas.microsoft.com/office/drawing/2014/main" xmlns="" id="{EF567561-3B90-7778-BD48-009C8187A03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wsDr>
</file>

<file path=xl/persons/person.xml><?xml version="1.0" encoding="utf-8"?>
<personList xmlns="http://schemas.microsoft.com/office/spreadsheetml/2018/threadedcomments" xmlns:x="http://schemas.openxmlformats.org/spreadsheetml/2006/main">
  <person displayName="優 佐々木" id="{1185FBCC-AF3A-434F-9977-534C4A8CB2D0}" userId="24d12172a905dcc5" providerId="Windows Live"/>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アース">
      <a:majorFont>
        <a:latin typeface="Bookman Old Style"/>
        <a:ea typeface=""/>
        <a:cs typeface=""/>
        <a:font script="Grek" typeface="Cambria"/>
        <a:font script="Cyrl" typeface="Cambria"/>
        <a:font script="Jpan" typeface="HG明朝E"/>
        <a:font script="Hang" typeface="돋움"/>
        <a:font script="Hans" typeface="宋体"/>
        <a:font script="Hant" typeface="標楷體"/>
        <a:font script="Arab" typeface="Times New Roman"/>
        <a:font script="Hebr" typeface="Times New Roman"/>
        <a:font script="Thai" typeface="Browalli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Gill Sans MT"/>
        <a:ea typeface=""/>
        <a:cs typeface=""/>
        <a:font script="Grek" typeface="Calibri"/>
        <a:font script="Cyrl" typeface="Calibri"/>
        <a:font script="Jpan" typeface="ＭＳ Ｐゴシック"/>
        <a:font script="Hang" typeface="맑은 고딕"/>
        <a:font script="Hans" typeface="华文新魏"/>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64" dT="2024-09-17T09:06:01.75" personId="{1185FBCC-AF3A-434F-9977-534C4A8CB2D0}" id="{03943AAB-00B1-4C53-8A56-51C30A3C49A9}">
    <text>船名全部変わってる
システム変更をする</text>
  </threadedComment>
  <threadedComment ref="A241" dT="2024-09-17T10:33:52.56" personId="{1185FBCC-AF3A-434F-9977-534C4A8CB2D0}" id="{D4EA6A7E-A0FF-4F54-83A0-048F74AAB322}">
    <text xml:space="preserve">TYO-SINスライドダウンしました。システムから変更。
</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hyperlink" Target="https://online.oceanlinks.co.jp/schedule?area=&amp;from=&amp;to=" TargetMode="External"/><Relationship Id="rId1" Type="http://schemas.openxmlformats.org/officeDocument/2006/relationships/hyperlink" Target="https://view.officeapps.live.com/op/view.aspx?src=https%3A%2F%2Fwww.oceanlinks.co.jp%2Fwp2023%2Fwp-content%2Fuploads%2F2015%2F10%2F%25E4%25BB%2595%25E5%2590%2591%25E5%259C%25B0%25E5%2588%25A5-%25E6%25B3%25A8%25E6%2584%258F%25E4%25BA%258B%25E9%25A0%2585-%25E6%25BA%2596%25E5%2582%2599%25E4%25B8%25AD-1.xlsx&amp;wdOrigin=BROWSELINK" TargetMode="External"/><Relationship Id="rId4"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49.bin"/><Relationship Id="rId3" Type="http://schemas.openxmlformats.org/officeDocument/2006/relationships/printerSettings" Target="../printerSettings/printerSettings46.bin"/><Relationship Id="rId7" Type="http://schemas.openxmlformats.org/officeDocument/2006/relationships/hyperlink" Target="http://www.oceanlinks.co.jp/wp-content/uploads/2015/10/INFORMATION-3.pdf" TargetMode="External"/><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6" Type="http://schemas.openxmlformats.org/officeDocument/2006/relationships/hyperlink" Target="http://www.oceanlinks.co.jp/info-19496/" TargetMode="External"/><Relationship Id="rId5" Type="http://schemas.openxmlformats.org/officeDocument/2006/relationships/printerSettings" Target="../printerSettings/printerSettings48.bin"/><Relationship Id="rId4" Type="http://schemas.openxmlformats.org/officeDocument/2006/relationships/printerSettings" Target="../printerSettings/printerSettings47.bin"/><Relationship Id="rId9"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drawing" Target="../drawings/drawing11.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printerSettings" Target="../printerSettings/printerSettings55.bin"/><Relationship Id="rId5" Type="http://schemas.openxmlformats.org/officeDocument/2006/relationships/printerSettings" Target="../printerSettings/printerSettings54.bin"/><Relationship Id="rId4" Type="http://schemas.openxmlformats.org/officeDocument/2006/relationships/printerSettings" Target="../printerSettings/printerSettings53.bin"/></Relationships>
</file>

<file path=xl/worksheets/_rels/sheet13.xml.rels><?xml version="1.0" encoding="UTF-8" standalone="yes"?>
<Relationships xmlns="http://schemas.openxmlformats.org/package/2006/relationships"><Relationship Id="rId3" Type="http://schemas.openxmlformats.org/officeDocument/2006/relationships/hyperlink" Target="https://online.oceanlinks.co.jp/schedule?area=&amp;from=&amp;to=" TargetMode="External"/><Relationship Id="rId2" Type="http://schemas.openxmlformats.org/officeDocument/2006/relationships/hyperlink" Target="http://www.oceanlinks.co.jp/wp-content/uploads/2015/10/INFORMATION-3.pdf" TargetMode="External"/><Relationship Id="rId1" Type="http://schemas.openxmlformats.org/officeDocument/2006/relationships/hyperlink" Target="http://www.oceanlinks.co.jp/info-19496/" TargetMode="External"/><Relationship Id="rId6" Type="http://schemas.openxmlformats.org/officeDocument/2006/relationships/drawing" Target="../drawings/drawing12.xml"/><Relationship Id="rId5" Type="http://schemas.openxmlformats.org/officeDocument/2006/relationships/printerSettings" Target="../printerSettings/printerSettings56.bin"/><Relationship Id="rId4" Type="http://schemas.openxmlformats.org/officeDocument/2006/relationships/hyperlink" Target="https://view.officeapps.live.com/op/view.aspx?src=https%3A%2F%2Fwww.oceanlinks.co.jp%2Fwp2023%2Fwp-content%2Fuploads%2F2015%2F10%2F%25E4%25BB%2595%25E5%2590%2591%25E5%259C%25B0%25E5%2588%25A5-%25E6%25B3%25A8%25E6%2584%258F%25E4%25BA%258B%25E9%25A0%2585-%25E6%25BA%2596%25E5%2582%2599%25E4%25B8%25AD-1.xlsx&amp;wdOrigin=BROWSELINK"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drawing" Target="../drawings/drawing13.xml"/><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64.bin"/><Relationship Id="rId7" Type="http://schemas.openxmlformats.org/officeDocument/2006/relationships/drawing" Target="../drawings/drawing14.xml"/><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printerSettings" Target="../printerSettings/printerSettings67.bin"/><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hyperlink" Target="https://online.oceanlinks.co.jp/schedule?area=&amp;from=&amp;to=" TargetMode="External"/><Relationship Id="rId1" Type="http://schemas.openxmlformats.org/officeDocument/2006/relationships/hyperlink" Target="https://view.officeapps.live.com/op/view.aspx?src=https%3A%2F%2Fwww.oceanlinks.co.jp%2Fwp2023%2Fwp-content%2Fuploads%2F2015%2F10%2F%25E4%25BB%2595%25E5%2590%2591%25E5%259C%25B0%25E5%2588%25A5-%25E6%25B3%25A8%25E6%2584%258F%25E4%25BA%258B%25E9%25A0%2585-%25E6%25BA%2596%25E5%2582%2599%25E4%25B8%25AD-1.xlsx&amp;wdOrigin=BROWSELINK" TargetMode="External"/><Relationship Id="rId4"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6" Type="http://schemas.openxmlformats.org/officeDocument/2006/relationships/drawing" Target="../drawings/drawing16.xml"/><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74.bin"/><Relationship Id="rId1" Type="http://schemas.openxmlformats.org/officeDocument/2006/relationships/hyperlink" Target="https://view.officeapps.live.com/op/view.aspx?src=https%3A%2F%2Fwww.oceanlinks.co.jp%2Fwp2023%2Fwp-content%2Fuploads%2F2015%2F10%2F%25E4%25BB%2595%25E5%2590%2591%25E5%259C%25B0%25E5%2588%25A5-%25E6%25B3%25A8%25E6%2584%258F%25E4%25BA%258B%25E9%25A0%2585-%25E6%25BA%2596%25E5%2582%2599%25E4%25B8%25AD-1.xlsx&amp;wdOrigin=BROWSELINK"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6" Type="http://schemas.openxmlformats.org/officeDocument/2006/relationships/drawing" Target="../drawings/drawing18.xml"/><Relationship Id="rId5" Type="http://schemas.openxmlformats.org/officeDocument/2006/relationships/printerSettings" Target="../printerSettings/printerSettings79.bin"/><Relationship Id="rId4" Type="http://schemas.openxmlformats.org/officeDocument/2006/relationships/printerSettings" Target="../printerSettings/printerSettings7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9.bin"/><Relationship Id="rId7" Type="http://schemas.openxmlformats.org/officeDocument/2006/relationships/drawing" Target="../drawings/drawing2.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printerSettings" Target="../printerSettings/printerSettings12.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82.bin"/><Relationship Id="rId7" Type="http://schemas.openxmlformats.org/officeDocument/2006/relationships/drawing" Target="../drawings/drawing19.xml"/><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6" Type="http://schemas.openxmlformats.org/officeDocument/2006/relationships/printerSettings" Target="../printerSettings/printerSettings85.bin"/><Relationship Id="rId5" Type="http://schemas.openxmlformats.org/officeDocument/2006/relationships/printerSettings" Target="../printerSettings/printerSettings84.bin"/><Relationship Id="rId4" Type="http://schemas.openxmlformats.org/officeDocument/2006/relationships/printerSettings" Target="../printerSettings/printerSettings83.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88.bin"/><Relationship Id="rId7" Type="http://schemas.openxmlformats.org/officeDocument/2006/relationships/drawing" Target="../drawings/drawing20.xml"/><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 Id="rId6" Type="http://schemas.openxmlformats.org/officeDocument/2006/relationships/printerSettings" Target="../printerSettings/printerSettings91.bin"/><Relationship Id="rId5" Type="http://schemas.openxmlformats.org/officeDocument/2006/relationships/printerSettings" Target="../printerSettings/printerSettings90.bin"/><Relationship Id="rId4" Type="http://schemas.openxmlformats.org/officeDocument/2006/relationships/printerSettings" Target="../printerSettings/printerSettings89.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hyperlink" Target="https://online.oceanlinks.co.jp/schedule?area=&amp;from=&amp;to=" TargetMode="External"/><Relationship Id="rId1" Type="http://schemas.openxmlformats.org/officeDocument/2006/relationships/hyperlink" Target="https://view.officeapps.live.com/op/view.aspx?src=https%3A%2F%2Fwww.oceanlinks.co.jp%2Fwp2023%2Fwp-content%2Fuploads%2F2015%2F10%2F%25E4%25BB%2595%25E5%2590%2591%25E5%259C%25B0%25E5%2588%25A5-%25E6%25B3%25A8%25E6%2584%258F%25E4%25BA%258B%25E9%25A0%2585-%25E6%25BA%2596%25E5%2582%2599%25E4%25B8%25AD-1.xlsx&amp;wdOrigin=BROWSELINK" TargetMode="External"/><Relationship Id="rId4"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6" Type="http://schemas.openxmlformats.org/officeDocument/2006/relationships/drawing" Target="../drawings/drawing22.xml"/><Relationship Id="rId5" Type="http://schemas.openxmlformats.org/officeDocument/2006/relationships/printerSettings" Target="../printerSettings/printerSettings97.bin"/><Relationship Id="rId4" Type="http://schemas.openxmlformats.org/officeDocument/2006/relationships/printerSettings" Target="../printerSettings/printerSettings96.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00.bin"/><Relationship Id="rId7" Type="http://schemas.openxmlformats.org/officeDocument/2006/relationships/drawing" Target="../drawings/drawing23.xml"/><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6" Type="http://schemas.openxmlformats.org/officeDocument/2006/relationships/printerSettings" Target="../printerSettings/printerSettings103.bin"/><Relationship Id="rId5" Type="http://schemas.openxmlformats.org/officeDocument/2006/relationships/printerSettings" Target="../printerSettings/printerSettings102.bin"/><Relationship Id="rId4" Type="http://schemas.openxmlformats.org/officeDocument/2006/relationships/printerSettings" Target="../printerSettings/printerSettings101.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hyperlink" Target="https://online.oceanlinks.co.jp/schedule?area=&amp;from=&amp;to=" TargetMode="External"/><Relationship Id="rId1" Type="http://schemas.openxmlformats.org/officeDocument/2006/relationships/hyperlink" Target="https://view.officeapps.live.com/op/view.aspx?src=https%3A%2F%2Fwww.oceanlinks.co.jp%2Fwp2023%2Fwp-content%2Fuploads%2F2015%2F10%2F%25E4%25BB%2595%25E5%2590%2591%25E5%259C%25B0%25E5%2588%25A5-%25E6%25B3%25A8%25E6%2584%258F%25E4%25BA%258B%25E9%25A0%2585-%25E6%25BA%2596%25E5%2582%2599%25E4%25B8%25AD-1.xlsx&amp;wdOrigin=BROWSELINK" TargetMode="External"/><Relationship Id="rId4"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7.bin"/><Relationship Id="rId7" Type="http://schemas.openxmlformats.org/officeDocument/2006/relationships/drawing" Target="../drawings/drawing25.xml"/><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6" Type="http://schemas.openxmlformats.org/officeDocument/2006/relationships/printerSettings" Target="../printerSettings/printerSettings110.bin"/><Relationship Id="rId5" Type="http://schemas.openxmlformats.org/officeDocument/2006/relationships/printerSettings" Target="../printerSettings/printerSettings109.bin"/><Relationship Id="rId4" Type="http://schemas.openxmlformats.org/officeDocument/2006/relationships/printerSettings" Target="../printerSettings/printerSettings108.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13.bin"/><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6" Type="http://schemas.openxmlformats.org/officeDocument/2006/relationships/drawing" Target="../drawings/drawing26.xml"/><Relationship Id="rId5" Type="http://schemas.openxmlformats.org/officeDocument/2006/relationships/printerSettings" Target="../printerSettings/printerSettings115.bin"/><Relationship Id="rId4" Type="http://schemas.openxmlformats.org/officeDocument/2006/relationships/printerSettings" Target="../printerSettings/printerSettings114.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hyperlink" Target="https://online.oceanlinks.co.jp/schedule?area=&amp;from=&amp;to=" TargetMode="External"/><Relationship Id="rId1" Type="http://schemas.openxmlformats.org/officeDocument/2006/relationships/hyperlink" Target="https://view.officeapps.live.com/op/view.aspx?src=https%3A%2F%2Fwww.oceanlinks.co.jp%2Fwp2023%2Fwp-content%2Fuploads%2F2015%2F10%2F%25E4%25BB%2595%25E5%2590%2591%25E5%259C%25B0%25E5%2588%25A5-%25E6%25B3%25A8%25E6%2584%258F%25E4%25BA%258B%25E9%25A0%2585-%25E6%25BA%2596%25E5%2582%2599%25E4%25B8%25AD-1.xlsx&amp;wdOrigin=BROWSELINK" TargetMode="External"/><Relationship Id="rId4"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6" Type="http://schemas.openxmlformats.org/officeDocument/2006/relationships/drawing" Target="../drawings/drawing28.xml"/><Relationship Id="rId5" Type="http://schemas.openxmlformats.org/officeDocument/2006/relationships/printerSettings" Target="../printerSettings/printerSettings121.bin"/><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5.bin"/><Relationship Id="rId7" Type="http://schemas.openxmlformats.org/officeDocument/2006/relationships/drawing" Target="../drawings/drawing3.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printerSettings" Target="../printerSettings/printerSettings18.bin"/><Relationship Id="rId5" Type="http://schemas.openxmlformats.org/officeDocument/2006/relationships/printerSettings" Target="../printerSettings/printerSettings17.bin"/><Relationship Id="rId4" Type="http://schemas.openxmlformats.org/officeDocument/2006/relationships/printerSettings" Target="../printerSettings/printerSettings16.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2.bin"/><Relationship Id="rId2" Type="http://schemas.openxmlformats.org/officeDocument/2006/relationships/hyperlink" Target="https://online.oceanlinks.co.jp/schedule?area=&amp;from=&amp;to=" TargetMode="External"/><Relationship Id="rId1" Type="http://schemas.openxmlformats.org/officeDocument/2006/relationships/hyperlink" Target="https://view.officeapps.live.com/op/view.aspx?src=https%3A%2F%2Fwww.oceanlinks.co.jp%2Fwp2023%2Fwp-content%2Fuploads%2F2015%2F10%2F%25E4%25BB%2595%25E5%2590%2591%25E5%259C%25B0%25E5%2588%25A5-%25E6%25B3%25A8%25E6%2584%258F%25E4%25BA%258B%25E9%25A0%2585-%25E6%25BA%2596%25E5%2582%2599%25E4%25B8%25AD-1.xlsx&amp;wdOrigin=BROWSELINK" TargetMode="External"/><Relationship Id="rId4"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5.bin"/><Relationship Id="rId7" Type="http://schemas.openxmlformats.org/officeDocument/2006/relationships/drawing" Target="../drawings/drawing30.xml"/><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printerSettings" Target="../printerSettings/printerSettings128.bin"/><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31.bin"/><Relationship Id="rId7" Type="http://schemas.openxmlformats.org/officeDocument/2006/relationships/drawing" Target="../drawings/drawing31.xml"/><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6" Type="http://schemas.openxmlformats.org/officeDocument/2006/relationships/printerSettings" Target="../printerSettings/printerSettings134.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8" Type="http://schemas.openxmlformats.org/officeDocument/2006/relationships/drawing" Target="../drawings/drawing33.xml"/><Relationship Id="rId3" Type="http://schemas.openxmlformats.org/officeDocument/2006/relationships/printerSettings" Target="../printerSettings/printerSettings138.bin"/><Relationship Id="rId7" Type="http://schemas.openxmlformats.org/officeDocument/2006/relationships/printerSettings" Target="../printerSettings/printerSettings140.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6" Type="http://schemas.openxmlformats.org/officeDocument/2006/relationships/hyperlink" Target="https://online.oceanlinks.co.jp/schedule?area=&amp;from=&amp;to=" TargetMode="External"/><Relationship Id="rId5" Type="http://schemas.openxmlformats.org/officeDocument/2006/relationships/hyperlink" Target="https://view.officeapps.live.com/op/view.aspx?src=https%3A%2F%2Fwww.oceanlinks.co.jp%2Fwp2023%2Fwp-content%2Fuploads%2F2015%2F10%2F%25E4%25BB%2595%25E5%2590%2591%25E5%259C%25B0%25E5%2588%25A5-%25E6%25B3%25A8%25E6%2584%258F%25E4%25BA%258B%25E9%25A0%2585-%25E6%25BA%2596%25E5%2582%2599%25E4%25B8%25AD-1.xlsx&amp;wdOrigin=BROWSELINK" TargetMode="External"/><Relationship Id="rId4" Type="http://schemas.openxmlformats.org/officeDocument/2006/relationships/printerSettings" Target="../printerSettings/printerSettings139.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3.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6" Type="http://schemas.openxmlformats.org/officeDocument/2006/relationships/drawing" Target="../drawings/drawing34.xml"/><Relationship Id="rId5" Type="http://schemas.openxmlformats.org/officeDocument/2006/relationships/printerSettings" Target="../printerSettings/printerSettings145.bin"/><Relationship Id="rId4" Type="http://schemas.openxmlformats.org/officeDocument/2006/relationships/printerSettings" Target="../printerSettings/printerSettings144.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hyperlink" Target="https://online.oceanlinks.co.jp/schedule?area=&amp;from=&amp;to=" TargetMode="External"/><Relationship Id="rId1" Type="http://schemas.openxmlformats.org/officeDocument/2006/relationships/hyperlink" Target="https://view.officeapps.live.com/op/view.aspx?src=https%3A%2F%2Fwww.oceanlinks.co.jp%2Fwp2023%2Fwp-content%2Fuploads%2F2015%2F10%2F%25E4%25BB%2595%25E5%2590%2591%25E5%259C%25B0%25E5%2588%25A5-%25E6%25B3%25A8%25E6%2584%258F%25E4%25BA%258B%25E9%25A0%2585-%25E6%25BA%2596%25E5%2582%2599%25E4%25B8%25AD-1.xlsx&amp;wdOrigin=BROWSELINK" TargetMode="External"/><Relationship Id="rId4"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6" Type="http://schemas.openxmlformats.org/officeDocument/2006/relationships/drawing" Target="../drawings/drawing36.xml"/><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2.bin"/><Relationship Id="rId2" Type="http://schemas.openxmlformats.org/officeDocument/2006/relationships/hyperlink" Target="https://online.oceanlinks.co.jp/schedule?area=&amp;from=&amp;to=" TargetMode="External"/><Relationship Id="rId1" Type="http://schemas.openxmlformats.org/officeDocument/2006/relationships/hyperlink" Target="https://view.officeapps.live.com/op/view.aspx?src=https%3A%2F%2Fwww.oceanlinks.co.jp%2Fwp2023%2Fwp-content%2Fuploads%2F2015%2F10%2F%25E4%25BB%2595%25E5%2590%2591%25E5%259C%25B0%25E5%2588%25A5-%25E6%25B3%25A8%25E6%2584%258F%25E4%25BA%258B%25E9%25A0%2585-%25E6%25BA%2596%25E5%2582%2599%25E4%25B8%25AD-1.xlsx&amp;wdOrigin=BROWSELINK" TargetMode="External"/><Relationship Id="rId4"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55.bin"/><Relationship Id="rId7" Type="http://schemas.openxmlformats.org/officeDocument/2006/relationships/drawing" Target="../drawings/drawing38.xml"/><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 Id="rId6" Type="http://schemas.openxmlformats.org/officeDocument/2006/relationships/printerSettings" Target="../printerSettings/printerSettings158.bin"/><Relationship Id="rId5" Type="http://schemas.openxmlformats.org/officeDocument/2006/relationships/printerSettings" Target="../printerSettings/printerSettings157.bin"/><Relationship Id="rId4" Type="http://schemas.openxmlformats.org/officeDocument/2006/relationships/printerSettings" Target="../printerSettings/printerSettings15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1.bin"/><Relationship Id="rId7" Type="http://schemas.openxmlformats.org/officeDocument/2006/relationships/drawing" Target="../drawings/drawing4.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1.bin"/><Relationship Id="rId7" Type="http://schemas.openxmlformats.org/officeDocument/2006/relationships/drawing" Target="../drawings/drawing39.xml"/><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6" Type="http://schemas.openxmlformats.org/officeDocument/2006/relationships/printerSettings" Target="../printerSettings/printerSettings164.bin"/><Relationship Id="rId5" Type="http://schemas.openxmlformats.org/officeDocument/2006/relationships/printerSettings" Target="../printerSettings/printerSettings163.bin"/><Relationship Id="rId4" Type="http://schemas.openxmlformats.org/officeDocument/2006/relationships/printerSettings" Target="../printerSettings/printerSettings162.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67.bin"/><Relationship Id="rId2" Type="http://schemas.openxmlformats.org/officeDocument/2006/relationships/printerSettings" Target="../printerSettings/printerSettings166.bin"/><Relationship Id="rId1" Type="http://schemas.openxmlformats.org/officeDocument/2006/relationships/printerSettings" Target="../printerSettings/printerSettings165.bin"/><Relationship Id="rId6" Type="http://schemas.openxmlformats.org/officeDocument/2006/relationships/drawing" Target="../drawings/drawing40.xml"/><Relationship Id="rId5" Type="http://schemas.openxmlformats.org/officeDocument/2006/relationships/printerSettings" Target="../printerSettings/printerSettings169.bin"/><Relationship Id="rId4" Type="http://schemas.openxmlformats.org/officeDocument/2006/relationships/printerSettings" Target="../printerSettings/printerSettings168.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2.bin"/><Relationship Id="rId7" Type="http://schemas.openxmlformats.org/officeDocument/2006/relationships/drawing" Target="../drawings/drawing41.xml"/><Relationship Id="rId2" Type="http://schemas.openxmlformats.org/officeDocument/2006/relationships/printerSettings" Target="../printerSettings/printerSettings171.bin"/><Relationship Id="rId1" Type="http://schemas.openxmlformats.org/officeDocument/2006/relationships/printerSettings" Target="../printerSettings/printerSettings170.bin"/><Relationship Id="rId6" Type="http://schemas.openxmlformats.org/officeDocument/2006/relationships/printerSettings" Target="../printerSettings/printerSettings175.bin"/><Relationship Id="rId5" Type="http://schemas.openxmlformats.org/officeDocument/2006/relationships/printerSettings" Target="../printerSettings/printerSettings174.bin"/><Relationship Id="rId4" Type="http://schemas.openxmlformats.org/officeDocument/2006/relationships/printerSettings" Target="../printerSettings/printerSettings173.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76.bin"/><Relationship Id="rId2" Type="http://schemas.openxmlformats.org/officeDocument/2006/relationships/hyperlink" Target="https://online.oceanlinks.co.jp/schedule?area=&amp;from=&amp;to=" TargetMode="External"/><Relationship Id="rId1" Type="http://schemas.openxmlformats.org/officeDocument/2006/relationships/hyperlink" Target="https://view.officeapps.live.com/op/view.aspx?src=https%3A%2F%2Fwww.oceanlinks.co.jp%2Fwp2023%2Fwp-content%2Fuploads%2F2015%2F10%2F%25E4%25BB%2595%25E5%2590%2591%25E5%259C%25B0%25E5%2588%25A5-%25E6%25B3%25A8%25E6%2584%258F%25E4%25BA%258B%25E9%25A0%2585-%25E6%25BA%2596%25E5%2582%2599%25E4%25B8%25AD-1.xlsx&amp;wdOrigin=BROWSELINK" TargetMode="External"/><Relationship Id="rId4"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79.bin"/><Relationship Id="rId2" Type="http://schemas.openxmlformats.org/officeDocument/2006/relationships/printerSettings" Target="../printerSettings/printerSettings178.bin"/><Relationship Id="rId1" Type="http://schemas.openxmlformats.org/officeDocument/2006/relationships/printerSettings" Target="../printerSettings/printerSettings177.bin"/><Relationship Id="rId6" Type="http://schemas.openxmlformats.org/officeDocument/2006/relationships/drawing" Target="../drawings/drawing43.xml"/><Relationship Id="rId5" Type="http://schemas.openxmlformats.org/officeDocument/2006/relationships/printerSettings" Target="../printerSettings/printerSettings181.bin"/><Relationship Id="rId4" Type="http://schemas.openxmlformats.org/officeDocument/2006/relationships/printerSettings" Target="../printerSettings/printerSettings180.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184.bin"/><Relationship Id="rId7" Type="http://schemas.openxmlformats.org/officeDocument/2006/relationships/drawing" Target="../drawings/drawing44.xml"/><Relationship Id="rId2" Type="http://schemas.openxmlformats.org/officeDocument/2006/relationships/printerSettings" Target="../printerSettings/printerSettings183.bin"/><Relationship Id="rId1" Type="http://schemas.openxmlformats.org/officeDocument/2006/relationships/printerSettings" Target="../printerSettings/printerSettings182.bin"/><Relationship Id="rId6" Type="http://schemas.openxmlformats.org/officeDocument/2006/relationships/printerSettings" Target="../printerSettings/printerSettings187.bin"/><Relationship Id="rId5" Type="http://schemas.openxmlformats.org/officeDocument/2006/relationships/printerSettings" Target="../printerSettings/printerSettings186.bin"/><Relationship Id="rId4" Type="http://schemas.openxmlformats.org/officeDocument/2006/relationships/printerSettings" Target="../printerSettings/printerSettings185.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88.bin"/><Relationship Id="rId2" Type="http://schemas.openxmlformats.org/officeDocument/2006/relationships/hyperlink" Target="https://online.oceanlinks.co.jp/schedule?area=&amp;from=&amp;to=" TargetMode="External"/><Relationship Id="rId1" Type="http://schemas.openxmlformats.org/officeDocument/2006/relationships/hyperlink" Target="https://view.officeapps.live.com/op/view.aspx?src=https%3A%2F%2Fwww.oceanlinks.co.jp%2Fwp2023%2Fwp-content%2Fuploads%2F2015%2F10%2F%25E4%25BB%2595%25E5%2590%2591%25E5%259C%25B0%25E5%2588%25A5-%25E6%25B3%25A8%25E6%2584%258F%25E4%25BA%258B%25E9%25A0%2585-%25E6%25BA%2596%25E5%2582%2599%25E4%25B8%25AD-1.xlsx&amp;wdOrigin=BROWSELINK" TargetMode="External"/><Relationship Id="rId4" Type="http://schemas.openxmlformats.org/officeDocument/2006/relationships/drawing" Target="../drawings/drawing45.xm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91.bin"/><Relationship Id="rId2" Type="http://schemas.openxmlformats.org/officeDocument/2006/relationships/printerSettings" Target="../printerSettings/printerSettings190.bin"/><Relationship Id="rId1" Type="http://schemas.openxmlformats.org/officeDocument/2006/relationships/printerSettings" Target="../printerSettings/printerSettings189.bin"/><Relationship Id="rId6" Type="http://schemas.openxmlformats.org/officeDocument/2006/relationships/drawing" Target="../drawings/drawing46.xml"/><Relationship Id="rId5" Type="http://schemas.openxmlformats.org/officeDocument/2006/relationships/printerSettings" Target="../printerSettings/printerSettings193.bin"/><Relationship Id="rId4" Type="http://schemas.openxmlformats.org/officeDocument/2006/relationships/printerSettings" Target="../printerSettings/printerSettings192.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96.bin"/><Relationship Id="rId7" Type="http://schemas.openxmlformats.org/officeDocument/2006/relationships/drawing" Target="../drawings/drawing47.xml"/><Relationship Id="rId2" Type="http://schemas.openxmlformats.org/officeDocument/2006/relationships/printerSettings" Target="../printerSettings/printerSettings195.bin"/><Relationship Id="rId1" Type="http://schemas.openxmlformats.org/officeDocument/2006/relationships/printerSettings" Target="../printerSettings/printerSettings194.bin"/><Relationship Id="rId6" Type="http://schemas.openxmlformats.org/officeDocument/2006/relationships/printerSettings" Target="../printerSettings/printerSettings199.bin"/><Relationship Id="rId5" Type="http://schemas.openxmlformats.org/officeDocument/2006/relationships/printerSettings" Target="../printerSettings/printerSettings198.bin"/><Relationship Id="rId4" Type="http://schemas.openxmlformats.org/officeDocument/2006/relationships/printerSettings" Target="../printerSettings/printerSettings197.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200.bin"/><Relationship Id="rId2" Type="http://schemas.openxmlformats.org/officeDocument/2006/relationships/hyperlink" Target="https://online.oceanlinks.co.jp/schedule?area=&amp;from=&amp;to=" TargetMode="External"/><Relationship Id="rId1" Type="http://schemas.openxmlformats.org/officeDocument/2006/relationships/hyperlink" Target="https://view.officeapps.live.com/op/view.aspx?src=https%3A%2F%2Fwww.oceanlinks.co.jp%2Fwp2023%2Fwp-content%2Fuploads%2F2015%2F10%2F%25E4%25BB%2595%25E5%2590%2591%25E5%259C%25B0%25E5%2588%25A5-%25E6%25B3%25A8%25E6%2584%258F%25E4%25BA%258B%25E9%25A0%2585-%25E6%25BA%2596%25E5%2582%2599%25E4%25B8%25AD-1.xlsx&amp;wdOrigin=BROWSELINK" TargetMode="External"/><Relationship Id="rId4"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1.vml"/><Relationship Id="rId13" Type="http://schemas.openxmlformats.org/officeDocument/2006/relationships/ctrlProp" Target="../ctrlProps/ctrlProp5.xml"/><Relationship Id="rId3" Type="http://schemas.openxmlformats.org/officeDocument/2006/relationships/printerSettings" Target="../printerSettings/printerSettings27.bin"/><Relationship Id="rId7" Type="http://schemas.openxmlformats.org/officeDocument/2006/relationships/drawing" Target="../drawings/drawing5.xml"/><Relationship Id="rId12" Type="http://schemas.openxmlformats.org/officeDocument/2006/relationships/ctrlProp" Target="../ctrlProps/ctrlProp4.xml"/><Relationship Id="rId2" Type="http://schemas.openxmlformats.org/officeDocument/2006/relationships/printerSettings" Target="../printerSettings/printerSettings26.bin"/><Relationship Id="rId16" Type="http://schemas.microsoft.com/office/2017/10/relationships/threadedComment" Target="../threadedComments/threadedComment1.xml"/><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11" Type="http://schemas.openxmlformats.org/officeDocument/2006/relationships/ctrlProp" Target="../ctrlProps/ctrlProp3.xml"/><Relationship Id="rId5" Type="http://schemas.openxmlformats.org/officeDocument/2006/relationships/printerSettings" Target="../printerSettings/printerSettings29.bin"/><Relationship Id="rId15" Type="http://schemas.openxmlformats.org/officeDocument/2006/relationships/comments" Target="../comments1.xml"/><Relationship Id="rId10" Type="http://schemas.openxmlformats.org/officeDocument/2006/relationships/ctrlProp" Target="../ctrlProps/ctrlProp2.xml"/><Relationship Id="rId4" Type="http://schemas.openxmlformats.org/officeDocument/2006/relationships/printerSettings" Target="../printerSettings/printerSettings28.bin"/><Relationship Id="rId9" Type="http://schemas.openxmlformats.org/officeDocument/2006/relationships/ctrlProp" Target="../ctrlProps/ctrlProp1.xml"/><Relationship Id="rId14" Type="http://schemas.openxmlformats.org/officeDocument/2006/relationships/ctrlProp" Target="../ctrlProps/ctrlProp6.xml"/></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203.bin"/><Relationship Id="rId2" Type="http://schemas.openxmlformats.org/officeDocument/2006/relationships/printerSettings" Target="../printerSettings/printerSettings202.bin"/><Relationship Id="rId1" Type="http://schemas.openxmlformats.org/officeDocument/2006/relationships/printerSettings" Target="../printerSettings/printerSettings201.bin"/><Relationship Id="rId6" Type="http://schemas.openxmlformats.org/officeDocument/2006/relationships/drawing" Target="../drawings/drawing49.xml"/><Relationship Id="rId5" Type="http://schemas.openxmlformats.org/officeDocument/2006/relationships/printerSettings" Target="../printerSettings/printerSettings205.bin"/><Relationship Id="rId4" Type="http://schemas.openxmlformats.org/officeDocument/2006/relationships/printerSettings" Target="../printerSettings/printerSettings204.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208.bin"/><Relationship Id="rId7" Type="http://schemas.openxmlformats.org/officeDocument/2006/relationships/drawing" Target="../drawings/drawing50.xml"/><Relationship Id="rId2" Type="http://schemas.openxmlformats.org/officeDocument/2006/relationships/printerSettings" Target="../printerSettings/printerSettings207.bin"/><Relationship Id="rId1" Type="http://schemas.openxmlformats.org/officeDocument/2006/relationships/printerSettings" Target="../printerSettings/printerSettings206.bin"/><Relationship Id="rId6" Type="http://schemas.openxmlformats.org/officeDocument/2006/relationships/printerSettings" Target="../printerSettings/printerSettings211.bin"/><Relationship Id="rId5" Type="http://schemas.openxmlformats.org/officeDocument/2006/relationships/printerSettings" Target="../printerSettings/printerSettings210.bin"/><Relationship Id="rId4" Type="http://schemas.openxmlformats.org/officeDocument/2006/relationships/printerSettings" Target="../printerSettings/printerSettings209.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212.bin"/><Relationship Id="rId2" Type="http://schemas.openxmlformats.org/officeDocument/2006/relationships/hyperlink" Target="https://online.oceanlinks.co.jp/schedule?area=&amp;from=&amp;to=" TargetMode="External"/><Relationship Id="rId1" Type="http://schemas.openxmlformats.org/officeDocument/2006/relationships/hyperlink" Target="https://view.officeapps.live.com/op/view.aspx?src=https%3A%2F%2Fwww.oceanlinks.co.jp%2Fwp2023%2Fwp-content%2Fuploads%2F2015%2F10%2F%25E4%25BB%2595%25E5%2590%2591%25E5%259C%25B0%25E5%2588%25A5-%25E6%25B3%25A8%25E6%2584%258F%25E4%25BA%258B%25E9%25A0%2585-%25E6%25BA%2596%25E5%2582%2599%25E4%25B8%25AD-1.xlsx&amp;wdOrigin=BROWSELINK" TargetMode="External"/><Relationship Id="rId4" Type="http://schemas.openxmlformats.org/officeDocument/2006/relationships/drawing" Target="../drawings/drawing51.xml"/></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215.bin"/><Relationship Id="rId2" Type="http://schemas.openxmlformats.org/officeDocument/2006/relationships/printerSettings" Target="../printerSettings/printerSettings214.bin"/><Relationship Id="rId1" Type="http://schemas.openxmlformats.org/officeDocument/2006/relationships/printerSettings" Target="../printerSettings/printerSettings213.bin"/><Relationship Id="rId6" Type="http://schemas.openxmlformats.org/officeDocument/2006/relationships/drawing" Target="../drawings/drawing52.xml"/><Relationship Id="rId5" Type="http://schemas.openxmlformats.org/officeDocument/2006/relationships/printerSettings" Target="../printerSettings/printerSettings217.bin"/><Relationship Id="rId4" Type="http://schemas.openxmlformats.org/officeDocument/2006/relationships/printerSettings" Target="../printerSettings/printerSettings216.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220.bin"/><Relationship Id="rId7" Type="http://schemas.openxmlformats.org/officeDocument/2006/relationships/drawing" Target="../drawings/drawing53.xml"/><Relationship Id="rId2" Type="http://schemas.openxmlformats.org/officeDocument/2006/relationships/printerSettings" Target="../printerSettings/printerSettings219.bin"/><Relationship Id="rId1" Type="http://schemas.openxmlformats.org/officeDocument/2006/relationships/printerSettings" Target="../printerSettings/printerSettings218.bin"/><Relationship Id="rId6" Type="http://schemas.openxmlformats.org/officeDocument/2006/relationships/printerSettings" Target="../printerSettings/printerSettings223.bin"/><Relationship Id="rId5" Type="http://schemas.openxmlformats.org/officeDocument/2006/relationships/printerSettings" Target="../printerSettings/printerSettings222.bin"/><Relationship Id="rId4" Type="http://schemas.openxmlformats.org/officeDocument/2006/relationships/printerSettings" Target="../printerSettings/printerSettings221.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224.bin"/><Relationship Id="rId2" Type="http://schemas.openxmlformats.org/officeDocument/2006/relationships/hyperlink" Target="https://online.oceanlinks.co.jp/schedule?area=&amp;from=&amp;to=" TargetMode="External"/><Relationship Id="rId1" Type="http://schemas.openxmlformats.org/officeDocument/2006/relationships/hyperlink" Target="https://view.officeapps.live.com/op/view.aspx?src=https%3A%2F%2Fwww.oceanlinks.co.jp%2Fwp2023%2Fwp-content%2Fuploads%2F2015%2F10%2F%25E4%25BB%2595%25E5%2590%2591%25E5%259C%25B0%25E5%2588%25A5-%25E6%25B3%25A8%25E6%2584%258F%25E4%25BA%258B%25E9%25A0%2585-%25E6%25BA%2596%25E5%2582%2599%25E4%25B8%25AD-1.xlsx&amp;wdOrigin=BROWSELINK" TargetMode="External"/><Relationship Id="rId4" Type="http://schemas.openxmlformats.org/officeDocument/2006/relationships/drawing" Target="../drawings/drawing54.xml"/></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227.bin"/><Relationship Id="rId7" Type="http://schemas.openxmlformats.org/officeDocument/2006/relationships/drawing" Target="../drawings/drawing55.xml"/><Relationship Id="rId2" Type="http://schemas.openxmlformats.org/officeDocument/2006/relationships/printerSettings" Target="../printerSettings/printerSettings226.bin"/><Relationship Id="rId1" Type="http://schemas.openxmlformats.org/officeDocument/2006/relationships/printerSettings" Target="../printerSettings/printerSettings225.bin"/><Relationship Id="rId6" Type="http://schemas.openxmlformats.org/officeDocument/2006/relationships/printerSettings" Target="../printerSettings/printerSettings230.bin"/><Relationship Id="rId5" Type="http://schemas.openxmlformats.org/officeDocument/2006/relationships/printerSettings" Target="../printerSettings/printerSettings229.bin"/><Relationship Id="rId4" Type="http://schemas.openxmlformats.org/officeDocument/2006/relationships/printerSettings" Target="../printerSettings/printerSettings228.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233.bin"/><Relationship Id="rId2" Type="http://schemas.openxmlformats.org/officeDocument/2006/relationships/printerSettings" Target="../printerSettings/printerSettings232.bin"/><Relationship Id="rId1" Type="http://schemas.openxmlformats.org/officeDocument/2006/relationships/printerSettings" Target="../printerSettings/printerSettings231.bin"/><Relationship Id="rId6" Type="http://schemas.openxmlformats.org/officeDocument/2006/relationships/drawing" Target="../drawings/drawing56.xml"/><Relationship Id="rId5" Type="http://schemas.openxmlformats.org/officeDocument/2006/relationships/printerSettings" Target="../printerSettings/printerSettings235.bin"/><Relationship Id="rId4" Type="http://schemas.openxmlformats.org/officeDocument/2006/relationships/printerSettings" Target="../printerSettings/printerSettings234.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236.bin"/><Relationship Id="rId2" Type="http://schemas.openxmlformats.org/officeDocument/2006/relationships/hyperlink" Target="https://view.officeapps.live.com/op/view.aspx?src=https%3A%2F%2Fwww.oceanlinks.co.jp%2Fwp2023%2Fwp-content%2Fuploads%2F2015%2F10%2F%25E4%25BB%2595%25E5%2590%2591%25E5%259C%25B0%25E5%2588%25A5-%25E6%25B3%25A8%25E6%2584%258F%25E4%25BA%258B%25E9%25A0%2585-%25E6%25BA%2596%25E5%2582%2599%25E4%25B8%25AD-1.xlsx&amp;wdOrigin=BROWSELINK" TargetMode="External"/><Relationship Id="rId1" Type="http://schemas.openxmlformats.org/officeDocument/2006/relationships/hyperlink" Target="https://online.oceanlinks.co.jp/schedule?area=&amp;from=&amp;to=" TargetMode="External"/><Relationship Id="rId4" Type="http://schemas.openxmlformats.org/officeDocument/2006/relationships/drawing" Target="../drawings/drawing57.xml"/></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239.bin"/><Relationship Id="rId2" Type="http://schemas.openxmlformats.org/officeDocument/2006/relationships/printerSettings" Target="../printerSettings/printerSettings238.bin"/><Relationship Id="rId1" Type="http://schemas.openxmlformats.org/officeDocument/2006/relationships/printerSettings" Target="../printerSettings/printerSettings237.bin"/><Relationship Id="rId6" Type="http://schemas.openxmlformats.org/officeDocument/2006/relationships/drawing" Target="../drawings/drawing58.xml"/><Relationship Id="rId5" Type="http://schemas.openxmlformats.org/officeDocument/2006/relationships/printerSettings" Target="../printerSettings/printerSettings241.bin"/><Relationship Id="rId4" Type="http://schemas.openxmlformats.org/officeDocument/2006/relationships/printerSettings" Target="../printerSettings/printerSettings24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244.bin"/><Relationship Id="rId7" Type="http://schemas.openxmlformats.org/officeDocument/2006/relationships/drawing" Target="../drawings/drawing59.xml"/><Relationship Id="rId2" Type="http://schemas.openxmlformats.org/officeDocument/2006/relationships/printerSettings" Target="../printerSettings/printerSettings243.bin"/><Relationship Id="rId1" Type="http://schemas.openxmlformats.org/officeDocument/2006/relationships/printerSettings" Target="../printerSettings/printerSettings242.bin"/><Relationship Id="rId6" Type="http://schemas.openxmlformats.org/officeDocument/2006/relationships/printerSettings" Target="../printerSettings/printerSettings247.bin"/><Relationship Id="rId5" Type="http://schemas.openxmlformats.org/officeDocument/2006/relationships/printerSettings" Target="../printerSettings/printerSettings246.bin"/><Relationship Id="rId4" Type="http://schemas.openxmlformats.org/officeDocument/2006/relationships/printerSettings" Target="../printerSettings/printerSettings245.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248.bin"/><Relationship Id="rId2" Type="http://schemas.openxmlformats.org/officeDocument/2006/relationships/hyperlink" Target="https://online.oceanlinks.co.jp/schedule?area=&amp;from=&amp;to=" TargetMode="External"/><Relationship Id="rId1" Type="http://schemas.openxmlformats.org/officeDocument/2006/relationships/hyperlink" Target="https://view.officeapps.live.com/op/view.aspx?src=https%3A%2F%2Fwww.oceanlinks.co.jp%2Fwp2023%2Fwp-content%2Fuploads%2F2015%2F10%2F%25E4%25BB%2595%25E5%2590%2591%25E5%259C%25B0%25E5%2588%25A5-%25E6%25B3%25A8%25E6%2584%258F%25E4%25BA%258B%25E9%25A0%2585-%25E6%25BA%2596%25E5%2582%2599%25E4%25B8%25AD-1.xlsx&amp;wdOrigin=BROWSELINK" TargetMode="External"/><Relationship Id="rId4" Type="http://schemas.openxmlformats.org/officeDocument/2006/relationships/drawing" Target="../drawings/drawing60.xml"/></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251.bin"/><Relationship Id="rId2" Type="http://schemas.openxmlformats.org/officeDocument/2006/relationships/printerSettings" Target="../printerSettings/printerSettings250.bin"/><Relationship Id="rId1" Type="http://schemas.openxmlformats.org/officeDocument/2006/relationships/printerSettings" Target="../printerSettings/printerSettings249.bin"/><Relationship Id="rId6" Type="http://schemas.openxmlformats.org/officeDocument/2006/relationships/drawing" Target="../drawings/drawing61.xml"/><Relationship Id="rId5" Type="http://schemas.openxmlformats.org/officeDocument/2006/relationships/printerSettings" Target="../printerSettings/printerSettings253.bin"/><Relationship Id="rId4" Type="http://schemas.openxmlformats.org/officeDocument/2006/relationships/printerSettings" Target="../printerSettings/printerSettings252.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256.bin"/><Relationship Id="rId7" Type="http://schemas.openxmlformats.org/officeDocument/2006/relationships/drawing" Target="../drawings/drawing62.xml"/><Relationship Id="rId2" Type="http://schemas.openxmlformats.org/officeDocument/2006/relationships/printerSettings" Target="../printerSettings/printerSettings255.bin"/><Relationship Id="rId1" Type="http://schemas.openxmlformats.org/officeDocument/2006/relationships/printerSettings" Target="../printerSettings/printerSettings254.bin"/><Relationship Id="rId6" Type="http://schemas.openxmlformats.org/officeDocument/2006/relationships/printerSettings" Target="../printerSettings/printerSettings259.bin"/><Relationship Id="rId5" Type="http://schemas.openxmlformats.org/officeDocument/2006/relationships/printerSettings" Target="../printerSettings/printerSettings258.bin"/><Relationship Id="rId4" Type="http://schemas.openxmlformats.org/officeDocument/2006/relationships/printerSettings" Target="../printerSettings/printerSettings257.bin"/></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260.bin"/><Relationship Id="rId2" Type="http://schemas.openxmlformats.org/officeDocument/2006/relationships/hyperlink" Target="https://online.oceanlinks.co.jp/schedule?area=&amp;from=&amp;to=" TargetMode="External"/><Relationship Id="rId1" Type="http://schemas.openxmlformats.org/officeDocument/2006/relationships/hyperlink" Target="https://view.officeapps.live.com/op/view.aspx?src=https%3A%2F%2Fwww.oceanlinks.co.jp%2Fwp2023%2Fwp-content%2Fuploads%2F2015%2F10%2F%25E4%25BB%2595%25E5%2590%2591%25E5%259C%25B0%25E5%2588%25A5-%25E6%25B3%25A8%25E6%2584%258F%25E4%25BA%258B%25E9%25A0%2585-%25E6%25BA%2596%25E5%2582%2599%25E4%25B8%25AD-1.xlsx&amp;wdOrigin=BROWSELINK" TargetMode="External"/><Relationship Id="rId4" Type="http://schemas.openxmlformats.org/officeDocument/2006/relationships/drawing" Target="../drawings/drawing63.xml"/></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263.bin"/><Relationship Id="rId2" Type="http://schemas.openxmlformats.org/officeDocument/2006/relationships/printerSettings" Target="../printerSettings/printerSettings262.bin"/><Relationship Id="rId1" Type="http://schemas.openxmlformats.org/officeDocument/2006/relationships/printerSettings" Target="../printerSettings/printerSettings261.bin"/><Relationship Id="rId6" Type="http://schemas.openxmlformats.org/officeDocument/2006/relationships/drawing" Target="../drawings/drawing64.xml"/><Relationship Id="rId5" Type="http://schemas.openxmlformats.org/officeDocument/2006/relationships/printerSettings" Target="../printerSettings/printerSettings265.bin"/><Relationship Id="rId4" Type="http://schemas.openxmlformats.org/officeDocument/2006/relationships/printerSettings" Target="../printerSettings/printerSettings264.bin"/></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65.xml"/><Relationship Id="rId2" Type="http://schemas.openxmlformats.org/officeDocument/2006/relationships/printerSettings" Target="../printerSettings/printerSettings266.bin"/><Relationship Id="rId1" Type="http://schemas.openxmlformats.org/officeDocument/2006/relationships/hyperlink" Target="https://online.oceanlinks.co.jp/schedule?area=&amp;from=&amp;to=" TargetMode="External"/></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269.bin"/><Relationship Id="rId7" Type="http://schemas.openxmlformats.org/officeDocument/2006/relationships/drawing" Target="../drawings/drawing66.xml"/><Relationship Id="rId2" Type="http://schemas.openxmlformats.org/officeDocument/2006/relationships/printerSettings" Target="../printerSettings/printerSettings268.bin"/><Relationship Id="rId1" Type="http://schemas.openxmlformats.org/officeDocument/2006/relationships/printerSettings" Target="../printerSettings/printerSettings267.bin"/><Relationship Id="rId6" Type="http://schemas.openxmlformats.org/officeDocument/2006/relationships/printerSettings" Target="../printerSettings/printerSettings272.bin"/><Relationship Id="rId5" Type="http://schemas.openxmlformats.org/officeDocument/2006/relationships/printerSettings" Target="../printerSettings/printerSettings271.bin"/><Relationship Id="rId4" Type="http://schemas.openxmlformats.org/officeDocument/2006/relationships/printerSettings" Target="../printerSettings/printerSettings270.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275.bin"/><Relationship Id="rId2" Type="http://schemas.openxmlformats.org/officeDocument/2006/relationships/printerSettings" Target="../printerSettings/printerSettings274.bin"/><Relationship Id="rId1" Type="http://schemas.openxmlformats.org/officeDocument/2006/relationships/printerSettings" Target="../printerSettings/printerSettings273.bin"/><Relationship Id="rId6" Type="http://schemas.openxmlformats.org/officeDocument/2006/relationships/drawing" Target="../drawings/drawing67.xml"/><Relationship Id="rId5" Type="http://schemas.openxmlformats.org/officeDocument/2006/relationships/printerSettings" Target="../printerSettings/printerSettings277.bin"/><Relationship Id="rId4" Type="http://schemas.openxmlformats.org/officeDocument/2006/relationships/printerSettings" Target="../printerSettings/printerSettings27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37.bin"/><Relationship Id="rId3" Type="http://schemas.openxmlformats.org/officeDocument/2006/relationships/printerSettings" Target="../printerSettings/printerSettings35.bin"/><Relationship Id="rId7" Type="http://schemas.openxmlformats.org/officeDocument/2006/relationships/hyperlink" Target="https://view.officeapps.live.com/op/view.aspx?src=https%3A%2F%2Fwww.oceanlinks.co.jp%2Fwp2023%2Fwp-content%2Fuploads%2F2015%2F10%2F%25E4%25BB%2595%25E5%2590%2591%25E5%259C%25B0%25E5%2588%25A5-%25E6%25B3%25A8%25E6%2584%258F%25E4%25BA%258B%25E9%25A0%2585-%25E6%25BA%2596%25E5%2582%2599%25E4%25B8%25AD-1.xlsx&amp;wdOrigin=BROWSELINK" TargetMode="Externa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hyperlink" Target="https://online.oceanlinks.co.jp/schedule?area=&amp;from=&amp;to=" TargetMode="External"/><Relationship Id="rId5" Type="http://schemas.openxmlformats.org/officeDocument/2006/relationships/hyperlink" Target="http://www.oceanlinks.co.jp/wp-content/uploads/2015/10/INFORMATION-3.pdf" TargetMode="External"/><Relationship Id="rId4" Type="http://schemas.openxmlformats.org/officeDocument/2006/relationships/printerSettings" Target="../printerSettings/printerSettings36.bin"/><Relationship Id="rId9"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6" Type="http://schemas.openxmlformats.org/officeDocument/2006/relationships/drawing" Target="../drawings/drawing8.xml"/><Relationship Id="rId5" Type="http://schemas.openxmlformats.org/officeDocument/2006/relationships/printerSettings" Target="../printerSettings/printerSettings42.bin"/><Relationship Id="rId4" Type="http://schemas.openxmlformats.org/officeDocument/2006/relationships/printerSettings" Target="../printerSettings/printerSettings4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6"/>
  <sheetViews>
    <sheetView topLeftCell="A14" zoomScale="80" zoomScaleNormal="55" workbookViewId="0">
      <selection activeCell="A9" sqref="A9:A10"/>
    </sheetView>
  </sheetViews>
  <sheetFormatPr defaultColWidth="8.77734375" defaultRowHeight="41.4"/>
  <cols>
    <col min="1" max="16384" width="8.77734375" style="170"/>
  </cols>
  <sheetData>
    <row r="1" spans="1:10">
      <c r="A1" s="170" t="s">
        <v>112</v>
      </c>
    </row>
    <row r="3" spans="1:10">
      <c r="A3" s="170" t="s">
        <v>109</v>
      </c>
      <c r="E3" s="170" t="s">
        <v>110</v>
      </c>
    </row>
    <row r="4" spans="1:10">
      <c r="A4" s="170" t="s">
        <v>107</v>
      </c>
    </row>
    <row r="6" spans="1:10">
      <c r="A6" s="170" t="s">
        <v>104</v>
      </c>
      <c r="E6" s="170" t="s">
        <v>110</v>
      </c>
    </row>
    <row r="7" spans="1:10">
      <c r="A7" s="170" t="s">
        <v>106</v>
      </c>
    </row>
    <row r="9" spans="1:10">
      <c r="A9" s="170" t="s">
        <v>105</v>
      </c>
      <c r="E9" s="170" t="s">
        <v>111</v>
      </c>
    </row>
    <row r="10" spans="1:10">
      <c r="A10" s="170" t="s">
        <v>108</v>
      </c>
    </row>
    <row r="12" spans="1:10">
      <c r="J12" s="170" t="s">
        <v>114</v>
      </c>
    </row>
    <row r="13" spans="1:10">
      <c r="B13" s="170" t="s">
        <v>115</v>
      </c>
    </row>
    <row r="21" spans="2:4">
      <c r="B21" s="170" t="s">
        <v>126</v>
      </c>
    </row>
    <row r="22" spans="2:4">
      <c r="B22" s="170" t="s">
        <v>121</v>
      </c>
      <c r="D22" s="170" t="s">
        <v>125</v>
      </c>
    </row>
    <row r="23" spans="2:4">
      <c r="B23" s="170" t="s">
        <v>122</v>
      </c>
      <c r="D23" s="170" t="s">
        <v>124</v>
      </c>
    </row>
    <row r="24" spans="2:4">
      <c r="B24" s="170" t="s">
        <v>137</v>
      </c>
      <c r="D24" s="170" t="s">
        <v>132</v>
      </c>
    </row>
    <row r="25" spans="2:4">
      <c r="B25" s="170" t="s">
        <v>123</v>
      </c>
      <c r="D25" s="170" t="s">
        <v>131</v>
      </c>
    </row>
    <row r="26" spans="2:4">
      <c r="B26" s="170" t="s">
        <v>130</v>
      </c>
      <c r="D26" s="170" t="s">
        <v>133</v>
      </c>
    </row>
  </sheetData>
  <customSheetViews>
    <customSheetView guid="{B4FFAC30-8AEE-4080-8E68-C3EF05F8572A}" scale="80" fitToPage="1" state="hidden" topLeftCell="A14">
      <selection activeCell="A9" sqref="A9:A10"/>
      <pageMargins left="0.7" right="0.7" top="0.75" bottom="0.75" header="0.3" footer="0.3"/>
      <pageSetup paperSize="9" scale="76" orientation="landscape" r:id="rId1"/>
    </customSheetView>
    <customSheetView guid="{693627EA-E1BA-4DAA-9282-73EC5EF74398}" scale="80" fitToPage="1" state="hidden" topLeftCell="A14">
      <selection activeCell="E22" sqref="E22"/>
      <pageMargins left="0.7" right="0.7" top="0.75" bottom="0.75" header="0.3" footer="0.3"/>
      <pageSetup paperSize="9" scale="76" orientation="landscape" r:id="rId2"/>
    </customSheetView>
    <customSheetView guid="{13512C7E-4D64-4772-B38D-5DF8639F80D8}" scale="80" fitToPage="1" state="hidden" topLeftCell="A14">
      <selection activeCell="E22" sqref="E22"/>
      <pageMargins left="0.7" right="0.7" top="0.75" bottom="0.75" header="0.3" footer="0.3"/>
      <pageSetup paperSize="9" scale="76" orientation="landscape" r:id="rId3"/>
    </customSheetView>
    <customSheetView guid="{75B5E8E9-8346-4EE8-9C6C-46A38DB1C943}" scale="55" fitToPage="1" state="hidden" topLeftCell="A19">
      <selection activeCell="C454" sqref="C454"/>
      <pageMargins left="0.7" right="0.7" top="0.75" bottom="0.75" header="0.3" footer="0.3"/>
      <pageSetup paperSize="9" scale="76" orientation="landscape" r:id="rId4"/>
    </customSheetView>
    <customSheetView guid="{9AD2D9A2-7B39-4E64-9049-BFF191862482}" scale="55" fitToPage="1" state="hidden" topLeftCell="A19">
      <selection activeCell="C271" sqref="C271"/>
      <pageMargins left="0.7" right="0.7" top="0.75" bottom="0.75" header="0.3" footer="0.3"/>
      <pageSetup paperSize="9" scale="76" orientation="landscape" r:id="rId5"/>
    </customSheetView>
  </customSheetViews>
  <phoneticPr fontId="1"/>
  <pageMargins left="0.7" right="0.7" top="0.75" bottom="0.75" header="0.3" footer="0.3"/>
  <pageSetup paperSize="9" scale="76" orientation="landscape" r:id="rId6"/>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pageSetUpPr fitToPage="1"/>
  </sheetPr>
  <dimension ref="A1:AL28"/>
  <sheetViews>
    <sheetView showWhiteSpace="0" view="pageBreakPreview" topLeftCell="A2" zoomScale="55" zoomScaleNormal="115" zoomScaleSheetLayoutView="55" zoomScalePageLayoutView="10" workbookViewId="0">
      <selection activeCell="S5" sqref="S5:AA6"/>
    </sheetView>
  </sheetViews>
  <sheetFormatPr defaultColWidth="9" defaultRowHeight="12.6"/>
  <cols>
    <col min="1" max="27" width="5.6640625" style="381" customWidth="1"/>
    <col min="28" max="28" width="3.44140625" style="381" customWidth="1"/>
    <col min="29" max="16384" width="9" style="381"/>
  </cols>
  <sheetData>
    <row r="1" spans="1:38" ht="66" customHeight="1">
      <c r="A1" s="939" t="s">
        <v>211</v>
      </c>
      <c r="B1" s="939"/>
      <c r="C1" s="939"/>
      <c r="D1" s="939"/>
      <c r="E1" s="939"/>
      <c r="F1" s="939"/>
      <c r="G1" s="939"/>
      <c r="H1" s="939"/>
      <c r="I1" s="939"/>
      <c r="J1" s="939"/>
      <c r="K1" s="939"/>
      <c r="L1" s="939"/>
      <c r="M1" s="939"/>
      <c r="N1" s="939"/>
      <c r="O1" s="939"/>
      <c r="P1" s="939"/>
      <c r="Q1" s="939"/>
      <c r="R1" s="939"/>
      <c r="S1" s="939"/>
      <c r="T1" s="939"/>
      <c r="U1" s="939"/>
      <c r="V1" s="939"/>
      <c r="W1" s="939"/>
      <c r="X1" s="939"/>
      <c r="Y1" s="939"/>
      <c r="Z1" s="939"/>
      <c r="AA1" s="939"/>
      <c r="AB1" s="939"/>
      <c r="AC1" s="411"/>
    </row>
    <row r="2" spans="1:38" ht="22.2" customHeight="1">
      <c r="A2" s="418"/>
      <c r="B2" s="418"/>
      <c r="C2" s="418"/>
      <c r="D2" s="418"/>
      <c r="E2" s="418"/>
      <c r="F2" s="418"/>
      <c r="G2" s="418"/>
      <c r="H2" s="418"/>
      <c r="I2" s="418"/>
      <c r="J2" s="418"/>
      <c r="K2" s="418"/>
      <c r="L2" s="418"/>
      <c r="M2" s="418"/>
      <c r="N2" s="418"/>
      <c r="O2" s="418"/>
      <c r="P2" s="418"/>
      <c r="Q2" s="418"/>
      <c r="R2" s="418"/>
      <c r="S2" s="418"/>
      <c r="T2" s="418"/>
      <c r="U2" s="418"/>
      <c r="V2" s="418"/>
      <c r="W2" s="443" t="s">
        <v>156</v>
      </c>
      <c r="X2" s="927">
        <f ca="1">TODAY()</f>
        <v>45565</v>
      </c>
      <c r="Y2" s="927"/>
      <c r="Z2" s="927"/>
      <c r="AA2" s="927"/>
      <c r="AB2" s="419"/>
      <c r="AC2" s="419"/>
    </row>
    <row r="3" spans="1:38" ht="22.2" customHeight="1">
      <c r="A3" s="947" t="s">
        <v>53</v>
      </c>
      <c r="B3" s="947"/>
      <c r="C3" s="947"/>
      <c r="D3" s="947"/>
      <c r="E3" s="947"/>
      <c r="F3" s="947"/>
      <c r="G3" s="947"/>
      <c r="H3" s="947"/>
      <c r="I3" s="948" t="s">
        <v>141</v>
      </c>
      <c r="J3" s="948"/>
      <c r="K3" s="948"/>
      <c r="L3" s="948"/>
      <c r="M3" s="948"/>
      <c r="N3" s="948"/>
      <c r="O3" s="948"/>
      <c r="P3" s="948"/>
      <c r="Q3" s="948"/>
      <c r="R3" s="948"/>
      <c r="S3" s="948"/>
      <c r="T3" s="948"/>
      <c r="U3" s="948"/>
      <c r="V3" s="948"/>
      <c r="W3" s="948"/>
      <c r="X3" s="948"/>
      <c r="Y3" s="948"/>
      <c r="Z3" s="948"/>
      <c r="AA3" s="948"/>
    </row>
    <row r="4" spans="1:38" s="1" customFormat="1" ht="22.2" customHeight="1">
      <c r="A4" s="420" t="s">
        <v>142</v>
      </c>
      <c r="B4" s="929" t="s">
        <v>0</v>
      </c>
      <c r="C4" s="929"/>
      <c r="D4" s="929"/>
      <c r="E4" s="929"/>
      <c r="F4" s="929" t="s">
        <v>1</v>
      </c>
      <c r="G4" s="929"/>
      <c r="H4" s="929" t="s">
        <v>192</v>
      </c>
      <c r="I4" s="929"/>
      <c r="J4" s="929" t="s">
        <v>194</v>
      </c>
      <c r="K4" s="929"/>
      <c r="L4" s="929" t="s">
        <v>193</v>
      </c>
      <c r="M4" s="929"/>
      <c r="N4" s="929" t="s">
        <v>31</v>
      </c>
      <c r="O4" s="929"/>
      <c r="P4" s="929" t="s">
        <v>33</v>
      </c>
      <c r="Q4" s="929"/>
      <c r="R4" s="17"/>
      <c r="S4" s="795"/>
      <c r="T4" s="795"/>
      <c r="U4" s="795"/>
      <c r="V4" s="795"/>
      <c r="W4" s="795"/>
      <c r="X4" s="795"/>
      <c r="Y4" s="795"/>
      <c r="Z4" s="795"/>
      <c r="AA4" s="795"/>
      <c r="AB4" s="794"/>
    </row>
    <row r="5" spans="1:38" ht="22.2" customHeight="1">
      <c r="A5" s="423" t="str">
        <f>トータル!A33&amp;""</f>
        <v>▲</v>
      </c>
      <c r="B5" s="917" t="str">
        <f>トータル!B33</f>
        <v>VICTORY STAR</v>
      </c>
      <c r="C5" s="917"/>
      <c r="D5" s="917"/>
      <c r="E5" s="917"/>
      <c r="F5" s="940" t="str">
        <f>トータル!C33</f>
        <v>2433W</v>
      </c>
      <c r="G5" s="940"/>
      <c r="H5" s="920" t="str">
        <f>トータル!D33</f>
        <v>09/22-23</v>
      </c>
      <c r="I5" s="920"/>
      <c r="J5" s="941" t="str">
        <f>トータル!F33</f>
        <v>09/18</v>
      </c>
      <c r="K5" s="941"/>
      <c r="L5" s="942" t="str">
        <f>トータル!H33</f>
        <v>09/18</v>
      </c>
      <c r="M5" s="942"/>
      <c r="N5" s="920" t="str">
        <f>トータル!I33</f>
        <v>09/28</v>
      </c>
      <c r="O5" s="920"/>
      <c r="P5" s="946" t="str">
        <f>トータル!K33</f>
        <v xml:space="preserve">DAIEI </v>
      </c>
      <c r="Q5" s="940"/>
      <c r="R5" s="68"/>
      <c r="S5" s="957" t="s">
        <v>748</v>
      </c>
      <c r="T5" s="957"/>
      <c r="U5" s="957"/>
      <c r="V5" s="957"/>
      <c r="W5" s="957"/>
      <c r="X5" s="957"/>
      <c r="Y5" s="957"/>
      <c r="Z5" s="957"/>
      <c r="AA5" s="957"/>
      <c r="AB5" s="809"/>
    </row>
    <row r="6" spans="1:38" ht="22.2" customHeight="1">
      <c r="A6" s="423" t="str">
        <f>トータル!A34&amp;""</f>
        <v/>
      </c>
      <c r="B6" s="917" t="str">
        <f>トータル!B34</f>
        <v>BAL STAR</v>
      </c>
      <c r="C6" s="917"/>
      <c r="D6" s="917"/>
      <c r="E6" s="917"/>
      <c r="F6" s="940" t="str">
        <f>トータル!C34</f>
        <v>2426W</v>
      </c>
      <c r="G6" s="940"/>
      <c r="H6" s="920" t="str">
        <f>トータル!D34</f>
        <v>09/27-27</v>
      </c>
      <c r="I6" s="920"/>
      <c r="J6" s="941" t="str">
        <f>トータル!F34</f>
        <v>09/25</v>
      </c>
      <c r="K6" s="941"/>
      <c r="L6" s="942" t="str">
        <f>トータル!H34</f>
        <v>09/25</v>
      </c>
      <c r="M6" s="942"/>
      <c r="N6" s="920" t="str">
        <f>トータル!I34</f>
        <v>10/02</v>
      </c>
      <c r="O6" s="920"/>
      <c r="P6" s="946" t="str">
        <f>トータル!K34</f>
        <v xml:space="preserve">DAIEI </v>
      </c>
      <c r="Q6" s="940"/>
      <c r="R6" s="68"/>
      <c r="S6" s="957"/>
      <c r="T6" s="957"/>
      <c r="U6" s="957"/>
      <c r="V6" s="957"/>
      <c r="W6" s="957"/>
      <c r="X6" s="957"/>
      <c r="Y6" s="957"/>
      <c r="Z6" s="957"/>
      <c r="AA6" s="957"/>
      <c r="AB6" s="809"/>
    </row>
    <row r="7" spans="1:38" ht="22.2" customHeight="1">
      <c r="A7" s="423" t="str">
        <f>トータル!A35&amp;""</f>
        <v/>
      </c>
      <c r="B7" s="917" t="str">
        <f>トータル!B35</f>
        <v>VICTORY STAR</v>
      </c>
      <c r="C7" s="917"/>
      <c r="D7" s="917"/>
      <c r="E7" s="917"/>
      <c r="F7" s="940" t="str">
        <f>トータル!C35</f>
        <v>2434W</v>
      </c>
      <c r="G7" s="940"/>
      <c r="H7" s="920" t="str">
        <f>トータル!D35</f>
        <v>10/04-04</v>
      </c>
      <c r="I7" s="920"/>
      <c r="J7" s="941" t="str">
        <f>トータル!F35</f>
        <v>10/02</v>
      </c>
      <c r="K7" s="941"/>
      <c r="L7" s="942" t="str">
        <f>トータル!H35</f>
        <v>10/02</v>
      </c>
      <c r="M7" s="942"/>
      <c r="N7" s="920" t="str">
        <f>トータル!I35</f>
        <v>10/09</v>
      </c>
      <c r="O7" s="920"/>
      <c r="P7" s="946" t="str">
        <f>トータル!K35</f>
        <v xml:space="preserve">DAIEI </v>
      </c>
      <c r="Q7" s="940"/>
      <c r="R7" s="68"/>
      <c r="S7" s="795"/>
      <c r="T7" s="795"/>
      <c r="U7" s="795"/>
      <c r="V7" s="795"/>
      <c r="W7" s="795"/>
      <c r="X7" s="795"/>
      <c r="Y7" s="795"/>
      <c r="Z7" s="795"/>
      <c r="AA7" s="795"/>
      <c r="AB7" s="794"/>
    </row>
    <row r="8" spans="1:38" ht="22.2" customHeight="1">
      <c r="A8" s="423" t="str">
        <f>トータル!A36&amp;""</f>
        <v/>
      </c>
      <c r="B8" s="917" t="str">
        <f>トータル!B36</f>
        <v>TY INCHEON</v>
      </c>
      <c r="C8" s="917"/>
      <c r="D8" s="917"/>
      <c r="E8" s="917"/>
      <c r="F8" s="940" t="str">
        <f>トータル!C36</f>
        <v>2427W</v>
      </c>
      <c r="G8" s="940"/>
      <c r="H8" s="920" t="str">
        <f>トータル!D36</f>
        <v>10/11-11</v>
      </c>
      <c r="I8" s="920"/>
      <c r="J8" s="941" t="str">
        <f>トータル!F36</f>
        <v>10/09</v>
      </c>
      <c r="K8" s="941"/>
      <c r="L8" s="942" t="str">
        <f>トータル!H36</f>
        <v>10/09</v>
      </c>
      <c r="M8" s="942"/>
      <c r="N8" s="955" t="str">
        <f>トータル!I36</f>
        <v>10/16</v>
      </c>
      <c r="O8" s="956"/>
      <c r="P8" s="921" t="str">
        <f>トータル!K36</f>
        <v xml:space="preserve">DAIEI </v>
      </c>
      <c r="Q8" s="923"/>
      <c r="R8" s="68"/>
      <c r="S8" s="799"/>
      <c r="T8" s="799"/>
      <c r="U8" s="799"/>
      <c r="V8" s="799"/>
      <c r="W8" s="799"/>
      <c r="X8" s="799"/>
      <c r="Y8" s="799"/>
      <c r="Z8" s="799"/>
      <c r="AA8" s="799"/>
      <c r="AB8" s="395"/>
    </row>
    <row r="9" spans="1:38" ht="22.2" customHeight="1">
      <c r="A9" s="423" t="str">
        <f>トータル!A37&amp;""</f>
        <v/>
      </c>
      <c r="B9" s="917" t="str">
        <f>トータル!B37</f>
        <v>BAL STAR</v>
      </c>
      <c r="C9" s="917"/>
      <c r="D9" s="917"/>
      <c r="E9" s="917"/>
      <c r="F9" s="940" t="str">
        <f>トータル!C37</f>
        <v>2428W</v>
      </c>
      <c r="G9" s="940"/>
      <c r="H9" s="920" t="str">
        <f>トータル!D37</f>
        <v>10/18-18</v>
      </c>
      <c r="I9" s="920"/>
      <c r="J9" s="941" t="str">
        <f>トータル!F37</f>
        <v>10/16</v>
      </c>
      <c r="K9" s="941"/>
      <c r="L9" s="942" t="str">
        <f>トータル!H37</f>
        <v>10/16</v>
      </c>
      <c r="M9" s="942"/>
      <c r="N9" s="955" t="str">
        <f>トータル!I37</f>
        <v>10/23</v>
      </c>
      <c r="O9" s="956"/>
      <c r="P9" s="921" t="str">
        <f>トータル!K37</f>
        <v xml:space="preserve">DAIEI </v>
      </c>
      <c r="Q9" s="923"/>
      <c r="R9" s="68"/>
      <c r="S9" s="958" t="s">
        <v>747</v>
      </c>
      <c r="T9" s="958"/>
      <c r="U9" s="958"/>
      <c r="V9" s="958"/>
      <c r="W9" s="958"/>
      <c r="X9" s="958"/>
      <c r="Y9" s="958"/>
      <c r="Z9" s="958"/>
      <c r="AA9" s="958"/>
      <c r="AB9" s="800"/>
    </row>
    <row r="10" spans="1:38" ht="22.2" customHeight="1">
      <c r="A10" s="423" t="str">
        <f>トータル!A38&amp;""</f>
        <v/>
      </c>
      <c r="B10" s="917" t="str">
        <f>トータル!B38</f>
        <v>VICTORY STAR</v>
      </c>
      <c r="C10" s="917"/>
      <c r="D10" s="917"/>
      <c r="E10" s="917"/>
      <c r="F10" s="940" t="str">
        <f>トータル!C38</f>
        <v>2436W</v>
      </c>
      <c r="G10" s="940"/>
      <c r="H10" s="920" t="str">
        <f>トータル!D38</f>
        <v>10/25-25</v>
      </c>
      <c r="I10" s="920"/>
      <c r="J10" s="941" t="str">
        <f>トータル!F38</f>
        <v>10/23</v>
      </c>
      <c r="K10" s="941"/>
      <c r="L10" s="942" t="str">
        <f>トータル!H38</f>
        <v>10/23</v>
      </c>
      <c r="M10" s="942"/>
      <c r="N10" s="920" t="str">
        <f>トータル!I38</f>
        <v>10/30</v>
      </c>
      <c r="O10" s="920"/>
      <c r="P10" s="921" t="str">
        <f>トータル!K38</f>
        <v xml:space="preserve">DAIEI </v>
      </c>
      <c r="Q10" s="923"/>
      <c r="R10" s="68"/>
      <c r="S10" s="958"/>
      <c r="T10" s="958"/>
      <c r="U10" s="958"/>
      <c r="V10" s="958"/>
      <c r="W10" s="958"/>
      <c r="X10" s="958"/>
      <c r="Y10" s="958"/>
      <c r="Z10" s="958"/>
      <c r="AA10" s="958"/>
      <c r="AB10" s="800"/>
      <c r="AL10" s="393"/>
    </row>
    <row r="11" spans="1:38" ht="22.2" customHeight="1">
      <c r="A11" s="423" t="str">
        <f>トータル!A39&amp;""</f>
        <v/>
      </c>
      <c r="B11" s="917" t="str">
        <f>トータル!B39</f>
        <v>TY INCHEON</v>
      </c>
      <c r="C11" s="917"/>
      <c r="D11" s="917"/>
      <c r="E11" s="917"/>
      <c r="F11" s="940" t="str">
        <f>トータル!C39</f>
        <v>2429W</v>
      </c>
      <c r="G11" s="940"/>
      <c r="H11" s="920" t="str">
        <f>トータル!D39</f>
        <v>11/01-01</v>
      </c>
      <c r="I11" s="920"/>
      <c r="J11" s="941" t="str">
        <f>トータル!F39</f>
        <v>10/30</v>
      </c>
      <c r="K11" s="941"/>
      <c r="L11" s="942" t="str">
        <f>トータル!H39</f>
        <v>10/30</v>
      </c>
      <c r="M11" s="942"/>
      <c r="N11" s="920" t="str">
        <f>トータル!I39</f>
        <v>11/06</v>
      </c>
      <c r="O11" s="920"/>
      <c r="P11" s="921" t="str">
        <f>トータル!K39</f>
        <v xml:space="preserve">DAIEI </v>
      </c>
      <c r="Q11" s="923"/>
      <c r="R11" s="68"/>
      <c r="S11" s="958"/>
      <c r="T11" s="958"/>
      <c r="U11" s="958"/>
      <c r="V11" s="958"/>
      <c r="W11" s="958"/>
      <c r="X11" s="958"/>
      <c r="Y11" s="958"/>
      <c r="Z11" s="958"/>
      <c r="AA11" s="958"/>
      <c r="AB11" s="800"/>
    </row>
    <row r="12" spans="1:38" ht="22.2" customHeight="1">
      <c r="A12" s="424" t="str">
        <f>トータル!A40&amp;""</f>
        <v/>
      </c>
      <c r="B12" s="943" t="str">
        <f>トータル!B40</f>
        <v>BAL STAR</v>
      </c>
      <c r="C12" s="943"/>
      <c r="D12" s="943"/>
      <c r="E12" s="943"/>
      <c r="F12" s="945" t="str">
        <f>トータル!C40</f>
        <v>2430W</v>
      </c>
      <c r="G12" s="945"/>
      <c r="H12" s="944" t="str">
        <f>トータル!D40</f>
        <v>11/08-08</v>
      </c>
      <c r="I12" s="944"/>
      <c r="J12" s="954" t="str">
        <f>トータル!F40</f>
        <v>11/06</v>
      </c>
      <c r="K12" s="954"/>
      <c r="L12" s="953" t="str">
        <f>トータル!H40</f>
        <v>11/06</v>
      </c>
      <c r="M12" s="953"/>
      <c r="N12" s="944" t="str">
        <f>トータル!I40</f>
        <v>11/13</v>
      </c>
      <c r="O12" s="944"/>
      <c r="P12" s="951" t="str">
        <f>トータル!K40</f>
        <v xml:space="preserve">DAIEI </v>
      </c>
      <c r="Q12" s="952"/>
      <c r="R12" s="68"/>
      <c r="S12" s="958"/>
      <c r="T12" s="958"/>
      <c r="U12" s="958"/>
      <c r="V12" s="958"/>
      <c r="W12" s="958"/>
      <c r="X12" s="958"/>
      <c r="Y12" s="958"/>
      <c r="Z12" s="958"/>
      <c r="AA12" s="958"/>
      <c r="AB12" s="800"/>
    </row>
    <row r="13" spans="1:38" ht="16.5" customHeight="1">
      <c r="A13" s="393"/>
      <c r="F13" s="13"/>
      <c r="G13" s="13"/>
      <c r="H13" s="14"/>
      <c r="I13" s="14"/>
      <c r="J13" s="14"/>
      <c r="K13" s="14"/>
      <c r="L13" s="14"/>
      <c r="M13" s="14"/>
      <c r="N13" s="14"/>
      <c r="O13" s="14"/>
      <c r="P13" s="14"/>
      <c r="Q13" s="14"/>
      <c r="R13" s="14"/>
      <c r="S13" s="958"/>
      <c r="T13" s="958"/>
      <c r="U13" s="958"/>
      <c r="V13" s="958"/>
      <c r="W13" s="958"/>
      <c r="X13" s="958"/>
      <c r="Y13" s="958"/>
      <c r="Z13" s="958"/>
      <c r="AA13" s="958"/>
      <c r="AB13" s="800"/>
    </row>
    <row r="14" spans="1:38" ht="21" customHeight="1">
      <c r="A14" s="393"/>
      <c r="F14" s="13"/>
      <c r="G14" s="13"/>
      <c r="H14" s="14"/>
      <c r="I14" s="14"/>
      <c r="J14" s="14"/>
      <c r="K14" s="14"/>
      <c r="L14" s="14"/>
      <c r="M14" s="14"/>
      <c r="N14" s="14"/>
      <c r="O14" s="14"/>
      <c r="P14" s="14"/>
      <c r="Q14" s="14"/>
      <c r="R14" s="14"/>
      <c r="S14" s="810"/>
      <c r="T14" s="810"/>
      <c r="U14" s="810"/>
      <c r="V14" s="810"/>
      <c r="W14" s="810"/>
      <c r="X14" s="810"/>
      <c r="Y14" s="810"/>
      <c r="Z14" s="810"/>
      <c r="AA14" s="810"/>
      <c r="AB14" s="800"/>
    </row>
    <row r="15" spans="1:38" ht="22.2" customHeight="1">
      <c r="A15" s="961" t="s">
        <v>731</v>
      </c>
      <c r="B15" s="961"/>
      <c r="C15" s="961"/>
      <c r="D15" s="961"/>
      <c r="E15" s="961"/>
      <c r="F15" s="961"/>
      <c r="G15" s="961"/>
      <c r="H15" s="961"/>
      <c r="I15" s="961"/>
      <c r="J15" s="961"/>
      <c r="K15" s="961"/>
      <c r="L15" s="961"/>
      <c r="M15" s="961"/>
      <c r="N15" s="426"/>
      <c r="O15" s="931" t="s">
        <v>729</v>
      </c>
      <c r="P15" s="931"/>
      <c r="Q15" s="931"/>
      <c r="R15" s="931"/>
      <c r="S15" s="931"/>
      <c r="T15" s="931"/>
      <c r="U15" s="931"/>
      <c r="V15" s="931"/>
      <c r="W15" s="931"/>
      <c r="X15" s="931"/>
      <c r="Y15" s="931"/>
      <c r="Z15" s="931"/>
      <c r="AA15" s="931"/>
      <c r="AB15" s="931"/>
      <c r="AC15" s="801"/>
      <c r="AD15" s="801"/>
      <c r="AE15" s="801"/>
      <c r="AF15" s="798"/>
    </row>
    <row r="16" spans="1:38" ht="22.2" customHeight="1">
      <c r="A16" s="960" t="s">
        <v>730</v>
      </c>
      <c r="B16" s="960"/>
      <c r="C16" s="960"/>
      <c r="D16" s="960"/>
      <c r="E16" s="960"/>
      <c r="F16" s="960"/>
      <c r="G16" s="960"/>
      <c r="H16" s="960"/>
      <c r="I16" s="960"/>
      <c r="J16" s="960"/>
      <c r="K16" s="960"/>
      <c r="L16" s="960"/>
      <c r="M16" s="960"/>
      <c r="O16" s="959" t="s">
        <v>732</v>
      </c>
      <c r="P16" s="959"/>
      <c r="Q16" s="959"/>
      <c r="R16" s="959"/>
      <c r="S16" s="959"/>
      <c r="T16" s="959"/>
      <c r="U16" s="959"/>
      <c r="V16" s="959"/>
      <c r="W16" s="959"/>
      <c r="X16" s="959"/>
      <c r="Y16" s="959"/>
      <c r="Z16" s="959"/>
      <c r="AA16" s="959"/>
      <c r="AB16" s="959"/>
    </row>
    <row r="17" spans="1:33" ht="22.2" customHeight="1">
      <c r="A17" s="960"/>
      <c r="B17" s="960"/>
      <c r="C17" s="960"/>
      <c r="D17" s="960"/>
      <c r="E17" s="960"/>
      <c r="F17" s="960"/>
      <c r="G17" s="960"/>
      <c r="H17" s="960"/>
      <c r="I17" s="960"/>
      <c r="J17" s="960"/>
      <c r="K17" s="960"/>
      <c r="L17" s="960"/>
      <c r="M17" s="960"/>
      <c r="O17" s="959"/>
      <c r="P17" s="959"/>
      <c r="Q17" s="959"/>
      <c r="R17" s="959"/>
      <c r="S17" s="959"/>
      <c r="T17" s="959"/>
      <c r="U17" s="959"/>
      <c r="V17" s="959"/>
      <c r="W17" s="959"/>
      <c r="X17" s="959"/>
      <c r="Y17" s="959"/>
      <c r="Z17" s="959"/>
      <c r="AA17" s="959"/>
      <c r="AB17" s="959"/>
    </row>
    <row r="18" spans="1:33" ht="22.2" customHeight="1">
      <c r="A18" s="960"/>
      <c r="B18" s="960"/>
      <c r="C18" s="960"/>
      <c r="D18" s="960"/>
      <c r="E18" s="960"/>
      <c r="F18" s="960"/>
      <c r="G18" s="960"/>
      <c r="H18" s="960"/>
      <c r="I18" s="960"/>
      <c r="J18" s="960"/>
      <c r="K18" s="960"/>
      <c r="L18" s="960"/>
      <c r="M18" s="960"/>
      <c r="O18" s="959"/>
      <c r="P18" s="959"/>
      <c r="Q18" s="959"/>
      <c r="R18" s="959"/>
      <c r="S18" s="959"/>
      <c r="T18" s="959"/>
      <c r="U18" s="959"/>
      <c r="V18" s="959"/>
      <c r="W18" s="959"/>
      <c r="X18" s="959"/>
      <c r="Y18" s="959"/>
      <c r="Z18" s="959"/>
      <c r="AA18" s="959"/>
      <c r="AB18" s="959"/>
    </row>
    <row r="19" spans="1:33" ht="22.2" customHeight="1">
      <c r="A19" s="960"/>
      <c r="B19" s="960"/>
      <c r="C19" s="960"/>
      <c r="D19" s="960"/>
      <c r="E19" s="960"/>
      <c r="F19" s="960"/>
      <c r="G19" s="960"/>
      <c r="H19" s="960"/>
      <c r="I19" s="960"/>
      <c r="J19" s="960"/>
      <c r="K19" s="960"/>
      <c r="L19" s="960"/>
      <c r="M19" s="960"/>
      <c r="O19" s="959"/>
      <c r="P19" s="959"/>
      <c r="Q19" s="959"/>
      <c r="R19" s="959"/>
      <c r="S19" s="959"/>
      <c r="T19" s="959"/>
      <c r="U19" s="959"/>
      <c r="V19" s="959"/>
      <c r="W19" s="959"/>
      <c r="X19" s="959"/>
      <c r="Y19" s="959"/>
      <c r="Z19" s="959"/>
      <c r="AA19" s="959"/>
      <c r="AB19" s="959"/>
    </row>
    <row r="20" spans="1:33" ht="22.2" customHeight="1">
      <c r="A20" s="960"/>
      <c r="B20" s="960"/>
      <c r="C20" s="960"/>
      <c r="D20" s="960"/>
      <c r="E20" s="960"/>
      <c r="F20" s="960"/>
      <c r="G20" s="960"/>
      <c r="H20" s="960"/>
      <c r="I20" s="960"/>
      <c r="J20" s="960"/>
      <c r="K20" s="960"/>
      <c r="L20" s="960"/>
      <c r="M20" s="960"/>
      <c r="O20" s="959"/>
      <c r="P20" s="959"/>
      <c r="Q20" s="959"/>
      <c r="R20" s="959"/>
      <c r="S20" s="959"/>
      <c r="T20" s="959"/>
      <c r="U20" s="959"/>
      <c r="V20" s="959"/>
      <c r="W20" s="959"/>
      <c r="X20" s="959"/>
      <c r="Y20" s="959"/>
      <c r="Z20" s="959"/>
      <c r="AA20" s="959"/>
      <c r="AB20" s="959"/>
    </row>
    <row r="21" spans="1:33" ht="22.2" customHeight="1">
      <c r="A21" s="960"/>
      <c r="B21" s="960"/>
      <c r="C21" s="960"/>
      <c r="D21" s="960"/>
      <c r="E21" s="960"/>
      <c r="F21" s="960"/>
      <c r="G21" s="960"/>
      <c r="H21" s="960"/>
      <c r="I21" s="960"/>
      <c r="J21" s="960"/>
      <c r="K21" s="960"/>
      <c r="L21" s="960"/>
      <c r="M21" s="960"/>
      <c r="O21" s="959"/>
      <c r="P21" s="959"/>
      <c r="Q21" s="959"/>
      <c r="R21" s="959"/>
      <c r="S21" s="959"/>
      <c r="T21" s="959"/>
      <c r="U21" s="959"/>
      <c r="V21" s="959"/>
      <c r="W21" s="959"/>
      <c r="X21" s="959"/>
      <c r="Y21" s="959"/>
      <c r="Z21" s="959"/>
      <c r="AA21" s="959"/>
      <c r="AB21" s="959"/>
    </row>
    <row r="22" spans="1:33" ht="22.2" customHeight="1">
      <c r="A22" s="960"/>
      <c r="B22" s="960"/>
      <c r="C22" s="960"/>
      <c r="D22" s="960"/>
      <c r="E22" s="960"/>
      <c r="F22" s="960"/>
      <c r="G22" s="960"/>
      <c r="H22" s="960"/>
      <c r="I22" s="960"/>
      <c r="J22" s="960"/>
      <c r="K22" s="960"/>
      <c r="L22" s="960"/>
      <c r="M22" s="960"/>
      <c r="O22" s="959"/>
      <c r="P22" s="959"/>
      <c r="Q22" s="959"/>
      <c r="R22" s="959"/>
      <c r="S22" s="959"/>
      <c r="T22" s="959"/>
      <c r="U22" s="959"/>
      <c r="V22" s="959"/>
      <c r="W22" s="959"/>
      <c r="X22" s="959"/>
      <c r="Y22" s="959"/>
      <c r="Z22" s="959"/>
      <c r="AA22" s="959"/>
      <c r="AB22" s="959"/>
      <c r="AG22" s="802"/>
    </row>
    <row r="23" spans="1:33" ht="22.2" customHeight="1">
      <c r="A23" s="960"/>
      <c r="B23" s="960"/>
      <c r="C23" s="960"/>
      <c r="D23" s="960"/>
      <c r="E23" s="960"/>
      <c r="F23" s="960"/>
      <c r="G23" s="960"/>
      <c r="H23" s="960"/>
      <c r="I23" s="960"/>
      <c r="J23" s="960"/>
      <c r="K23" s="960"/>
      <c r="L23" s="960"/>
      <c r="M23" s="960"/>
      <c r="O23" s="959"/>
      <c r="P23" s="959"/>
      <c r="Q23" s="959"/>
      <c r="R23" s="959"/>
      <c r="S23" s="959"/>
      <c r="T23" s="959"/>
      <c r="U23" s="959"/>
      <c r="V23" s="959"/>
      <c r="W23" s="959"/>
      <c r="X23" s="959"/>
      <c r="Y23" s="959"/>
      <c r="Z23" s="959"/>
      <c r="AA23" s="959"/>
      <c r="AB23" s="959"/>
    </row>
    <row r="24" spans="1:33" ht="22.2" customHeight="1">
      <c r="A24" s="960"/>
      <c r="B24" s="960"/>
      <c r="C24" s="960"/>
      <c r="D24" s="960"/>
      <c r="E24" s="960"/>
      <c r="F24" s="960"/>
      <c r="G24" s="960"/>
      <c r="H24" s="960"/>
      <c r="I24" s="960"/>
      <c r="J24" s="960"/>
      <c r="K24" s="960"/>
      <c r="L24" s="960"/>
      <c r="M24" s="960"/>
      <c r="O24" s="959"/>
      <c r="P24" s="959"/>
      <c r="Q24" s="959"/>
      <c r="R24" s="959"/>
      <c r="S24" s="959"/>
      <c r="T24" s="959"/>
      <c r="U24" s="959"/>
      <c r="V24" s="959"/>
      <c r="W24" s="959"/>
      <c r="X24" s="959"/>
      <c r="Y24" s="959"/>
      <c r="Z24" s="959"/>
      <c r="AA24" s="959"/>
      <c r="AB24" s="959"/>
    </row>
    <row r="25" spans="1:33" ht="10.199999999999999" customHeight="1"/>
    <row r="26" spans="1:33" ht="22.2" customHeight="1">
      <c r="A26" s="892" t="s">
        <v>146</v>
      </c>
      <c r="B26" s="892"/>
      <c r="C26" s="892"/>
      <c r="D26" s="892"/>
      <c r="E26" s="892"/>
      <c r="F26" s="892"/>
      <c r="G26" s="892"/>
      <c r="H26" s="892"/>
      <c r="I26" s="892"/>
      <c r="J26" s="892"/>
      <c r="K26" s="892"/>
      <c r="L26" s="892"/>
      <c r="M26" s="892"/>
      <c r="N26" s="892"/>
      <c r="O26" s="892"/>
      <c r="P26" s="892"/>
      <c r="Q26" s="892"/>
      <c r="R26" s="892"/>
      <c r="S26" s="892"/>
      <c r="T26" s="892"/>
      <c r="U26" s="892"/>
      <c r="V26" s="892"/>
      <c r="W26" s="892"/>
      <c r="X26" s="892"/>
      <c r="Y26" s="892"/>
      <c r="Z26" s="892"/>
      <c r="AA26" s="892"/>
      <c r="AB26" s="892"/>
      <c r="AC26" s="408"/>
    </row>
    <row r="27" spans="1:33" ht="22.2" customHeight="1">
      <c r="A27" s="893" t="s">
        <v>147</v>
      </c>
      <c r="B27" s="893"/>
      <c r="C27" s="893"/>
      <c r="D27" s="893"/>
      <c r="E27" s="893"/>
      <c r="F27" s="893"/>
      <c r="G27" s="893"/>
      <c r="H27" s="893"/>
      <c r="I27" s="893"/>
      <c r="J27" s="893"/>
      <c r="K27" s="893"/>
      <c r="L27" s="893"/>
      <c r="M27" s="893"/>
      <c r="N27" s="893"/>
      <c r="O27" s="893"/>
      <c r="P27" s="893"/>
      <c r="Q27" s="893"/>
      <c r="R27" s="893"/>
      <c r="S27" s="893"/>
      <c r="T27" s="893"/>
      <c r="U27" s="893"/>
      <c r="V27" s="893"/>
      <c r="W27" s="893"/>
      <c r="X27" s="893"/>
      <c r="Y27" s="893"/>
      <c r="Z27" s="893"/>
      <c r="AA27" s="893"/>
      <c r="AB27" s="893"/>
      <c r="AC27" s="409"/>
    </row>
    <row r="28" spans="1:33" ht="22.2" customHeight="1">
      <c r="A28" s="894" t="s">
        <v>148</v>
      </c>
      <c r="B28" s="894"/>
      <c r="C28" s="894"/>
      <c r="D28" s="894"/>
      <c r="E28" s="894"/>
      <c r="F28" s="894"/>
      <c r="G28" s="894"/>
      <c r="H28" s="894"/>
      <c r="I28" s="894"/>
      <c r="J28" s="894"/>
      <c r="K28" s="894"/>
      <c r="L28" s="894"/>
      <c r="M28" s="894"/>
      <c r="N28" s="894"/>
      <c r="O28" s="894"/>
      <c r="P28" s="894"/>
      <c r="Q28" s="894"/>
      <c r="R28" s="894"/>
      <c r="S28" s="894"/>
      <c r="T28" s="894"/>
      <c r="U28" s="894"/>
      <c r="V28" s="894"/>
      <c r="W28" s="894"/>
      <c r="X28" s="894"/>
      <c r="Y28" s="894"/>
      <c r="Z28" s="894"/>
      <c r="AA28" s="894"/>
      <c r="AB28" s="894"/>
      <c r="AC28" s="410"/>
    </row>
  </sheetData>
  <mergeCells count="76">
    <mergeCell ref="B5:E5"/>
    <mergeCell ref="A1:AB1"/>
    <mergeCell ref="X2:AA2"/>
    <mergeCell ref="A3:H3"/>
    <mergeCell ref="I3:AA3"/>
    <mergeCell ref="B4:E4"/>
    <mergeCell ref="F4:G4"/>
    <mergeCell ref="H4:I4"/>
    <mergeCell ref="J4:K4"/>
    <mergeCell ref="L4:M4"/>
    <mergeCell ref="N4:O4"/>
    <mergeCell ref="P4:Q4"/>
    <mergeCell ref="F5:G5"/>
    <mergeCell ref="H5:I5"/>
    <mergeCell ref="J5:K5"/>
    <mergeCell ref="L5:M5"/>
    <mergeCell ref="N5:O5"/>
    <mergeCell ref="N8:O8"/>
    <mergeCell ref="P5:Q5"/>
    <mergeCell ref="P6:Q6"/>
    <mergeCell ref="B7:E7"/>
    <mergeCell ref="F7:G7"/>
    <mergeCell ref="H7:I7"/>
    <mergeCell ref="J7:K7"/>
    <mergeCell ref="L7:M7"/>
    <mergeCell ref="N7:O7"/>
    <mergeCell ref="P7:Q7"/>
    <mergeCell ref="B6:E6"/>
    <mergeCell ref="F6:G6"/>
    <mergeCell ref="H6:I6"/>
    <mergeCell ref="J6:K6"/>
    <mergeCell ref="L6:M6"/>
    <mergeCell ref="N6:O6"/>
    <mergeCell ref="J10:K10"/>
    <mergeCell ref="L10:M10"/>
    <mergeCell ref="N10:O10"/>
    <mergeCell ref="P8:Q8"/>
    <mergeCell ref="N9:O9"/>
    <mergeCell ref="P9:Q9"/>
    <mergeCell ref="B9:E9"/>
    <mergeCell ref="F9:G9"/>
    <mergeCell ref="H9:I9"/>
    <mergeCell ref="J9:K9"/>
    <mergeCell ref="L9:M9"/>
    <mergeCell ref="B8:E8"/>
    <mergeCell ref="F8:G8"/>
    <mergeCell ref="H8:I8"/>
    <mergeCell ref="J8:K8"/>
    <mergeCell ref="L8:M8"/>
    <mergeCell ref="A28:AB28"/>
    <mergeCell ref="B12:E12"/>
    <mergeCell ref="F12:G12"/>
    <mergeCell ref="H12:I12"/>
    <mergeCell ref="J12:K12"/>
    <mergeCell ref="L12:M12"/>
    <mergeCell ref="N12:O12"/>
    <mergeCell ref="O16:AB24"/>
    <mergeCell ref="O15:AB15"/>
    <mergeCell ref="A16:M24"/>
    <mergeCell ref="A15:M15"/>
    <mergeCell ref="S5:AA6"/>
    <mergeCell ref="S9:AA13"/>
    <mergeCell ref="P12:Q12"/>
    <mergeCell ref="A26:AB26"/>
    <mergeCell ref="A27:AB27"/>
    <mergeCell ref="P10:Q10"/>
    <mergeCell ref="B11:E11"/>
    <mergeCell ref="F11:G11"/>
    <mergeCell ref="H11:I11"/>
    <mergeCell ref="J11:K11"/>
    <mergeCell ref="L11:M11"/>
    <mergeCell ref="N11:O11"/>
    <mergeCell ref="P11:Q11"/>
    <mergeCell ref="B10:E10"/>
    <mergeCell ref="F10:G10"/>
    <mergeCell ref="H10:I10"/>
  </mergeCells>
  <phoneticPr fontId="1"/>
  <hyperlinks>
    <hyperlink ref="S5:AA6" r:id="rId1" display="https://view.officeapps.live.com/op/view.aspx?src=https%3A%2F%2Fwww.oceanlinks.co.jp%2Fwp2023%2Fwp-content%2Fuploads%2F2015%2F10%2F%25E4%25BB%2595%25E5%2590%2591%25E5%259C%25B0%25E5%2588%25A5-%25E6%25B3%25A8%25E6%2584%258F%25E4%25BA%258B%25E9%25A0%2585-%25E6%25BA%2596%25E5%2582%2599%25E4%25B8%25AD-1.xlsx&amp;wdOrigin=BROWSELINK"/>
    <hyperlink ref="S9:AA13" r:id="rId2" display="https://online.oceanlinks.co.jp/schedule?area=&amp;from=&amp;to="/>
  </hyperlinks>
  <pageMargins left="0" right="0.2" top="0" bottom="0" header="0" footer="0"/>
  <pageSetup paperSize="9" scale="94" orientation="landscape" r:id="rId3"/>
  <rowBreaks count="1" manualBreakCount="1">
    <brk id="15" max="27" man="1"/>
  </rowBreaks>
  <colBreaks count="1" manualBreakCount="1">
    <brk id="14" max="26" man="1"/>
  </colBreak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pageSetUpPr fitToPage="1"/>
  </sheetPr>
  <dimension ref="A1:AGZ32"/>
  <sheetViews>
    <sheetView showWhiteSpace="0" view="pageBreakPreview" zoomScale="85" zoomScaleNormal="115" zoomScaleSheetLayoutView="85" zoomScalePageLayoutView="10" workbookViewId="0">
      <selection activeCell="AM10" sqref="AM10"/>
    </sheetView>
  </sheetViews>
  <sheetFormatPr defaultColWidth="9" defaultRowHeight="12.6"/>
  <cols>
    <col min="1" max="29" width="5.6640625" style="381" customWidth="1"/>
    <col min="30" max="30" width="16" style="381" customWidth="1"/>
    <col min="31" max="16384" width="9" style="381"/>
  </cols>
  <sheetData>
    <row r="1" spans="1:884" ht="47.25" customHeight="1">
      <c r="A1" s="926" t="s">
        <v>215</v>
      </c>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411"/>
      <c r="AE1" s="411"/>
      <c r="AF1" s="411"/>
      <c r="AG1" s="411"/>
      <c r="AH1" s="411"/>
    </row>
    <row r="2" spans="1:884" ht="20.100000000000001" customHeight="1">
      <c r="A2" s="418"/>
      <c r="B2" s="418"/>
      <c r="C2" s="418"/>
      <c r="D2" s="418"/>
      <c r="E2" s="418"/>
      <c r="F2" s="418"/>
      <c r="G2" s="418"/>
      <c r="H2" s="418"/>
      <c r="I2" s="418"/>
      <c r="J2" s="418"/>
      <c r="K2" s="418"/>
      <c r="L2" s="418"/>
      <c r="M2" s="418"/>
      <c r="N2" s="418"/>
      <c r="O2" s="418"/>
      <c r="P2" s="418"/>
      <c r="Q2" s="418"/>
      <c r="R2" s="418"/>
      <c r="S2" s="418"/>
      <c r="T2" s="418"/>
      <c r="U2" s="418"/>
      <c r="V2" s="418"/>
      <c r="W2" s="418"/>
      <c r="X2" s="418"/>
      <c r="Y2" s="443" t="s">
        <v>156</v>
      </c>
      <c r="Z2" s="927">
        <f ca="1">TODAY()</f>
        <v>45565</v>
      </c>
      <c r="AA2" s="927"/>
      <c r="AB2" s="927"/>
      <c r="AC2" s="927"/>
      <c r="AD2" s="419"/>
      <c r="AE2" s="419"/>
      <c r="AF2" s="419"/>
      <c r="AG2" s="419"/>
      <c r="AH2" s="419"/>
    </row>
    <row r="3" spans="1:884" ht="20.100000000000001" customHeight="1">
      <c r="A3" s="973" t="s">
        <v>54</v>
      </c>
      <c r="B3" s="974"/>
      <c r="C3" s="974"/>
      <c r="D3" s="974"/>
      <c r="E3" s="974"/>
      <c r="F3" s="974"/>
      <c r="G3" s="974"/>
      <c r="H3" s="974"/>
      <c r="I3" s="974"/>
      <c r="J3" s="975"/>
      <c r="K3" s="967" t="s">
        <v>141</v>
      </c>
      <c r="L3" s="967"/>
      <c r="M3" s="967"/>
      <c r="N3" s="967"/>
      <c r="O3" s="967"/>
      <c r="P3" s="967"/>
      <c r="Q3" s="967"/>
      <c r="R3" s="967"/>
      <c r="S3" s="967"/>
      <c r="T3" s="967"/>
      <c r="U3" s="967"/>
      <c r="V3" s="967"/>
      <c r="W3" s="967"/>
      <c r="X3" s="967"/>
      <c r="Y3" s="967"/>
      <c r="Z3" s="967"/>
      <c r="AA3" s="967"/>
      <c r="AB3" s="967"/>
      <c r="AC3" s="967"/>
    </row>
    <row r="4" spans="1:884" s="1" customFormat="1" ht="20.100000000000001" customHeight="1">
      <c r="A4" s="420" t="s">
        <v>142</v>
      </c>
      <c r="B4" s="978" t="s">
        <v>0</v>
      </c>
      <c r="C4" s="978"/>
      <c r="D4" s="978"/>
      <c r="E4" s="978"/>
      <c r="F4" s="929" t="s">
        <v>1</v>
      </c>
      <c r="G4" s="929"/>
      <c r="H4" s="929" t="s">
        <v>192</v>
      </c>
      <c r="I4" s="929"/>
      <c r="J4" s="929" t="s">
        <v>194</v>
      </c>
      <c r="K4" s="929"/>
      <c r="L4" s="929" t="s">
        <v>193</v>
      </c>
      <c r="M4" s="929"/>
      <c r="N4" s="929" t="s">
        <v>8</v>
      </c>
      <c r="O4" s="929"/>
      <c r="P4" s="929" t="s">
        <v>33</v>
      </c>
      <c r="Q4" s="929"/>
      <c r="R4" s="16"/>
      <c r="S4" s="930" t="s">
        <v>140</v>
      </c>
      <c r="T4" s="930"/>
      <c r="U4" s="930"/>
      <c r="V4" s="930"/>
      <c r="W4" s="930"/>
      <c r="X4" s="930"/>
      <c r="Y4" s="930"/>
      <c r="Z4" s="930"/>
      <c r="AA4" s="930"/>
      <c r="AB4" s="930"/>
      <c r="AC4" s="930"/>
      <c r="AD4" s="8"/>
      <c r="AE4" s="267"/>
      <c r="AF4" s="381"/>
      <c r="AG4" s="381"/>
      <c r="AH4" s="381"/>
      <c r="AI4" s="381"/>
    </row>
    <row r="5" spans="1:884" ht="20.100000000000001" customHeight="1">
      <c r="A5" s="422" t="str">
        <f>トータル!A45&amp;""</f>
        <v/>
      </c>
      <c r="B5" s="976" t="str">
        <f>トータル!B45</f>
        <v>MOL EXPLORER</v>
      </c>
      <c r="C5" s="976"/>
      <c r="D5" s="976"/>
      <c r="E5" s="976"/>
      <c r="F5" s="968" t="str">
        <f>トータル!C45</f>
        <v>081S</v>
      </c>
      <c r="G5" s="968"/>
      <c r="H5" s="968" t="str">
        <f>トータル!D45</f>
        <v>09/22-22</v>
      </c>
      <c r="I5" s="968"/>
      <c r="J5" s="968" t="str">
        <f>トータル!F45</f>
        <v>09/19</v>
      </c>
      <c r="K5" s="968"/>
      <c r="L5" s="969" t="str">
        <f>トータル!H45</f>
        <v>09/19</v>
      </c>
      <c r="M5" s="969"/>
      <c r="N5" s="968" t="str">
        <f>トータル!I45</f>
        <v>10/14</v>
      </c>
      <c r="O5" s="968"/>
      <c r="P5" s="979" t="str">
        <f>トータル!K45</f>
        <v>ONE</v>
      </c>
      <c r="Q5" s="980"/>
      <c r="R5" s="13"/>
      <c r="S5" s="970" t="s">
        <v>219</v>
      </c>
      <c r="T5" s="970"/>
      <c r="U5" s="970"/>
      <c r="V5" s="970"/>
      <c r="W5" s="970"/>
      <c r="X5" s="970"/>
      <c r="Y5" s="970"/>
      <c r="Z5" s="970"/>
      <c r="AA5" s="970"/>
      <c r="AB5" s="970"/>
      <c r="AC5" s="970"/>
    </row>
    <row r="6" spans="1:884" ht="20.100000000000001" customHeight="1">
      <c r="A6" s="422" t="str">
        <f>トータル!A46&amp;""</f>
        <v/>
      </c>
      <c r="B6" s="976" t="str">
        <f>トータル!B46</f>
        <v>LONG BEACH EXPRESS</v>
      </c>
      <c r="C6" s="976"/>
      <c r="D6" s="976"/>
      <c r="E6" s="976"/>
      <c r="F6" s="968" t="str">
        <f>トータル!C46</f>
        <v>085S</v>
      </c>
      <c r="G6" s="968"/>
      <c r="H6" s="968" t="str">
        <f>トータル!D46</f>
        <v>09/29-29</v>
      </c>
      <c r="I6" s="968"/>
      <c r="J6" s="968" t="str">
        <f>トータル!F46</f>
        <v>09/26</v>
      </c>
      <c r="K6" s="968"/>
      <c r="L6" s="969" t="str">
        <f>トータル!H46</f>
        <v>09/26</v>
      </c>
      <c r="M6" s="969"/>
      <c r="N6" s="968" t="str">
        <f>トータル!I46</f>
        <v>10/21</v>
      </c>
      <c r="O6" s="968"/>
      <c r="P6" s="979" t="str">
        <f>トータル!K46</f>
        <v>ONE</v>
      </c>
      <c r="Q6" s="980"/>
      <c r="R6" s="13"/>
      <c r="S6" s="970"/>
      <c r="T6" s="970"/>
      <c r="U6" s="970"/>
      <c r="V6" s="970"/>
      <c r="W6" s="970"/>
      <c r="X6" s="970"/>
      <c r="Y6" s="970"/>
      <c r="Z6" s="970"/>
      <c r="AA6" s="970"/>
      <c r="AB6" s="970"/>
      <c r="AC6" s="970"/>
    </row>
    <row r="7" spans="1:884" ht="20.100000000000001" customHeight="1">
      <c r="A7" s="422" t="str">
        <f>トータル!A47&amp;""</f>
        <v/>
      </c>
      <c r="B7" s="976" t="str">
        <f>トータル!B47</f>
        <v>BANGKOK BRIDGE</v>
      </c>
      <c r="C7" s="976"/>
      <c r="D7" s="976"/>
      <c r="E7" s="976"/>
      <c r="F7" s="968" t="str">
        <f>トータル!C47</f>
        <v>188S</v>
      </c>
      <c r="G7" s="968"/>
      <c r="H7" s="968" t="str">
        <f>トータル!D47</f>
        <v>10/06-06</v>
      </c>
      <c r="I7" s="968"/>
      <c r="J7" s="968" t="str">
        <f>トータル!F47</f>
        <v>10/03</v>
      </c>
      <c r="K7" s="968"/>
      <c r="L7" s="969" t="str">
        <f>トータル!H47</f>
        <v>10/03</v>
      </c>
      <c r="M7" s="969"/>
      <c r="N7" s="968" t="str">
        <f>トータル!I47</f>
        <v>10/28</v>
      </c>
      <c r="O7" s="968"/>
      <c r="P7" s="979" t="str">
        <f>トータル!K47</f>
        <v>ONE</v>
      </c>
      <c r="Q7" s="980"/>
      <c r="R7" s="13"/>
      <c r="S7" s="970"/>
      <c r="T7" s="970"/>
      <c r="U7" s="970"/>
      <c r="V7" s="970"/>
      <c r="W7" s="970"/>
      <c r="X7" s="970"/>
      <c r="Y7" s="970"/>
      <c r="Z7" s="970"/>
      <c r="AA7" s="970"/>
      <c r="AB7" s="970"/>
      <c r="AC7" s="970"/>
    </row>
    <row r="8" spans="1:884" ht="20.100000000000001" customHeight="1">
      <c r="A8" s="422" t="str">
        <f>トータル!A48&amp;""</f>
        <v/>
      </c>
      <c r="B8" s="976" t="str">
        <f>トータル!B48</f>
        <v>SEASPAN KYOTO</v>
      </c>
      <c r="C8" s="976"/>
      <c r="D8" s="976"/>
      <c r="E8" s="976"/>
      <c r="F8" s="968" t="str">
        <f>トータル!C48</f>
        <v>115S</v>
      </c>
      <c r="G8" s="968"/>
      <c r="H8" s="968" t="str">
        <f>トータル!D48</f>
        <v>10/13-13</v>
      </c>
      <c r="I8" s="968"/>
      <c r="J8" s="968" t="str">
        <f>トータル!F48</f>
        <v>10/10</v>
      </c>
      <c r="K8" s="968"/>
      <c r="L8" s="969" t="str">
        <f>トータル!H48</f>
        <v>10/10</v>
      </c>
      <c r="M8" s="969"/>
      <c r="N8" s="968" t="str">
        <f>トータル!I48</f>
        <v>11/04</v>
      </c>
      <c r="O8" s="968"/>
      <c r="P8" s="979" t="str">
        <f>トータル!K48</f>
        <v>ONE</v>
      </c>
      <c r="Q8" s="980"/>
      <c r="R8" s="13"/>
      <c r="S8" s="970"/>
      <c r="T8" s="970"/>
      <c r="U8" s="970"/>
      <c r="V8" s="970"/>
      <c r="W8" s="970"/>
      <c r="X8" s="970"/>
      <c r="Y8" s="970"/>
      <c r="Z8" s="970"/>
      <c r="AA8" s="970"/>
      <c r="AB8" s="970"/>
      <c r="AC8" s="970"/>
    </row>
    <row r="9" spans="1:884" ht="20.100000000000001" customHeight="1">
      <c r="A9" s="422" t="str">
        <f>トータル!A49&amp;""</f>
        <v/>
      </c>
      <c r="B9" s="976" t="str">
        <f>トータル!B49</f>
        <v>MOL EXPLORER</v>
      </c>
      <c r="C9" s="976"/>
      <c r="D9" s="976"/>
      <c r="E9" s="976"/>
      <c r="F9" s="968" t="str">
        <f>トータル!C49</f>
        <v>082S</v>
      </c>
      <c r="G9" s="968"/>
      <c r="H9" s="968" t="str">
        <f>トータル!D49</f>
        <v>10/20-20</v>
      </c>
      <c r="I9" s="968"/>
      <c r="J9" s="968" t="str">
        <f>トータル!F49</f>
        <v>10/17</v>
      </c>
      <c r="K9" s="968"/>
      <c r="L9" s="969" t="str">
        <f>トータル!H49</f>
        <v>10/17</v>
      </c>
      <c r="M9" s="969"/>
      <c r="N9" s="968" t="str">
        <f>トータル!I49</f>
        <v>11/11</v>
      </c>
      <c r="O9" s="968"/>
      <c r="P9" s="979" t="str">
        <f>トータル!K49</f>
        <v>ONE</v>
      </c>
      <c r="Q9" s="980"/>
      <c r="R9" s="13"/>
      <c r="S9" s="970"/>
      <c r="T9" s="970"/>
      <c r="U9" s="970"/>
      <c r="V9" s="970"/>
      <c r="W9" s="970"/>
      <c r="X9" s="970"/>
      <c r="Y9" s="970"/>
      <c r="Z9" s="970"/>
      <c r="AA9" s="970"/>
      <c r="AB9" s="970"/>
      <c r="AC9" s="970"/>
      <c r="AGZ9" s="80"/>
    </row>
    <row r="10" spans="1:884" ht="20.100000000000001" customHeight="1">
      <c r="A10" s="422" t="str">
        <f>トータル!A50&amp;""</f>
        <v/>
      </c>
      <c r="B10" s="976" t="str">
        <f>トータル!B50</f>
        <v>LONG BEACH EXPRESS</v>
      </c>
      <c r="C10" s="976"/>
      <c r="D10" s="976"/>
      <c r="E10" s="976"/>
      <c r="F10" s="968" t="str">
        <f>トータル!C50</f>
        <v>086S</v>
      </c>
      <c r="G10" s="968"/>
      <c r="H10" s="968" t="str">
        <f>トータル!D50</f>
        <v>10/27-27</v>
      </c>
      <c r="I10" s="968"/>
      <c r="J10" s="968" t="str">
        <f>トータル!F50</f>
        <v>10/24</v>
      </c>
      <c r="K10" s="968"/>
      <c r="L10" s="969" t="str">
        <f>トータル!H50</f>
        <v>10/24</v>
      </c>
      <c r="M10" s="969"/>
      <c r="N10" s="968" t="str">
        <f>トータル!I50</f>
        <v>11/18</v>
      </c>
      <c r="O10" s="968"/>
      <c r="P10" s="979" t="str">
        <f>トータル!K50</f>
        <v>ONE</v>
      </c>
      <c r="Q10" s="980"/>
      <c r="R10" s="13"/>
      <c r="S10" s="970"/>
      <c r="T10" s="970"/>
      <c r="U10" s="970"/>
      <c r="V10" s="970"/>
      <c r="W10" s="970"/>
      <c r="X10" s="970"/>
      <c r="Y10" s="970"/>
      <c r="Z10" s="970"/>
      <c r="AA10" s="970"/>
      <c r="AB10" s="970"/>
      <c r="AC10" s="970"/>
      <c r="AGZ10" s="122"/>
    </row>
    <row r="11" spans="1:884" ht="20.100000000000001" customHeight="1">
      <c r="A11" s="422" t="str">
        <f>トータル!A51&amp;""</f>
        <v/>
      </c>
      <c r="B11" s="976" t="str">
        <f>トータル!B51</f>
        <v>BANGKOK BRIDGE</v>
      </c>
      <c r="C11" s="976"/>
      <c r="D11" s="976"/>
      <c r="E11" s="976"/>
      <c r="F11" s="968" t="str">
        <f>トータル!C51</f>
        <v>189S</v>
      </c>
      <c r="G11" s="968"/>
      <c r="H11" s="968" t="str">
        <f>トータル!D51</f>
        <v>11/03-03</v>
      </c>
      <c r="I11" s="968"/>
      <c r="J11" s="968" t="str">
        <f>トータル!F51</f>
        <v>10/31</v>
      </c>
      <c r="K11" s="968"/>
      <c r="L11" s="969" t="str">
        <f>トータル!H51</f>
        <v>10/31</v>
      </c>
      <c r="M11" s="969"/>
      <c r="N11" s="968" t="str">
        <f>トータル!I51</f>
        <v>11/25</v>
      </c>
      <c r="O11" s="968"/>
      <c r="P11" s="979" t="str">
        <f>トータル!K51</f>
        <v>ONE</v>
      </c>
      <c r="Q11" s="980"/>
      <c r="R11" s="13"/>
      <c r="S11" s="970"/>
      <c r="T11" s="970"/>
      <c r="U11" s="970"/>
      <c r="V11" s="970"/>
      <c r="W11" s="970"/>
      <c r="X11" s="970"/>
      <c r="Y11" s="970"/>
      <c r="Z11" s="970"/>
      <c r="AA11" s="970"/>
      <c r="AB11" s="970"/>
      <c r="AC11" s="970"/>
      <c r="AGZ11" s="122"/>
    </row>
    <row r="12" spans="1:884" ht="20.100000000000001" customHeight="1">
      <c r="A12" s="422" t="str">
        <f>トータル!A52&amp;""</f>
        <v/>
      </c>
      <c r="B12" s="977" t="str">
        <f>トータル!B52</f>
        <v>SEASPAN KYOTO</v>
      </c>
      <c r="C12" s="977"/>
      <c r="D12" s="977"/>
      <c r="E12" s="977"/>
      <c r="F12" s="968" t="str">
        <f>トータル!C52</f>
        <v>116S</v>
      </c>
      <c r="G12" s="968"/>
      <c r="H12" s="968" t="str">
        <f>トータル!D52</f>
        <v>11/10-10</v>
      </c>
      <c r="I12" s="968"/>
      <c r="J12" s="968" t="str">
        <f>トータル!F52</f>
        <v>11/07</v>
      </c>
      <c r="K12" s="968"/>
      <c r="L12" s="969" t="str">
        <f>トータル!H52</f>
        <v>11/07</v>
      </c>
      <c r="M12" s="969"/>
      <c r="N12" s="968" t="str">
        <f>トータル!I52</f>
        <v>12/02</v>
      </c>
      <c r="O12" s="968"/>
      <c r="P12" s="981" t="str">
        <f>トータル!K52</f>
        <v>ONE</v>
      </c>
      <c r="Q12" s="982"/>
      <c r="R12" s="13"/>
      <c r="S12" s="970"/>
      <c r="T12" s="970"/>
      <c r="U12" s="970"/>
      <c r="V12" s="970"/>
      <c r="W12" s="970"/>
      <c r="X12" s="970"/>
      <c r="Y12" s="970"/>
      <c r="Z12" s="970"/>
      <c r="AA12" s="970"/>
      <c r="AB12" s="970"/>
      <c r="AC12" s="970"/>
      <c r="AE12" s="425"/>
    </row>
    <row r="13" spans="1:884" ht="20.100000000000001" customHeight="1">
      <c r="A13" s="442" t="str">
        <f>トータル!A53&amp;""</f>
        <v/>
      </c>
      <c r="B13" s="963" t="str">
        <f>トータル!B53</f>
        <v>MOL EXPLORER</v>
      </c>
      <c r="C13" s="963"/>
      <c r="D13" s="963"/>
      <c r="E13" s="963"/>
      <c r="F13" s="962" t="str">
        <f>トータル!C53</f>
        <v>083S</v>
      </c>
      <c r="G13" s="962"/>
      <c r="H13" s="962" t="str">
        <f>トータル!D53</f>
        <v>11/17-17</v>
      </c>
      <c r="I13" s="962"/>
      <c r="J13" s="962" t="str">
        <f>トータル!F53</f>
        <v>11/14</v>
      </c>
      <c r="K13" s="962"/>
      <c r="L13" s="966" t="str">
        <f>トータル!H53</f>
        <v>11/14</v>
      </c>
      <c r="M13" s="966"/>
      <c r="N13" s="962" t="str">
        <f>トータル!I53</f>
        <v>12/09</v>
      </c>
      <c r="O13" s="962"/>
      <c r="P13" s="971" t="str">
        <f>トータル!K53</f>
        <v>ONE</v>
      </c>
      <c r="Q13" s="972"/>
      <c r="R13" s="13"/>
      <c r="S13" s="970"/>
      <c r="T13" s="970"/>
      <c r="U13" s="970"/>
      <c r="V13" s="970"/>
      <c r="W13" s="970"/>
      <c r="X13" s="970"/>
      <c r="Y13" s="970"/>
      <c r="Z13" s="970"/>
      <c r="AA13" s="970"/>
      <c r="AB13" s="970"/>
      <c r="AC13" s="970"/>
    </row>
    <row r="14" spans="1:884" ht="7.2" customHeight="1">
      <c r="R14" s="13"/>
      <c r="S14" s="970"/>
      <c r="T14" s="970"/>
      <c r="U14" s="970"/>
      <c r="V14" s="970"/>
      <c r="W14" s="970"/>
      <c r="X14" s="970"/>
      <c r="Y14" s="970"/>
      <c r="Z14" s="970"/>
      <c r="AA14" s="970"/>
      <c r="AB14" s="970"/>
      <c r="AC14" s="970"/>
    </row>
    <row r="15" spans="1:884" ht="20.100000000000001" customHeight="1">
      <c r="A15" s="964" t="s">
        <v>150</v>
      </c>
      <c r="B15" s="964"/>
      <c r="C15" s="964"/>
      <c r="D15" s="964"/>
      <c r="E15" s="964"/>
      <c r="F15" s="964"/>
      <c r="G15" s="964"/>
      <c r="H15" s="964"/>
      <c r="I15" s="964"/>
      <c r="J15" s="964"/>
      <c r="K15" s="964"/>
      <c r="L15" s="964"/>
      <c r="M15" s="964"/>
      <c r="N15" s="964"/>
      <c r="O15" s="964"/>
      <c r="P15" s="964"/>
      <c r="Q15" s="964"/>
      <c r="S15" s="970"/>
      <c r="T15" s="970"/>
      <c r="U15" s="970"/>
      <c r="V15" s="970"/>
      <c r="W15" s="970"/>
      <c r="X15" s="970"/>
      <c r="Y15" s="970"/>
      <c r="Z15" s="970"/>
      <c r="AA15" s="970"/>
      <c r="AB15" s="970"/>
      <c r="AC15" s="970"/>
    </row>
    <row r="16" spans="1:884" ht="20.100000000000001" customHeight="1">
      <c r="A16" s="965" t="s">
        <v>151</v>
      </c>
      <c r="B16" s="965"/>
      <c r="C16" s="965"/>
      <c r="D16" s="965"/>
      <c r="E16" s="965"/>
      <c r="F16" s="965"/>
      <c r="G16" s="965"/>
      <c r="H16" s="965"/>
      <c r="I16" s="965"/>
      <c r="J16" s="965"/>
      <c r="K16" s="965"/>
      <c r="L16" s="965"/>
      <c r="M16" s="965"/>
      <c r="N16" s="965"/>
      <c r="O16" s="965"/>
      <c r="P16" s="965"/>
      <c r="Q16" s="965"/>
      <c r="S16" s="970"/>
      <c r="T16" s="970"/>
      <c r="U16" s="970"/>
      <c r="V16" s="970"/>
      <c r="W16" s="970"/>
      <c r="X16" s="970"/>
      <c r="Y16" s="970"/>
      <c r="Z16" s="970"/>
      <c r="AA16" s="970"/>
      <c r="AB16" s="970"/>
      <c r="AC16" s="970"/>
    </row>
    <row r="17" spans="1:34" ht="27" customHeight="1">
      <c r="A17" s="965" t="s">
        <v>152</v>
      </c>
      <c r="B17" s="965"/>
      <c r="C17" s="965"/>
      <c r="D17" s="965"/>
      <c r="E17" s="965"/>
      <c r="F17" s="965"/>
      <c r="G17" s="965"/>
      <c r="H17" s="965"/>
      <c r="I17" s="965"/>
      <c r="J17" s="965"/>
      <c r="K17" s="965"/>
      <c r="L17" s="965"/>
      <c r="M17" s="965"/>
      <c r="N17" s="965"/>
      <c r="O17" s="965"/>
      <c r="P17" s="965"/>
      <c r="Q17" s="965"/>
      <c r="S17" s="970"/>
      <c r="T17" s="970"/>
      <c r="U17" s="970"/>
      <c r="V17" s="970"/>
      <c r="W17" s="970"/>
      <c r="X17" s="970"/>
      <c r="Y17" s="970"/>
      <c r="Z17" s="970"/>
      <c r="AA17" s="970"/>
      <c r="AB17" s="970"/>
      <c r="AC17" s="970"/>
    </row>
    <row r="18" spans="1:34" ht="20.100000000000001" customHeight="1">
      <c r="E18" s="13"/>
      <c r="F18" s="14"/>
      <c r="G18" s="14"/>
      <c r="H18" s="14"/>
      <c r="I18" s="14"/>
      <c r="J18" s="14"/>
      <c r="K18" s="14"/>
      <c r="L18" s="14"/>
      <c r="M18" s="14"/>
      <c r="N18" s="14"/>
      <c r="O18" s="14"/>
      <c r="P18" s="14"/>
      <c r="Q18" s="14"/>
      <c r="R18" s="13"/>
      <c r="S18" s="13"/>
      <c r="T18" s="5"/>
      <c r="U18" s="5"/>
      <c r="V18" s="5"/>
      <c r="W18" s="5"/>
      <c r="X18" s="5"/>
      <c r="Y18" s="5"/>
      <c r="AA18" s="5"/>
      <c r="AB18" s="5"/>
      <c r="AC18" s="5"/>
    </row>
    <row r="19" spans="1:34" ht="20.100000000000001" customHeight="1">
      <c r="A19" s="589"/>
      <c r="B19" s="589"/>
      <c r="C19" s="589"/>
      <c r="D19" s="589"/>
      <c r="E19" s="589"/>
      <c r="F19" s="589"/>
      <c r="G19" s="589"/>
      <c r="H19" s="589"/>
      <c r="I19" s="589"/>
      <c r="J19" s="589"/>
      <c r="K19" s="589"/>
      <c r="L19" s="589"/>
      <c r="M19" s="589"/>
      <c r="N19" s="589"/>
      <c r="O19" s="426"/>
      <c r="P19" s="588"/>
      <c r="Q19" s="588"/>
      <c r="R19" s="588"/>
      <c r="S19" s="588"/>
      <c r="T19" s="588"/>
      <c r="U19" s="588"/>
      <c r="V19" s="588"/>
      <c r="W19" s="588"/>
      <c r="X19" s="588"/>
      <c r="Y19" s="588"/>
      <c r="Z19" s="588"/>
      <c r="AA19" s="588"/>
      <c r="AB19" s="588"/>
      <c r="AC19" s="588"/>
    </row>
    <row r="20" spans="1:34" ht="20.100000000000001" customHeight="1">
      <c r="A20" s="587"/>
      <c r="B20" s="587"/>
      <c r="C20" s="587"/>
      <c r="D20" s="587"/>
      <c r="E20" s="587"/>
      <c r="F20" s="587"/>
      <c r="G20" s="587"/>
      <c r="H20" s="587"/>
      <c r="I20" s="587"/>
      <c r="J20" s="587"/>
      <c r="K20" s="587"/>
      <c r="L20" s="587"/>
      <c r="M20" s="587"/>
      <c r="N20" s="587"/>
      <c r="O20" s="412"/>
      <c r="P20" s="587"/>
      <c r="Q20" s="587"/>
      <c r="R20" s="587"/>
      <c r="S20" s="587"/>
      <c r="T20" s="587"/>
      <c r="U20" s="587"/>
      <c r="V20" s="587"/>
      <c r="W20" s="587"/>
      <c r="X20" s="587"/>
      <c r="Y20" s="587"/>
      <c r="Z20" s="587"/>
      <c r="AA20" s="587"/>
      <c r="AB20" s="587"/>
      <c r="AC20" s="587"/>
    </row>
    <row r="21" spans="1:34" ht="20.100000000000001" customHeight="1">
      <c r="A21" s="587"/>
      <c r="B21" s="587"/>
      <c r="C21" s="587"/>
      <c r="D21" s="587"/>
      <c r="E21" s="587"/>
      <c r="F21" s="587"/>
      <c r="G21" s="587"/>
      <c r="H21" s="587"/>
      <c r="I21" s="587"/>
      <c r="J21" s="587"/>
      <c r="K21" s="587"/>
      <c r="L21" s="587"/>
      <c r="M21" s="587"/>
      <c r="N21" s="587"/>
      <c r="O21" s="412"/>
      <c r="P21" s="587"/>
      <c r="Q21" s="587"/>
      <c r="R21" s="587"/>
      <c r="S21" s="587"/>
      <c r="T21" s="587"/>
      <c r="U21" s="587"/>
      <c r="V21" s="587"/>
      <c r="W21" s="587"/>
      <c r="X21" s="587"/>
      <c r="Y21" s="587"/>
      <c r="Z21" s="587"/>
      <c r="AA21" s="587"/>
      <c r="AB21" s="587"/>
      <c r="AC21" s="587"/>
    </row>
    <row r="22" spans="1:34" ht="20.100000000000001" customHeight="1">
      <c r="A22" s="587"/>
      <c r="B22" s="587"/>
      <c r="C22" s="587"/>
      <c r="D22" s="587"/>
      <c r="E22" s="587"/>
      <c r="F22" s="587"/>
      <c r="G22" s="587"/>
      <c r="H22" s="587"/>
      <c r="I22" s="587"/>
      <c r="J22" s="587"/>
      <c r="K22" s="587"/>
      <c r="L22" s="587"/>
      <c r="M22" s="587"/>
      <c r="N22" s="587"/>
      <c r="O22" s="412"/>
      <c r="P22" s="587"/>
      <c r="Q22" s="587"/>
      <c r="R22" s="587"/>
      <c r="S22" s="587"/>
      <c r="T22" s="587"/>
      <c r="U22" s="587"/>
      <c r="V22" s="587"/>
      <c r="W22" s="587"/>
      <c r="X22" s="587"/>
      <c r="Y22" s="587"/>
      <c r="Z22" s="587"/>
      <c r="AA22" s="587"/>
      <c r="AB22" s="587"/>
      <c r="AC22" s="587"/>
    </row>
    <row r="23" spans="1:34" ht="20.100000000000001" customHeight="1">
      <c r="A23" s="587"/>
      <c r="B23" s="587"/>
      <c r="C23" s="587"/>
      <c r="D23" s="587"/>
      <c r="E23" s="587"/>
      <c r="F23" s="587"/>
      <c r="G23" s="587"/>
      <c r="H23" s="587"/>
      <c r="I23" s="587"/>
      <c r="J23" s="587"/>
      <c r="K23" s="587"/>
      <c r="L23" s="587"/>
      <c r="M23" s="587"/>
      <c r="N23" s="587"/>
      <c r="O23" s="412"/>
      <c r="P23" s="587"/>
      <c r="Q23" s="587"/>
      <c r="R23" s="587"/>
      <c r="S23" s="587"/>
      <c r="T23" s="587"/>
      <c r="U23" s="587"/>
      <c r="V23" s="587"/>
      <c r="W23" s="587"/>
      <c r="X23" s="587"/>
      <c r="Y23" s="587"/>
      <c r="Z23" s="587"/>
      <c r="AA23" s="587"/>
      <c r="AB23" s="587"/>
      <c r="AC23" s="587"/>
    </row>
    <row r="24" spans="1:34" ht="20.100000000000001" customHeight="1">
      <c r="A24" s="587"/>
      <c r="B24" s="587"/>
      <c r="C24" s="587"/>
      <c r="D24" s="587"/>
      <c r="E24" s="587"/>
      <c r="F24" s="587"/>
      <c r="G24" s="587"/>
      <c r="H24" s="587"/>
      <c r="I24" s="587"/>
      <c r="J24" s="587"/>
      <c r="K24" s="587"/>
      <c r="L24" s="587"/>
      <c r="M24" s="587"/>
      <c r="N24" s="587"/>
      <c r="O24" s="412"/>
      <c r="P24" s="587"/>
      <c r="Q24" s="587"/>
      <c r="R24" s="587"/>
      <c r="S24" s="587"/>
      <c r="T24" s="587"/>
      <c r="U24" s="587"/>
      <c r="V24" s="587"/>
      <c r="W24" s="587"/>
      <c r="X24" s="587"/>
      <c r="Y24" s="587"/>
      <c r="Z24" s="587"/>
      <c r="AA24" s="587"/>
      <c r="AB24" s="587"/>
      <c r="AC24" s="587"/>
    </row>
    <row r="25" spans="1:34" ht="20.100000000000001" customHeight="1">
      <c r="A25" s="587"/>
      <c r="B25" s="587"/>
      <c r="C25" s="587"/>
      <c r="D25" s="587"/>
      <c r="E25" s="587"/>
      <c r="F25" s="587"/>
      <c r="G25" s="587"/>
      <c r="H25" s="587"/>
      <c r="I25" s="587"/>
      <c r="J25" s="587"/>
      <c r="K25" s="587"/>
      <c r="L25" s="587"/>
      <c r="M25" s="587"/>
      <c r="N25" s="587"/>
      <c r="O25" s="412"/>
      <c r="P25" s="587"/>
      <c r="Q25" s="587"/>
      <c r="R25" s="587"/>
      <c r="S25" s="587"/>
      <c r="T25" s="587"/>
      <c r="U25" s="587"/>
      <c r="V25" s="587"/>
      <c r="W25" s="587"/>
      <c r="X25" s="587"/>
      <c r="Y25" s="587"/>
      <c r="Z25" s="587"/>
      <c r="AA25" s="587"/>
      <c r="AB25" s="587"/>
    </row>
    <row r="26" spans="1:34" ht="20.100000000000001" customHeight="1">
      <c r="A26" s="587"/>
      <c r="B26" s="587"/>
      <c r="C26" s="587"/>
      <c r="D26" s="587"/>
      <c r="E26" s="587"/>
      <c r="F26" s="587"/>
      <c r="G26" s="587"/>
      <c r="H26" s="587"/>
      <c r="I26" s="587"/>
      <c r="J26" s="587"/>
      <c r="K26" s="587"/>
      <c r="L26" s="587"/>
      <c r="M26" s="587"/>
      <c r="N26" s="587"/>
      <c r="O26" s="412"/>
      <c r="P26" s="587"/>
      <c r="Q26" s="587"/>
      <c r="R26" s="587"/>
      <c r="S26" s="587"/>
      <c r="T26" s="587"/>
      <c r="U26" s="587"/>
      <c r="V26" s="587"/>
      <c r="W26" s="587"/>
      <c r="X26" s="587"/>
      <c r="Y26" s="587"/>
      <c r="Z26" s="587"/>
      <c r="AA26" s="587"/>
      <c r="AB26" s="587"/>
      <c r="AC26" s="587"/>
    </row>
    <row r="27" spans="1:34" ht="20.100000000000001" customHeight="1">
      <c r="A27" s="587"/>
      <c r="B27" s="587"/>
      <c r="C27" s="587"/>
      <c r="D27" s="587"/>
      <c r="E27" s="587"/>
      <c r="F27" s="587"/>
      <c r="G27" s="587"/>
      <c r="H27" s="587"/>
      <c r="I27" s="587"/>
      <c r="J27" s="587"/>
      <c r="K27" s="587"/>
      <c r="L27" s="587"/>
      <c r="M27" s="587"/>
      <c r="N27" s="587"/>
      <c r="O27" s="412"/>
      <c r="P27" s="587"/>
      <c r="Q27" s="587"/>
      <c r="R27" s="587"/>
      <c r="S27" s="587"/>
      <c r="T27" s="587"/>
      <c r="U27" s="587"/>
      <c r="V27" s="587"/>
      <c r="W27" s="587"/>
      <c r="X27" s="587"/>
      <c r="Y27" s="587"/>
      <c r="Z27" s="587"/>
      <c r="AA27" s="587"/>
      <c r="AB27" s="587"/>
      <c r="AC27" s="587"/>
    </row>
    <row r="28" spans="1:34" ht="20.100000000000001" customHeight="1">
      <c r="A28" s="587"/>
      <c r="B28" s="587"/>
      <c r="C28" s="587"/>
      <c r="D28" s="587"/>
      <c r="E28" s="587"/>
      <c r="F28" s="587"/>
      <c r="G28" s="587"/>
      <c r="H28" s="587"/>
      <c r="I28" s="587"/>
      <c r="J28" s="587"/>
      <c r="K28" s="587"/>
      <c r="L28" s="587"/>
      <c r="M28" s="587"/>
      <c r="N28" s="587"/>
      <c r="O28" s="412"/>
      <c r="P28" s="587"/>
      <c r="Q28" s="587"/>
      <c r="R28" s="587"/>
      <c r="S28" s="587"/>
      <c r="T28" s="587"/>
      <c r="U28" s="587"/>
      <c r="V28" s="587"/>
      <c r="W28" s="587"/>
      <c r="X28" s="587"/>
      <c r="Y28" s="587"/>
      <c r="Z28" s="587"/>
      <c r="AA28" s="587"/>
      <c r="AB28" s="587"/>
      <c r="AC28" s="587"/>
    </row>
    <row r="29" spans="1:34" ht="28.95" customHeight="1"/>
    <row r="30" spans="1:34" ht="20.100000000000001" customHeight="1">
      <c r="A30" s="892" t="s">
        <v>146</v>
      </c>
      <c r="B30" s="892"/>
      <c r="C30" s="892"/>
      <c r="D30" s="892"/>
      <c r="E30" s="892"/>
      <c r="F30" s="892"/>
      <c r="G30" s="892"/>
      <c r="H30" s="892"/>
      <c r="I30" s="892"/>
      <c r="J30" s="892"/>
      <c r="K30" s="892"/>
      <c r="L30" s="892"/>
      <c r="M30" s="892"/>
      <c r="N30" s="892"/>
      <c r="O30" s="892"/>
      <c r="P30" s="892"/>
      <c r="Q30" s="892"/>
      <c r="R30" s="892"/>
      <c r="S30" s="892"/>
      <c r="T30" s="892"/>
      <c r="U30" s="892"/>
      <c r="V30" s="892"/>
      <c r="W30" s="892"/>
      <c r="X30" s="892"/>
      <c r="Y30" s="892"/>
      <c r="Z30" s="892"/>
      <c r="AA30" s="892"/>
      <c r="AB30" s="892"/>
      <c r="AC30" s="892"/>
      <c r="AD30" s="408"/>
      <c r="AE30" s="408"/>
      <c r="AF30" s="408"/>
      <c r="AG30" s="408"/>
      <c r="AH30" s="408"/>
    </row>
    <row r="31" spans="1:34" ht="20.100000000000001" customHeight="1">
      <c r="A31" s="893" t="s">
        <v>147</v>
      </c>
      <c r="B31" s="893"/>
      <c r="C31" s="893"/>
      <c r="D31" s="893"/>
      <c r="E31" s="893"/>
      <c r="F31" s="893"/>
      <c r="G31" s="893"/>
      <c r="H31" s="893"/>
      <c r="I31" s="893"/>
      <c r="J31" s="893"/>
      <c r="K31" s="893"/>
      <c r="L31" s="893"/>
      <c r="M31" s="893"/>
      <c r="N31" s="893"/>
      <c r="O31" s="893"/>
      <c r="P31" s="893"/>
      <c r="Q31" s="893"/>
      <c r="R31" s="893"/>
      <c r="S31" s="893"/>
      <c r="T31" s="893"/>
      <c r="U31" s="893"/>
      <c r="V31" s="893"/>
      <c r="W31" s="893"/>
      <c r="X31" s="893"/>
      <c r="Y31" s="893"/>
      <c r="Z31" s="893"/>
      <c r="AA31" s="893"/>
      <c r="AB31" s="893"/>
      <c r="AC31" s="893"/>
      <c r="AD31" s="409"/>
      <c r="AE31" s="409"/>
      <c r="AF31" s="409"/>
      <c r="AG31" s="409"/>
      <c r="AH31" s="409"/>
    </row>
    <row r="32" spans="1:34" ht="20.100000000000001" customHeight="1">
      <c r="A32" s="894" t="s">
        <v>148</v>
      </c>
      <c r="B32" s="894"/>
      <c r="C32" s="894"/>
      <c r="D32" s="894"/>
      <c r="E32" s="894"/>
      <c r="F32" s="894"/>
      <c r="G32" s="894"/>
      <c r="H32" s="894"/>
      <c r="I32" s="894"/>
      <c r="J32" s="894"/>
      <c r="K32" s="894"/>
      <c r="L32" s="894"/>
      <c r="M32" s="894"/>
      <c r="N32" s="894"/>
      <c r="O32" s="894"/>
      <c r="P32" s="894"/>
      <c r="Q32" s="894"/>
      <c r="R32" s="894"/>
      <c r="S32" s="894"/>
      <c r="T32" s="894"/>
      <c r="U32" s="894"/>
      <c r="V32" s="894"/>
      <c r="W32" s="894"/>
      <c r="X32" s="894"/>
      <c r="Y32" s="894"/>
      <c r="Z32" s="894"/>
      <c r="AA32" s="894"/>
      <c r="AB32" s="894"/>
      <c r="AC32" s="894"/>
      <c r="AD32" s="410"/>
      <c r="AE32" s="410"/>
      <c r="AF32" s="410"/>
      <c r="AG32" s="410"/>
      <c r="AH32" s="410"/>
    </row>
  </sheetData>
  <customSheetViews>
    <customSheetView guid="{B4FFAC30-8AEE-4080-8E68-C3EF05F8572A}" scale="115" showPageBreaks="1" fitToPage="1" printArea="1" view="pageBreakPreview" topLeftCell="A13">
      <selection activeCell="Z24" sqref="Z24"/>
      <pageMargins left="0" right="0.2" top="0" bottom="0" header="0" footer="0"/>
      <pageSetup paperSize="9" scale="90" orientation="landscape" r:id="rId1"/>
    </customSheetView>
    <customSheetView guid="{693627EA-E1BA-4DAA-9282-73EC5EF74398}" scale="85" showPageBreaks="1" zeroValues="0" fitToPage="1" printArea="1" view="pageBreakPreview">
      <selection activeCell="H6" sqref="H6:I6"/>
      <pageMargins left="0" right="0.2" top="0" bottom="0" header="0" footer="0"/>
      <pageSetup paperSize="9" scale="89" orientation="landscape" r:id="rId2"/>
    </customSheetView>
    <customSheetView guid="{13512C7E-4D64-4772-B38D-5DF8639F80D8}" scale="85" showPageBreaks="1" zeroValues="0" fitToPage="1" printArea="1" view="pageBreakPreview">
      <selection activeCell="H6" sqref="H6:I6"/>
      <pageMargins left="0" right="0.2" top="0" bottom="0" header="0" footer="0"/>
      <pageSetup paperSize="9" scale="90" orientation="landscape" r:id="rId3"/>
    </customSheetView>
    <customSheetView guid="{75B5E8E9-8346-4EE8-9C6C-46A38DB1C943}" scale="115" showPageBreaks="1" fitToPage="1" printArea="1" view="pageBreakPreview" topLeftCell="A4">
      <selection activeCell="A16" sqref="A16:Q19"/>
      <pageMargins left="0" right="0.2" top="0" bottom="0" header="0" footer="0"/>
      <pageSetup paperSize="9" scale="87" orientation="landscape" r:id="rId4"/>
    </customSheetView>
    <customSheetView guid="{9AD2D9A2-7B39-4E64-9049-BFF191862482}" scale="115" showPageBreaks="1" fitToPage="1" printArea="1" view="pageBreakPreview">
      <selection activeCell="R21" sqref="R21"/>
      <pageMargins left="0" right="0.2" top="0" bottom="0" header="0" footer="0"/>
      <pageSetup paperSize="9" scale="91" orientation="landscape" r:id="rId5"/>
    </customSheetView>
  </customSheetViews>
  <mergeCells count="82">
    <mergeCell ref="P11:Q11"/>
    <mergeCell ref="P12:Q12"/>
    <mergeCell ref="N9:O9"/>
    <mergeCell ref="N10:O10"/>
    <mergeCell ref="J8:K8"/>
    <mergeCell ref="P9:Q9"/>
    <mergeCell ref="P10:Q10"/>
    <mergeCell ref="L10:M10"/>
    <mergeCell ref="L11:M11"/>
    <mergeCell ref="N8:O8"/>
    <mergeCell ref="N11:O11"/>
    <mergeCell ref="P4:Q4"/>
    <mergeCell ref="P5:Q5"/>
    <mergeCell ref="P6:Q6"/>
    <mergeCell ref="P7:Q7"/>
    <mergeCell ref="P8:Q8"/>
    <mergeCell ref="B4:E4"/>
    <mergeCell ref="H8:I8"/>
    <mergeCell ref="H7:I7"/>
    <mergeCell ref="H6:I6"/>
    <mergeCell ref="H5:I5"/>
    <mergeCell ref="H4:I4"/>
    <mergeCell ref="B6:E6"/>
    <mergeCell ref="B5:E5"/>
    <mergeCell ref="B7:E7"/>
    <mergeCell ref="B8:E8"/>
    <mergeCell ref="N7:O7"/>
    <mergeCell ref="N12:O12"/>
    <mergeCell ref="L4:M4"/>
    <mergeCell ref="L7:M7"/>
    <mergeCell ref="L8:M8"/>
    <mergeCell ref="L9:M9"/>
    <mergeCell ref="L12:M12"/>
    <mergeCell ref="H11:I11"/>
    <mergeCell ref="H10:I10"/>
    <mergeCell ref="J4:K4"/>
    <mergeCell ref="J5:K5"/>
    <mergeCell ref="J6:K6"/>
    <mergeCell ref="J7:K7"/>
    <mergeCell ref="A3:J3"/>
    <mergeCell ref="B9:E9"/>
    <mergeCell ref="J10:K10"/>
    <mergeCell ref="J11:K11"/>
    <mergeCell ref="J12:K12"/>
    <mergeCell ref="H9:I9"/>
    <mergeCell ref="F7:G7"/>
    <mergeCell ref="F8:G8"/>
    <mergeCell ref="F9:G9"/>
    <mergeCell ref="F10:G10"/>
    <mergeCell ref="F11:G11"/>
    <mergeCell ref="J9:K9"/>
    <mergeCell ref="B12:E12"/>
    <mergeCell ref="B11:E11"/>
    <mergeCell ref="B10:E10"/>
    <mergeCell ref="H12:I12"/>
    <mergeCell ref="A1:AC1"/>
    <mergeCell ref="K3:AC3"/>
    <mergeCell ref="F4:G4"/>
    <mergeCell ref="F5:G5"/>
    <mergeCell ref="F6:G6"/>
    <mergeCell ref="L5:M5"/>
    <mergeCell ref="L6:M6"/>
    <mergeCell ref="Z2:AC2"/>
    <mergeCell ref="S4:AC4"/>
    <mergeCell ref="S5:AC17"/>
    <mergeCell ref="P13:Q13"/>
    <mergeCell ref="N4:O4"/>
    <mergeCell ref="N5:O5"/>
    <mergeCell ref="N6:O6"/>
    <mergeCell ref="F12:G12"/>
    <mergeCell ref="F13:G13"/>
    <mergeCell ref="H13:I13"/>
    <mergeCell ref="B13:E13"/>
    <mergeCell ref="J13:K13"/>
    <mergeCell ref="A32:AC32"/>
    <mergeCell ref="A15:Q15"/>
    <mergeCell ref="A17:Q17"/>
    <mergeCell ref="A16:Q16"/>
    <mergeCell ref="A30:AC30"/>
    <mergeCell ref="A31:AC31"/>
    <mergeCell ref="N13:O13"/>
    <mergeCell ref="L13:M13"/>
  </mergeCells>
  <phoneticPr fontId="1"/>
  <hyperlinks>
    <hyperlink ref="A16" r:id="rId6"/>
    <hyperlink ref="A17" r:id="rId7"/>
  </hyperlinks>
  <pageMargins left="0" right="0.2" top="0" bottom="0" header="0" footer="0"/>
  <pageSetup paperSize="9" scale="89" orientation="landscape" r:id="rId8"/>
  <drawing r:id="rId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6"/>
    <pageSetUpPr fitToPage="1"/>
  </sheetPr>
  <dimension ref="A1:V36"/>
  <sheetViews>
    <sheetView showWhiteSpace="0" view="pageBreakPreview" zoomScaleNormal="115" zoomScaleSheetLayoutView="90" zoomScalePageLayoutView="10" workbookViewId="0">
      <selection activeCell="A20" sqref="A20"/>
    </sheetView>
  </sheetViews>
  <sheetFormatPr defaultRowHeight="13.2"/>
  <cols>
    <col min="1" max="1" width="5.44140625" customWidth="1"/>
    <col min="2" max="2" width="12.6640625" customWidth="1"/>
    <col min="3" max="9" width="10.6640625" customWidth="1"/>
    <col min="10" max="10" width="5.88671875" customWidth="1"/>
    <col min="14" max="14" width="8.88671875" customWidth="1"/>
  </cols>
  <sheetData>
    <row r="1" spans="1:22" ht="66" customHeight="1">
      <c r="A1" s="62" t="s">
        <v>70</v>
      </c>
      <c r="B1" s="11"/>
      <c r="C1" s="12"/>
      <c r="D1" s="12"/>
      <c r="E1" s="12"/>
      <c r="F1" s="12"/>
      <c r="G1" s="12"/>
      <c r="H1" s="12"/>
      <c r="I1" s="12"/>
      <c r="J1" s="12"/>
      <c r="K1" s="12"/>
      <c r="L1" s="12"/>
      <c r="M1" s="12"/>
      <c r="N1" s="12"/>
      <c r="O1" s="12"/>
    </row>
    <row r="2" spans="1:22" ht="18" customHeight="1">
      <c r="A2" s="62"/>
      <c r="L2" s="149"/>
    </row>
    <row r="3" spans="1:22" ht="23.1" customHeight="1">
      <c r="A3" s="62"/>
      <c r="B3" s="983" t="s">
        <v>55</v>
      </c>
      <c r="C3" s="983"/>
      <c r="D3" s="983"/>
      <c r="E3" s="983"/>
    </row>
    <row r="4" spans="1:22">
      <c r="A4" s="71"/>
    </row>
    <row r="5" spans="1:22" s="1" customFormat="1" ht="20.100000000000001" customHeight="1">
      <c r="A5"/>
      <c r="B5" s="86" t="s">
        <v>0</v>
      </c>
      <c r="C5" s="87" t="s">
        <v>1</v>
      </c>
      <c r="D5" s="87" t="s">
        <v>2</v>
      </c>
      <c r="E5" s="87" t="s">
        <v>3</v>
      </c>
      <c r="F5" s="87" t="s">
        <v>4</v>
      </c>
      <c r="G5" s="87" t="s">
        <v>5</v>
      </c>
      <c r="H5" s="87" t="s">
        <v>9</v>
      </c>
      <c r="I5" s="88" t="s">
        <v>34</v>
      </c>
      <c r="J5" s="2"/>
      <c r="K5" s="8"/>
      <c r="L5" s="8"/>
      <c r="M5" s="8"/>
      <c r="N5" s="8"/>
      <c r="P5" s="71"/>
      <c r="Q5" s="62"/>
      <c r="R5"/>
      <c r="S5"/>
      <c r="T5"/>
    </row>
    <row r="6" spans="1:22" ht="18" customHeight="1">
      <c r="A6" s="71"/>
      <c r="B6" s="167" t="str">
        <f>トータル!B60</f>
        <v>TS SHENZHEN</v>
      </c>
      <c r="C6" s="120" t="str">
        <f>トータル!C60</f>
        <v>24019S</v>
      </c>
      <c r="D6" s="120" t="str">
        <f>トータル!D60</f>
        <v>09/20-21</v>
      </c>
      <c r="E6" s="120" t="str">
        <f>トータル!F60</f>
        <v>09/18</v>
      </c>
      <c r="F6" s="89" t="e">
        <f>トータル!#REF!</f>
        <v>#REF!</v>
      </c>
      <c r="G6" s="120" t="e">
        <f>トータル!#REF!</f>
        <v>#REF!</v>
      </c>
      <c r="H6" s="120" t="str">
        <f>トータル!I60</f>
        <v>09/24</v>
      </c>
      <c r="I6" s="168" t="s">
        <v>69</v>
      </c>
      <c r="J6" s="7"/>
      <c r="K6" s="876"/>
      <c r="L6" s="876"/>
      <c r="M6" s="876"/>
      <c r="N6" s="876"/>
      <c r="P6" s="71"/>
      <c r="Q6" s="62"/>
    </row>
    <row r="7" spans="1:22" ht="18" customHeight="1">
      <c r="A7" s="268" t="s">
        <v>70</v>
      </c>
      <c r="B7" s="338" t="e">
        <f>トータル!#REF!</f>
        <v>#REF!</v>
      </c>
      <c r="C7" s="339" t="e">
        <f>トータル!#REF!</f>
        <v>#REF!</v>
      </c>
      <c r="D7" s="339" t="e">
        <f>トータル!#REF!</f>
        <v>#REF!</v>
      </c>
      <c r="E7" s="339" t="e">
        <f>トータル!#REF!</f>
        <v>#REF!</v>
      </c>
      <c r="F7" s="340" t="s">
        <v>41</v>
      </c>
      <c r="G7" s="339" t="e">
        <f>トータル!#REF!</f>
        <v>#REF!</v>
      </c>
      <c r="H7" s="339" t="e">
        <f>トータル!#REF!</f>
        <v>#REF!</v>
      </c>
      <c r="I7" s="168" t="s">
        <v>77</v>
      </c>
      <c r="J7" s="7"/>
      <c r="K7" s="876"/>
      <c r="L7" s="876"/>
      <c r="M7" s="876"/>
      <c r="N7" s="876"/>
      <c r="P7" s="30"/>
      <c r="Q7" s="62"/>
    </row>
    <row r="8" spans="1:22" ht="18" customHeight="1">
      <c r="A8" s="267"/>
      <c r="B8" s="167" t="e">
        <f>トータル!#REF!</f>
        <v>#REF!</v>
      </c>
      <c r="C8" s="120" t="e">
        <f>トータル!#REF!</f>
        <v>#REF!</v>
      </c>
      <c r="D8" s="120" t="e">
        <f>トータル!#REF!</f>
        <v>#REF!</v>
      </c>
      <c r="E8" s="120" t="e">
        <f>トータル!#REF!</f>
        <v>#REF!</v>
      </c>
      <c r="F8" s="89" t="e">
        <f>トータル!#REF!</f>
        <v>#REF!</v>
      </c>
      <c r="G8" s="120" t="e">
        <f>トータル!#REF!</f>
        <v>#REF!</v>
      </c>
      <c r="H8" s="120" t="e">
        <f>トータル!#REF!</f>
        <v>#REF!</v>
      </c>
      <c r="I8" s="168" t="s">
        <v>69</v>
      </c>
      <c r="J8" s="7"/>
      <c r="K8" s="876"/>
      <c r="L8" s="876"/>
      <c r="M8" s="876"/>
      <c r="N8" s="876"/>
    </row>
    <row r="9" spans="1:22" ht="18" customHeight="1">
      <c r="B9" s="167" t="str">
        <f>トータル!B61</f>
        <v>TS CHIBA</v>
      </c>
      <c r="C9" s="120" t="str">
        <f>トータル!C61</f>
        <v>24015S</v>
      </c>
      <c r="D9" s="120" t="str">
        <f>トータル!D61</f>
        <v>09/27-28</v>
      </c>
      <c r="E9" s="120" t="str">
        <f>トータル!F61</f>
        <v>09/25</v>
      </c>
      <c r="F9" s="89" t="s">
        <v>41</v>
      </c>
      <c r="G9" s="120" t="str">
        <f>トータル!H61</f>
        <v>09/25</v>
      </c>
      <c r="H9" s="120" t="str">
        <f>トータル!I61</f>
        <v>10/01</v>
      </c>
      <c r="I9" s="168" t="s">
        <v>77</v>
      </c>
      <c r="J9" s="7"/>
      <c r="K9" s="876"/>
      <c r="L9" s="876"/>
      <c r="M9" s="876"/>
      <c r="N9" s="876"/>
      <c r="Q9" s="62"/>
    </row>
    <row r="10" spans="1:22" ht="18" customHeight="1">
      <c r="A10" s="301"/>
      <c r="B10" s="167" t="e">
        <f>トータル!#REF!</f>
        <v>#REF!</v>
      </c>
      <c r="C10" s="120" t="e">
        <f>トータル!#REF!</f>
        <v>#REF!</v>
      </c>
      <c r="D10" s="120" t="e">
        <f>トータル!#REF!</f>
        <v>#REF!</v>
      </c>
      <c r="E10" s="120" t="e">
        <f>トータル!#REF!</f>
        <v>#REF!</v>
      </c>
      <c r="F10" s="89" t="e">
        <f>トータル!#REF!</f>
        <v>#REF!</v>
      </c>
      <c r="G10" s="120" t="e">
        <f>トータル!#REF!</f>
        <v>#REF!</v>
      </c>
      <c r="H10" s="120" t="e">
        <f>トータル!#REF!</f>
        <v>#REF!</v>
      </c>
      <c r="I10" s="168" t="s">
        <v>69</v>
      </c>
      <c r="J10" s="7"/>
      <c r="K10" s="876"/>
      <c r="L10" s="876"/>
      <c r="M10" s="876"/>
      <c r="N10" s="876"/>
      <c r="Q10" s="60"/>
      <c r="V10" s="304"/>
    </row>
    <row r="11" spans="1:22" ht="18" customHeight="1">
      <c r="A11" s="301"/>
      <c r="B11" s="167" t="str">
        <f>トータル!B62</f>
        <v>YM IMMENSE</v>
      </c>
      <c r="C11" s="120" t="str">
        <f>トータル!C62</f>
        <v>384S</v>
      </c>
      <c r="D11" s="120" t="str">
        <f>トータル!D62</f>
        <v>10/04-05</v>
      </c>
      <c r="E11" s="120" t="str">
        <f>トータル!F62</f>
        <v>10/02</v>
      </c>
      <c r="F11" s="89" t="s">
        <v>41</v>
      </c>
      <c r="G11" s="120" t="str">
        <f>トータル!H62</f>
        <v>10/02</v>
      </c>
      <c r="H11" s="120" t="str">
        <f>トータル!I62</f>
        <v>10/08</v>
      </c>
      <c r="I11" s="168" t="s">
        <v>77</v>
      </c>
      <c r="J11" s="7"/>
      <c r="K11" s="876"/>
      <c r="L11" s="876"/>
      <c r="M11" s="876"/>
      <c r="N11" s="876"/>
      <c r="Q11" s="60"/>
      <c r="V11" s="305"/>
    </row>
    <row r="12" spans="1:22" ht="18" customHeight="1">
      <c r="A12" s="149"/>
      <c r="B12" s="167" t="e">
        <f>トータル!#REF!</f>
        <v>#REF!</v>
      </c>
      <c r="C12" s="120" t="e">
        <f>トータル!#REF!</f>
        <v>#REF!</v>
      </c>
      <c r="D12" s="120" t="e">
        <f>トータル!#REF!</f>
        <v>#REF!</v>
      </c>
      <c r="E12" s="120" t="e">
        <f>トータル!#REF!</f>
        <v>#REF!</v>
      </c>
      <c r="F12" s="89" t="e">
        <f>トータル!#REF!</f>
        <v>#REF!</v>
      </c>
      <c r="G12" s="120" t="e">
        <f>トータル!#REF!</f>
        <v>#REF!</v>
      </c>
      <c r="H12" s="120" t="e">
        <f>トータル!#REF!</f>
        <v>#REF!</v>
      </c>
      <c r="I12" s="168" t="s">
        <v>69</v>
      </c>
      <c r="J12" s="7"/>
      <c r="K12" s="7"/>
      <c r="L12" s="7"/>
      <c r="M12" s="7"/>
      <c r="N12" s="7"/>
      <c r="Q12" s="62"/>
      <c r="V12" s="306"/>
    </row>
    <row r="13" spans="1:22" ht="19.5" customHeight="1">
      <c r="A13" s="60"/>
      <c r="B13" s="167" t="str">
        <f>トータル!B63</f>
        <v>YM IMPROVEMENT</v>
      </c>
      <c r="C13" s="120" t="str">
        <f>トータル!C63</f>
        <v>252S</v>
      </c>
      <c r="D13" s="120" t="str">
        <f>トータル!D63</f>
        <v>10/11-12</v>
      </c>
      <c r="E13" s="120" t="str">
        <f>トータル!F63</f>
        <v>10/09</v>
      </c>
      <c r="F13" s="89" t="s">
        <v>41</v>
      </c>
      <c r="G13" s="120" t="str">
        <f>トータル!H63</f>
        <v>10/09</v>
      </c>
      <c r="H13" s="120" t="str">
        <f>トータル!I63</f>
        <v>10/16</v>
      </c>
      <c r="I13" s="168" t="s">
        <v>77</v>
      </c>
      <c r="J13" s="7"/>
      <c r="K13" s="7"/>
      <c r="L13" s="7"/>
      <c r="M13" s="7"/>
      <c r="N13" s="7"/>
      <c r="V13" s="307"/>
    </row>
    <row r="14" spans="1:22" ht="18" customHeight="1">
      <c r="A14" s="301"/>
      <c r="B14" s="167" t="e">
        <f>トータル!#REF!</f>
        <v>#REF!</v>
      </c>
      <c r="C14" s="120" t="e">
        <f>トータル!#REF!</f>
        <v>#REF!</v>
      </c>
      <c r="D14" s="120" t="e">
        <f>トータル!#REF!</f>
        <v>#REF!</v>
      </c>
      <c r="E14" s="120" t="e">
        <f>トータル!#REF!</f>
        <v>#REF!</v>
      </c>
      <c r="F14" s="89" t="e">
        <f>トータル!#REF!</f>
        <v>#REF!</v>
      </c>
      <c r="G14" s="120" t="e">
        <f>トータル!#REF!</f>
        <v>#REF!</v>
      </c>
      <c r="H14" s="120" t="e">
        <f>トータル!#REF!</f>
        <v>#REF!</v>
      </c>
      <c r="I14" s="168" t="s">
        <v>69</v>
      </c>
      <c r="J14" s="7"/>
      <c r="K14" s="9"/>
      <c r="L14" s="9"/>
      <c r="M14" s="9"/>
      <c r="N14" s="9"/>
    </row>
    <row r="15" spans="1:22" ht="18" customHeight="1">
      <c r="A15" s="268"/>
      <c r="B15" s="167" t="str">
        <f>トータル!B64</f>
        <v>TS KOBE</v>
      </c>
      <c r="C15" s="120" t="str">
        <f>トータル!C64</f>
        <v>24022S</v>
      </c>
      <c r="D15" s="120" t="str">
        <f>トータル!D64</f>
        <v>10/18-18</v>
      </c>
      <c r="E15" s="120" t="str">
        <f>トータル!F64</f>
        <v>10/16</v>
      </c>
      <c r="F15" s="89" t="s">
        <v>41</v>
      </c>
      <c r="G15" s="120" t="str">
        <f>トータル!H64</f>
        <v>10/16</v>
      </c>
      <c r="H15" s="120" t="str">
        <f>トータル!I64</f>
        <v>10/22</v>
      </c>
      <c r="I15" s="168" t="s">
        <v>77</v>
      </c>
      <c r="J15" s="7"/>
      <c r="K15" s="9"/>
      <c r="L15" s="9"/>
      <c r="M15" s="9"/>
      <c r="N15" s="9"/>
      <c r="Q15" s="60"/>
    </row>
    <row r="16" spans="1:22" ht="18" customHeight="1">
      <c r="A16" s="301"/>
      <c r="B16" s="167" t="str">
        <f>トータル!B65</f>
        <v>TS SHENZHEN</v>
      </c>
      <c r="C16" s="120" t="str">
        <f>トータル!C65</f>
        <v>24021S</v>
      </c>
      <c r="D16" s="120" t="str">
        <f>トータル!D65</f>
        <v>10/25-25</v>
      </c>
      <c r="E16" s="120" t="str">
        <f>トータル!F65</f>
        <v>10/23</v>
      </c>
      <c r="F16" s="89" t="e">
        <f>トータル!#REF!</f>
        <v>#REF!</v>
      </c>
      <c r="G16" s="120" t="e">
        <f>トータル!#REF!</f>
        <v>#REF!</v>
      </c>
      <c r="H16" s="120" t="str">
        <f>トータル!I65</f>
        <v>10/29</v>
      </c>
      <c r="I16" s="168" t="s">
        <v>69</v>
      </c>
      <c r="J16" s="7"/>
      <c r="K16" s="9"/>
      <c r="L16" s="9"/>
      <c r="M16" s="9"/>
      <c r="N16" s="9"/>
    </row>
    <row r="17" spans="1:14" ht="18" customHeight="1">
      <c r="A17" s="61"/>
      <c r="B17" s="167" t="str">
        <f>トータル!B66</f>
        <v>TS CHIBA</v>
      </c>
      <c r="C17" s="120" t="str">
        <f>トータル!C66</f>
        <v>24017S</v>
      </c>
      <c r="D17" s="120" t="str">
        <f>トータル!D66</f>
        <v>11/01-01</v>
      </c>
      <c r="E17" s="120" t="str">
        <f>トータル!F66</f>
        <v>10/30</v>
      </c>
      <c r="F17" s="89" t="s">
        <v>41</v>
      </c>
      <c r="G17" s="120" t="str">
        <f>トータル!H66</f>
        <v>10/30</v>
      </c>
      <c r="H17" s="120" t="str">
        <f>トータル!I66</f>
        <v>11/05</v>
      </c>
      <c r="I17" s="168" t="s">
        <v>77</v>
      </c>
      <c r="J17" s="7"/>
      <c r="K17" s="9"/>
      <c r="L17" s="9"/>
      <c r="M17" s="9"/>
      <c r="N17" s="9"/>
    </row>
    <row r="18" spans="1:14" ht="18" customHeight="1">
      <c r="A18" s="149"/>
      <c r="B18" s="167" t="e">
        <f>トータル!#REF!</f>
        <v>#REF!</v>
      </c>
      <c r="C18" s="120" t="e">
        <f>トータル!#REF!</f>
        <v>#REF!</v>
      </c>
      <c r="D18" s="120" t="e">
        <f>トータル!#REF!</f>
        <v>#REF!</v>
      </c>
      <c r="E18" s="120" t="e">
        <f>トータル!#REF!</f>
        <v>#REF!</v>
      </c>
      <c r="F18" s="89" t="e">
        <f>トータル!#REF!</f>
        <v>#REF!</v>
      </c>
      <c r="G18" s="120" t="e">
        <f>トータル!#REF!</f>
        <v>#REF!</v>
      </c>
      <c r="H18" s="120" t="e">
        <f>トータル!#REF!</f>
        <v>#REF!</v>
      </c>
      <c r="I18" s="168" t="s">
        <v>69</v>
      </c>
      <c r="J18" s="7"/>
      <c r="K18" s="9"/>
      <c r="L18" s="9"/>
      <c r="M18" s="9"/>
      <c r="N18" s="9"/>
    </row>
    <row r="19" spans="1:14" ht="18" customHeight="1">
      <c r="B19" s="167" t="e">
        <f>トータル!#REF!</f>
        <v>#REF!</v>
      </c>
      <c r="C19" s="120" t="e">
        <f>トータル!#REF!</f>
        <v>#REF!</v>
      </c>
      <c r="D19" s="120" t="e">
        <f>トータル!#REF!</f>
        <v>#REF!</v>
      </c>
      <c r="E19" s="120" t="e">
        <f>トータル!#REF!</f>
        <v>#REF!</v>
      </c>
      <c r="F19" s="89" t="s">
        <v>41</v>
      </c>
      <c r="G19" s="120" t="e">
        <f>トータル!#REF!</f>
        <v>#REF!</v>
      </c>
      <c r="H19" s="120" t="e">
        <f>トータル!#REF!</f>
        <v>#REF!</v>
      </c>
      <c r="I19" s="168" t="s">
        <v>77</v>
      </c>
      <c r="J19" s="7"/>
      <c r="K19" s="9"/>
      <c r="L19" s="9"/>
      <c r="M19" s="9"/>
      <c r="N19" s="9"/>
    </row>
    <row r="20" spans="1:14" ht="18" customHeight="1">
      <c r="A20" s="71"/>
      <c r="B20" s="167" t="str">
        <f>トータル!B67</f>
        <v>TS KOBE</v>
      </c>
      <c r="C20" s="120" t="str">
        <f>トータル!C67</f>
        <v>24024S</v>
      </c>
      <c r="D20" s="120" t="str">
        <f>トータル!D67</f>
        <v>11/08-08</v>
      </c>
      <c r="E20" s="120" t="str">
        <f>トータル!F67</f>
        <v>11/06</v>
      </c>
      <c r="F20" s="89" t="e">
        <f>トータル!#REF!</f>
        <v>#REF!</v>
      </c>
      <c r="G20" s="120" t="e">
        <f>トータル!#REF!</f>
        <v>#REF!</v>
      </c>
      <c r="H20" s="120" t="str">
        <f>トータル!I67</f>
        <v>11/12</v>
      </c>
      <c r="I20" s="168" t="s">
        <v>69</v>
      </c>
      <c r="J20" s="7"/>
      <c r="K20" s="9"/>
      <c r="L20" s="9"/>
      <c r="M20" s="9"/>
      <c r="N20" s="9"/>
    </row>
    <row r="21" spans="1:14" ht="18" customHeight="1">
      <c r="B21" s="167" t="str">
        <f>トータル!B68</f>
        <v xml:space="preserve">TS PENANG </v>
      </c>
      <c r="C21" s="120" t="str">
        <f>トータル!C68</f>
        <v>24026S</v>
      </c>
      <c r="D21" s="120" t="str">
        <f>トータル!D68</f>
        <v>11/15-15</v>
      </c>
      <c r="E21" s="120" t="str">
        <f>トータル!F68</f>
        <v>11/13</v>
      </c>
      <c r="F21" s="89" t="s">
        <v>41</v>
      </c>
      <c r="G21" s="120" t="str">
        <f>トータル!H68</f>
        <v>11/13</v>
      </c>
      <c r="H21" s="120" t="str">
        <f>トータル!I68</f>
        <v>11/19</v>
      </c>
      <c r="I21" s="168" t="s">
        <v>77</v>
      </c>
      <c r="J21" s="7"/>
      <c r="K21" s="9"/>
      <c r="L21" s="9"/>
      <c r="M21" s="9"/>
      <c r="N21" s="9"/>
    </row>
    <row r="22" spans="1:14" ht="18" customHeight="1">
      <c r="A22" s="62"/>
      <c r="B22" s="218" t="e">
        <f>トータル!#REF!</f>
        <v>#REF!</v>
      </c>
      <c r="C22" s="214" t="e">
        <f>トータル!#REF!</f>
        <v>#REF!</v>
      </c>
      <c r="D22" s="214" t="e">
        <f>トータル!#REF!</f>
        <v>#REF!</v>
      </c>
      <c r="E22" s="214" t="e">
        <f>トータル!#REF!</f>
        <v>#REF!</v>
      </c>
      <c r="F22" s="92" t="e">
        <f>トータル!#REF!</f>
        <v>#REF!</v>
      </c>
      <c r="G22" s="214" t="e">
        <f>トータル!#REF!</f>
        <v>#REF!</v>
      </c>
      <c r="H22" s="214" t="e">
        <f>トータル!#REF!</f>
        <v>#REF!</v>
      </c>
      <c r="I22" s="219" t="s">
        <v>69</v>
      </c>
      <c r="J22" s="158"/>
      <c r="K22" s="9"/>
      <c r="L22" s="9"/>
      <c r="M22" s="9"/>
      <c r="N22" s="9"/>
    </row>
    <row r="23" spans="1:14" ht="18" customHeight="1">
      <c r="C23" s="13"/>
      <c r="D23" s="14"/>
      <c r="E23" s="14"/>
      <c r="F23" s="14"/>
      <c r="G23" s="14"/>
      <c r="H23" s="14"/>
      <c r="I23" s="13"/>
      <c r="K23" s="5"/>
      <c r="L23" s="5"/>
      <c r="M23" s="5"/>
      <c r="N23" s="5"/>
    </row>
    <row r="24" spans="1:14" ht="18" customHeight="1">
      <c r="C24" s="13"/>
      <c r="D24" s="14"/>
      <c r="E24" s="14"/>
      <c r="F24" s="14"/>
      <c r="G24" s="14"/>
      <c r="H24" s="14"/>
      <c r="I24" s="13"/>
      <c r="K24" s="5"/>
      <c r="L24" s="5"/>
      <c r="M24" s="5"/>
      <c r="N24" s="5"/>
    </row>
    <row r="25" spans="1:14" ht="18" customHeight="1">
      <c r="C25" s="13"/>
      <c r="D25" s="14"/>
      <c r="E25" s="14"/>
      <c r="F25" s="14"/>
      <c r="G25" s="14"/>
      <c r="H25" s="14"/>
      <c r="I25" s="13"/>
      <c r="K25" s="5"/>
      <c r="L25" s="5"/>
      <c r="M25" s="5"/>
      <c r="N25" s="5"/>
    </row>
    <row r="26" spans="1:14" ht="18" customHeight="1">
      <c r="C26" s="13"/>
      <c r="D26" s="14"/>
      <c r="E26" s="14"/>
      <c r="F26" s="14"/>
      <c r="G26" s="14"/>
      <c r="H26" s="14"/>
      <c r="I26" s="13"/>
      <c r="K26" s="5"/>
      <c r="L26" s="5"/>
      <c r="M26" s="5"/>
      <c r="N26" s="5"/>
    </row>
    <row r="27" spans="1:14" ht="18" customHeight="1">
      <c r="C27" s="13"/>
      <c r="D27" s="14"/>
      <c r="E27" s="14"/>
      <c r="F27" s="14"/>
      <c r="G27" s="14"/>
      <c r="H27" s="14"/>
      <c r="I27" s="13"/>
      <c r="K27" s="5"/>
      <c r="L27" s="5"/>
      <c r="M27" s="5"/>
      <c r="N27" s="5"/>
    </row>
    <row r="28" spans="1:14" ht="18" customHeight="1">
      <c r="C28" s="13"/>
      <c r="D28" s="14"/>
      <c r="E28" s="14"/>
      <c r="F28" s="14"/>
      <c r="G28" s="14"/>
      <c r="H28" s="14"/>
      <c r="I28" s="13"/>
      <c r="K28" s="5"/>
      <c r="L28" s="5"/>
      <c r="M28" s="5"/>
      <c r="N28" s="5"/>
    </row>
    <row r="29" spans="1:14" ht="18" customHeight="1">
      <c r="C29" s="13"/>
      <c r="D29" s="14"/>
      <c r="E29" s="14"/>
      <c r="F29" s="14"/>
      <c r="G29" s="14"/>
      <c r="H29" s="14"/>
      <c r="I29" s="13"/>
      <c r="K29" s="5"/>
      <c r="L29" s="5"/>
      <c r="M29" s="5"/>
      <c r="N29" s="5"/>
    </row>
    <row r="30" spans="1:14" ht="18" customHeight="1">
      <c r="D30" s="4"/>
      <c r="E30" s="4"/>
      <c r="F30" s="4"/>
      <c r="G30" s="4"/>
      <c r="H30" s="4"/>
      <c r="K30" s="5"/>
      <c r="L30" s="5"/>
      <c r="M30" s="5"/>
      <c r="N30" s="5"/>
    </row>
    <row r="31" spans="1:14" ht="18" customHeight="1">
      <c r="D31" s="4"/>
      <c r="E31" s="4"/>
      <c r="F31" s="4"/>
      <c r="G31" s="4"/>
      <c r="H31" s="4"/>
    </row>
    <row r="32" spans="1:14" ht="18" customHeight="1">
      <c r="D32" s="4"/>
      <c r="E32" s="4"/>
      <c r="F32" s="4"/>
      <c r="G32" s="4"/>
      <c r="H32" s="4"/>
    </row>
    <row r="33" ht="18" customHeight="1"/>
    <row r="34" ht="18" customHeight="1"/>
    <row r="35" ht="18" customHeight="1"/>
    <row r="36" ht="18" customHeight="1"/>
  </sheetData>
  <customSheetViews>
    <customSheetView guid="{B4FFAC30-8AEE-4080-8E68-C3EF05F8572A}" showPageBreaks="1" fitToPage="1" printArea="1" state="hidden" view="pageBreakPreview">
      <selection activeCell="A20" sqref="A20"/>
      <pageMargins left="0" right="0.2" top="0" bottom="0" header="0" footer="0"/>
      <pageSetup paperSize="9" scale="84" orientation="landscape" r:id="rId1"/>
    </customSheetView>
    <customSheetView guid="{693627EA-E1BA-4DAA-9282-73EC5EF74398}" showPageBreaks="1" fitToPage="1" printArea="1" state="hidden" view="pageBreakPreview">
      <selection activeCell="A20" sqref="A20"/>
      <pageMargins left="0" right="0.2" top="0" bottom="0" header="0" footer="0"/>
      <pageSetup paperSize="9" scale="81" orientation="landscape" r:id="rId2"/>
    </customSheetView>
    <customSheetView guid="{13512C7E-4D64-4772-B38D-5DF8639F80D8}" showPageBreaks="1" fitToPage="1" printArea="1" state="hidden" view="pageBreakPreview">
      <selection activeCell="A20" sqref="A20"/>
      <pageMargins left="0" right="0.2" top="0" bottom="0" header="0" footer="0"/>
      <pageSetup paperSize="9" scale="84" orientation="landscape" r:id="rId3"/>
    </customSheetView>
    <customSheetView guid="{75B5E8E9-8346-4EE8-9C6C-46A38DB1C943}" scale="115" showPageBreaks="1" fitToPage="1" printArea="1" view="pageBreakPreview" topLeftCell="A10">
      <selection activeCell="G23" sqref="G23"/>
      <pageMargins left="0" right="0.2" top="0" bottom="0" header="0" footer="0"/>
      <pageSetup paperSize="9" scale="81" orientation="landscape" r:id="rId4"/>
    </customSheetView>
    <customSheetView guid="{9AD2D9A2-7B39-4E64-9049-BFF191862482}" scale="115" showPageBreaks="1" fitToPage="1" printArea="1" view="pageBreakPreview" topLeftCell="A10">
      <selection activeCell="G23" sqref="G23"/>
      <pageMargins left="0" right="0.2" top="0" bottom="0" header="0" footer="0"/>
      <pageSetup paperSize="9" scale="81" orientation="landscape" r:id="rId5"/>
    </customSheetView>
  </customSheetViews>
  <mergeCells count="2">
    <mergeCell ref="K6:N11"/>
    <mergeCell ref="B3:E3"/>
  </mergeCells>
  <phoneticPr fontId="1"/>
  <pageMargins left="0" right="0.2" top="0" bottom="0" header="0" footer="0"/>
  <pageSetup paperSize="9" scale="83" orientation="landscape" r:id="rId6"/>
  <drawing r:id="rId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pageSetUpPr fitToPage="1"/>
  </sheetPr>
  <dimension ref="A1:AGZ32"/>
  <sheetViews>
    <sheetView showWhiteSpace="0" view="pageBreakPreview" zoomScaleNormal="115" zoomScaleSheetLayoutView="100" zoomScalePageLayoutView="10" workbookViewId="0">
      <selection activeCell="T6" sqref="T6:AB7"/>
    </sheetView>
  </sheetViews>
  <sheetFormatPr defaultColWidth="9" defaultRowHeight="12.6"/>
  <cols>
    <col min="1" max="29" width="5.6640625" style="381" customWidth="1"/>
    <col min="30" max="30" width="16" style="381" customWidth="1"/>
    <col min="31" max="16384" width="9" style="381"/>
  </cols>
  <sheetData>
    <row r="1" spans="1:884" ht="47.25" customHeight="1">
      <c r="A1" s="926" t="s">
        <v>215</v>
      </c>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411"/>
      <c r="AE1" s="411"/>
      <c r="AF1" s="411"/>
      <c r="AG1" s="411"/>
      <c r="AH1" s="411"/>
    </row>
    <row r="2" spans="1:884" ht="20.100000000000001" customHeight="1">
      <c r="A2" s="418"/>
      <c r="B2" s="418"/>
      <c r="C2" s="418"/>
      <c r="D2" s="418"/>
      <c r="E2" s="418"/>
      <c r="F2" s="418"/>
      <c r="G2" s="418"/>
      <c r="H2" s="418"/>
      <c r="I2" s="418"/>
      <c r="J2" s="418"/>
      <c r="K2" s="418"/>
      <c r="L2" s="418"/>
      <c r="M2" s="418"/>
      <c r="N2" s="418"/>
      <c r="O2" s="418"/>
      <c r="P2" s="418"/>
      <c r="Q2" s="418"/>
      <c r="R2" s="418"/>
      <c r="S2" s="418"/>
      <c r="T2" s="418"/>
      <c r="U2" s="418"/>
      <c r="V2" s="418"/>
      <c r="W2" s="418"/>
      <c r="X2" s="418"/>
      <c r="Y2" s="443" t="s">
        <v>156</v>
      </c>
      <c r="Z2" s="927">
        <f ca="1">TODAY()</f>
        <v>45565</v>
      </c>
      <c r="AA2" s="927"/>
      <c r="AB2" s="927"/>
      <c r="AC2" s="927"/>
      <c r="AD2" s="419"/>
      <c r="AE2" s="419"/>
      <c r="AF2" s="419"/>
      <c r="AG2" s="419"/>
      <c r="AH2" s="419"/>
    </row>
    <row r="3" spans="1:884" ht="20.100000000000001" customHeight="1">
      <c r="A3" s="973" t="s">
        <v>54</v>
      </c>
      <c r="B3" s="974"/>
      <c r="C3" s="974"/>
      <c r="D3" s="974"/>
      <c r="E3" s="974"/>
      <c r="F3" s="974"/>
      <c r="G3" s="974"/>
      <c r="H3" s="974"/>
      <c r="I3" s="974"/>
      <c r="J3" s="975"/>
      <c r="K3" s="967" t="s">
        <v>141</v>
      </c>
      <c r="L3" s="967"/>
      <c r="M3" s="967"/>
      <c r="N3" s="967"/>
      <c r="O3" s="967"/>
      <c r="P3" s="967"/>
      <c r="Q3" s="967"/>
      <c r="R3" s="967"/>
      <c r="S3" s="967"/>
      <c r="T3" s="967"/>
      <c r="U3" s="967"/>
      <c r="V3" s="967"/>
      <c r="W3" s="967"/>
      <c r="X3" s="967"/>
      <c r="Y3" s="967"/>
      <c r="Z3" s="967"/>
      <c r="AA3" s="967"/>
      <c r="AB3" s="967"/>
      <c r="AC3" s="967"/>
    </row>
    <row r="4" spans="1:884" s="1" customFormat="1" ht="20.100000000000001" customHeight="1">
      <c r="A4" s="420" t="s">
        <v>142</v>
      </c>
      <c r="B4" s="978" t="s">
        <v>0</v>
      </c>
      <c r="C4" s="978"/>
      <c r="D4" s="978"/>
      <c r="E4" s="978"/>
      <c r="F4" s="929" t="s">
        <v>1</v>
      </c>
      <c r="G4" s="929"/>
      <c r="H4" s="929" t="s">
        <v>192</v>
      </c>
      <c r="I4" s="929"/>
      <c r="J4" s="929" t="s">
        <v>194</v>
      </c>
      <c r="K4" s="929"/>
      <c r="L4" s="929" t="s">
        <v>193</v>
      </c>
      <c r="M4" s="929"/>
      <c r="N4" s="929" t="s">
        <v>8</v>
      </c>
      <c r="O4" s="929"/>
      <c r="P4" s="929" t="s">
        <v>33</v>
      </c>
      <c r="Q4" s="929"/>
      <c r="R4" s="16"/>
      <c r="S4" s="654"/>
      <c r="T4" s="654"/>
      <c r="U4" s="654"/>
      <c r="V4" s="654"/>
      <c r="W4" s="654"/>
      <c r="X4" s="654"/>
      <c r="Y4" s="654"/>
      <c r="Z4" s="654"/>
      <c r="AA4" s="654"/>
      <c r="AB4" s="654"/>
      <c r="AC4" s="654"/>
      <c r="AD4" s="8"/>
      <c r="AE4" s="267"/>
      <c r="AF4" s="381"/>
      <c r="AG4" s="381"/>
      <c r="AH4" s="381"/>
      <c r="AI4" s="381"/>
    </row>
    <row r="5" spans="1:884" ht="20.100000000000001" customHeight="1">
      <c r="A5" s="422" t="str">
        <f>トータル!A45&amp;""</f>
        <v/>
      </c>
      <c r="B5" s="976" t="str">
        <f>トータル!B45</f>
        <v>MOL EXPLORER</v>
      </c>
      <c r="C5" s="976"/>
      <c r="D5" s="976"/>
      <c r="E5" s="976"/>
      <c r="F5" s="968" t="str">
        <f>トータル!C45</f>
        <v>081S</v>
      </c>
      <c r="G5" s="968"/>
      <c r="H5" s="968" t="str">
        <f>トータル!D45</f>
        <v>09/22-22</v>
      </c>
      <c r="I5" s="968"/>
      <c r="J5" s="968" t="str">
        <f>トータル!F45</f>
        <v>09/19</v>
      </c>
      <c r="K5" s="968"/>
      <c r="L5" s="969" t="str">
        <f>トータル!H45</f>
        <v>09/19</v>
      </c>
      <c r="M5" s="969"/>
      <c r="N5" s="968" t="str">
        <f>トータル!I45</f>
        <v>10/14</v>
      </c>
      <c r="O5" s="968"/>
      <c r="P5" s="979" t="str">
        <f>トータル!K45</f>
        <v>ONE</v>
      </c>
      <c r="Q5" s="980"/>
      <c r="R5" s="13"/>
      <c r="S5" s="654"/>
      <c r="T5" s="795"/>
      <c r="U5" s="795"/>
      <c r="V5" s="795"/>
      <c r="W5" s="795"/>
      <c r="X5" s="795"/>
      <c r="Y5" s="795"/>
      <c r="Z5" s="795"/>
      <c r="AA5" s="795"/>
      <c r="AB5" s="795"/>
      <c r="AC5" s="654"/>
    </row>
    <row r="6" spans="1:884" ht="20.100000000000001" customHeight="1">
      <c r="A6" s="422" t="str">
        <f>トータル!A46&amp;""</f>
        <v/>
      </c>
      <c r="B6" s="976" t="str">
        <f>トータル!B46</f>
        <v>LONG BEACH EXPRESS</v>
      </c>
      <c r="C6" s="976"/>
      <c r="D6" s="976"/>
      <c r="E6" s="976"/>
      <c r="F6" s="968" t="str">
        <f>トータル!C46</f>
        <v>085S</v>
      </c>
      <c r="G6" s="968"/>
      <c r="H6" s="968" t="str">
        <f>トータル!D46</f>
        <v>09/29-29</v>
      </c>
      <c r="I6" s="968"/>
      <c r="J6" s="968" t="str">
        <f>トータル!F46</f>
        <v>09/26</v>
      </c>
      <c r="K6" s="968"/>
      <c r="L6" s="969" t="str">
        <f>トータル!H46</f>
        <v>09/26</v>
      </c>
      <c r="M6" s="969"/>
      <c r="N6" s="968" t="str">
        <f>トータル!I46</f>
        <v>10/21</v>
      </c>
      <c r="O6" s="968"/>
      <c r="P6" s="979" t="str">
        <f>トータル!K46</f>
        <v>ONE</v>
      </c>
      <c r="Q6" s="980"/>
      <c r="R6" s="13"/>
      <c r="S6" s="654"/>
      <c r="T6" s="957" t="s">
        <v>748</v>
      </c>
      <c r="U6" s="957"/>
      <c r="V6" s="957"/>
      <c r="W6" s="957"/>
      <c r="X6" s="957"/>
      <c r="Y6" s="957"/>
      <c r="Z6" s="957"/>
      <c r="AA6" s="957"/>
      <c r="AB6" s="957"/>
      <c r="AC6" s="654"/>
    </row>
    <row r="7" spans="1:884" ht="20.100000000000001" customHeight="1">
      <c r="A7" s="422" t="str">
        <f>トータル!A47&amp;""</f>
        <v/>
      </c>
      <c r="B7" s="976" t="str">
        <f>トータル!B47</f>
        <v>BANGKOK BRIDGE</v>
      </c>
      <c r="C7" s="976"/>
      <c r="D7" s="976"/>
      <c r="E7" s="976"/>
      <c r="F7" s="968" t="str">
        <f>トータル!C47</f>
        <v>188S</v>
      </c>
      <c r="G7" s="968"/>
      <c r="H7" s="968" t="str">
        <f>トータル!D47</f>
        <v>10/06-06</v>
      </c>
      <c r="I7" s="968"/>
      <c r="J7" s="968" t="str">
        <f>トータル!F47</f>
        <v>10/03</v>
      </c>
      <c r="K7" s="968"/>
      <c r="L7" s="969" t="str">
        <f>トータル!H47</f>
        <v>10/03</v>
      </c>
      <c r="M7" s="969"/>
      <c r="N7" s="968" t="str">
        <f>トータル!I47</f>
        <v>10/28</v>
      </c>
      <c r="O7" s="968"/>
      <c r="P7" s="979" t="str">
        <f>トータル!K47</f>
        <v>ONE</v>
      </c>
      <c r="Q7" s="980"/>
      <c r="R7" s="13"/>
      <c r="S7" s="654"/>
      <c r="T7" s="957"/>
      <c r="U7" s="957"/>
      <c r="V7" s="957"/>
      <c r="W7" s="957"/>
      <c r="X7" s="957"/>
      <c r="Y7" s="957"/>
      <c r="Z7" s="957"/>
      <c r="AA7" s="957"/>
      <c r="AB7" s="957"/>
      <c r="AC7" s="654"/>
    </row>
    <row r="8" spans="1:884" ht="20.100000000000001" customHeight="1">
      <c r="A8" s="422" t="str">
        <f>トータル!A48&amp;""</f>
        <v/>
      </c>
      <c r="B8" s="976" t="str">
        <f>トータル!B48</f>
        <v>SEASPAN KYOTO</v>
      </c>
      <c r="C8" s="976"/>
      <c r="D8" s="976"/>
      <c r="E8" s="976"/>
      <c r="F8" s="968" t="str">
        <f>トータル!C48</f>
        <v>115S</v>
      </c>
      <c r="G8" s="968"/>
      <c r="H8" s="968" t="str">
        <f>トータル!D48</f>
        <v>10/13-13</v>
      </c>
      <c r="I8" s="968"/>
      <c r="J8" s="968" t="str">
        <f>トータル!F48</f>
        <v>10/10</v>
      </c>
      <c r="K8" s="968"/>
      <c r="L8" s="969" t="str">
        <f>トータル!H48</f>
        <v>10/10</v>
      </c>
      <c r="M8" s="969"/>
      <c r="N8" s="968" t="str">
        <f>トータル!I48</f>
        <v>11/04</v>
      </c>
      <c r="O8" s="968"/>
      <c r="P8" s="979" t="str">
        <f>トータル!K48</f>
        <v>ONE</v>
      </c>
      <c r="Q8" s="980"/>
      <c r="R8" s="13"/>
      <c r="S8" s="654"/>
      <c r="T8" s="795"/>
      <c r="U8" s="795"/>
      <c r="V8" s="795"/>
      <c r="W8" s="795"/>
      <c r="X8" s="795"/>
      <c r="Y8" s="795"/>
      <c r="Z8" s="795"/>
      <c r="AA8" s="795"/>
      <c r="AB8" s="795"/>
      <c r="AC8" s="654"/>
    </row>
    <row r="9" spans="1:884" ht="20.100000000000001" customHeight="1">
      <c r="A9" s="422" t="str">
        <f>トータル!A49&amp;""</f>
        <v/>
      </c>
      <c r="B9" s="976" t="str">
        <f>トータル!B49</f>
        <v>MOL EXPLORER</v>
      </c>
      <c r="C9" s="976"/>
      <c r="D9" s="976"/>
      <c r="E9" s="976"/>
      <c r="F9" s="968" t="str">
        <f>トータル!C49</f>
        <v>082S</v>
      </c>
      <c r="G9" s="968"/>
      <c r="H9" s="968" t="str">
        <f>トータル!D49</f>
        <v>10/20-20</v>
      </c>
      <c r="I9" s="968"/>
      <c r="J9" s="968" t="str">
        <f>トータル!F49</f>
        <v>10/17</v>
      </c>
      <c r="K9" s="968"/>
      <c r="L9" s="969" t="str">
        <f>トータル!H49</f>
        <v>10/17</v>
      </c>
      <c r="M9" s="969"/>
      <c r="N9" s="968" t="str">
        <f>トータル!I49</f>
        <v>11/11</v>
      </c>
      <c r="O9" s="968"/>
      <c r="P9" s="979" t="str">
        <f>トータル!K49</f>
        <v>ONE</v>
      </c>
      <c r="Q9" s="980"/>
      <c r="R9" s="13"/>
      <c r="S9" s="654"/>
      <c r="T9" s="654"/>
      <c r="U9" s="654"/>
      <c r="V9" s="654"/>
      <c r="W9" s="654"/>
      <c r="X9" s="654"/>
      <c r="Y9" s="654"/>
      <c r="Z9" s="654"/>
      <c r="AA9" s="654"/>
      <c r="AB9" s="654"/>
      <c r="AC9" s="654"/>
      <c r="AGZ9" s="80"/>
    </row>
    <row r="10" spans="1:884" ht="20.100000000000001" customHeight="1">
      <c r="A10" s="422" t="str">
        <f>トータル!A50&amp;""</f>
        <v/>
      </c>
      <c r="B10" s="976" t="str">
        <f>トータル!B50</f>
        <v>LONG BEACH EXPRESS</v>
      </c>
      <c r="C10" s="976"/>
      <c r="D10" s="976"/>
      <c r="E10" s="976"/>
      <c r="F10" s="968" t="str">
        <f>トータル!C50</f>
        <v>086S</v>
      </c>
      <c r="G10" s="968"/>
      <c r="H10" s="968" t="str">
        <f>トータル!D50</f>
        <v>10/27-27</v>
      </c>
      <c r="I10" s="968"/>
      <c r="J10" s="968" t="str">
        <f>トータル!F50</f>
        <v>10/24</v>
      </c>
      <c r="K10" s="968"/>
      <c r="L10" s="969" t="str">
        <f>トータル!H50</f>
        <v>10/24</v>
      </c>
      <c r="M10" s="969"/>
      <c r="N10" s="968" t="str">
        <f>トータル!I50</f>
        <v>11/18</v>
      </c>
      <c r="O10" s="968"/>
      <c r="P10" s="979" t="str">
        <f>トータル!K50</f>
        <v>ONE</v>
      </c>
      <c r="Q10" s="980"/>
      <c r="R10" s="13"/>
      <c r="S10" s="654"/>
      <c r="T10" s="654"/>
      <c r="U10" s="654"/>
      <c r="V10" s="654"/>
      <c r="W10" s="654"/>
      <c r="X10" s="654"/>
      <c r="Y10" s="654"/>
      <c r="Z10" s="654"/>
      <c r="AA10" s="654"/>
      <c r="AB10" s="654"/>
      <c r="AC10" s="654"/>
      <c r="AGZ10" s="122"/>
    </row>
    <row r="11" spans="1:884" ht="20.100000000000001" customHeight="1">
      <c r="A11" s="422" t="str">
        <f>トータル!A51&amp;""</f>
        <v/>
      </c>
      <c r="B11" s="976" t="str">
        <f>トータル!B51</f>
        <v>BANGKOK BRIDGE</v>
      </c>
      <c r="C11" s="976"/>
      <c r="D11" s="976"/>
      <c r="E11" s="976"/>
      <c r="F11" s="968" t="str">
        <f>トータル!C51</f>
        <v>189S</v>
      </c>
      <c r="G11" s="968"/>
      <c r="H11" s="968" t="str">
        <f>トータル!D51</f>
        <v>11/03-03</v>
      </c>
      <c r="I11" s="968"/>
      <c r="J11" s="968" t="str">
        <f>トータル!F51</f>
        <v>10/31</v>
      </c>
      <c r="K11" s="968"/>
      <c r="L11" s="969" t="str">
        <f>トータル!H51</f>
        <v>10/31</v>
      </c>
      <c r="M11" s="969"/>
      <c r="N11" s="968" t="str">
        <f>トータル!I51</f>
        <v>11/25</v>
      </c>
      <c r="O11" s="968"/>
      <c r="P11" s="979" t="str">
        <f>トータル!K51</f>
        <v>ONE</v>
      </c>
      <c r="Q11" s="980"/>
      <c r="R11" s="13"/>
      <c r="S11" s="654"/>
      <c r="T11" s="958" t="s">
        <v>747</v>
      </c>
      <c r="U11" s="958"/>
      <c r="V11" s="958"/>
      <c r="W11" s="958"/>
      <c r="X11" s="958"/>
      <c r="Y11" s="958"/>
      <c r="Z11" s="958"/>
      <c r="AA11" s="958"/>
      <c r="AB11" s="958"/>
      <c r="AC11" s="654"/>
      <c r="AGZ11" s="122"/>
    </row>
    <row r="12" spans="1:884" ht="20.100000000000001" customHeight="1">
      <c r="A12" s="422" t="str">
        <f>トータル!A52&amp;""</f>
        <v/>
      </c>
      <c r="B12" s="977" t="str">
        <f>トータル!B52</f>
        <v>SEASPAN KYOTO</v>
      </c>
      <c r="C12" s="977"/>
      <c r="D12" s="977"/>
      <c r="E12" s="977"/>
      <c r="F12" s="968" t="str">
        <f>トータル!C52</f>
        <v>116S</v>
      </c>
      <c r="G12" s="968"/>
      <c r="H12" s="968" t="str">
        <f>トータル!D52</f>
        <v>11/10-10</v>
      </c>
      <c r="I12" s="968"/>
      <c r="J12" s="968" t="str">
        <f>トータル!F52</f>
        <v>11/07</v>
      </c>
      <c r="K12" s="968"/>
      <c r="L12" s="969" t="str">
        <f>トータル!H52</f>
        <v>11/07</v>
      </c>
      <c r="M12" s="969"/>
      <c r="N12" s="968" t="str">
        <f>トータル!I52</f>
        <v>12/02</v>
      </c>
      <c r="O12" s="968"/>
      <c r="P12" s="981" t="str">
        <f>トータル!K52</f>
        <v>ONE</v>
      </c>
      <c r="Q12" s="982"/>
      <c r="R12" s="13"/>
      <c r="S12" s="654"/>
      <c r="T12" s="958"/>
      <c r="U12" s="958"/>
      <c r="V12" s="958"/>
      <c r="W12" s="958"/>
      <c r="X12" s="958"/>
      <c r="Y12" s="958"/>
      <c r="Z12" s="958"/>
      <c r="AA12" s="958"/>
      <c r="AB12" s="958"/>
      <c r="AC12" s="654"/>
      <c r="AE12" s="425"/>
    </row>
    <row r="13" spans="1:884" ht="20.100000000000001" customHeight="1">
      <c r="A13" s="442" t="str">
        <f>トータル!A53&amp;""</f>
        <v/>
      </c>
      <c r="B13" s="963" t="str">
        <f>トータル!B53</f>
        <v>MOL EXPLORER</v>
      </c>
      <c r="C13" s="963"/>
      <c r="D13" s="963"/>
      <c r="E13" s="963"/>
      <c r="F13" s="962" t="str">
        <f>トータル!C53</f>
        <v>083S</v>
      </c>
      <c r="G13" s="962"/>
      <c r="H13" s="962" t="str">
        <f>トータル!D53</f>
        <v>11/17-17</v>
      </c>
      <c r="I13" s="962"/>
      <c r="J13" s="962" t="str">
        <f>トータル!F53</f>
        <v>11/14</v>
      </c>
      <c r="K13" s="962"/>
      <c r="L13" s="966" t="str">
        <f>トータル!H53</f>
        <v>11/14</v>
      </c>
      <c r="M13" s="966"/>
      <c r="N13" s="962" t="str">
        <f>トータル!I53</f>
        <v>12/09</v>
      </c>
      <c r="O13" s="962"/>
      <c r="P13" s="971" t="str">
        <f>トータル!K53</f>
        <v>ONE</v>
      </c>
      <c r="Q13" s="972"/>
      <c r="R13" s="13"/>
      <c r="S13" s="654"/>
      <c r="T13" s="958"/>
      <c r="U13" s="958"/>
      <c r="V13" s="958"/>
      <c r="W13" s="958"/>
      <c r="X13" s="958"/>
      <c r="Y13" s="958"/>
      <c r="Z13" s="958"/>
      <c r="AA13" s="958"/>
      <c r="AB13" s="958"/>
      <c r="AC13" s="654"/>
    </row>
    <row r="14" spans="1:884" ht="13.5" customHeight="1">
      <c r="R14" s="13"/>
      <c r="S14" s="654"/>
      <c r="T14" s="958"/>
      <c r="U14" s="958"/>
      <c r="V14" s="958"/>
      <c r="W14" s="958"/>
      <c r="X14" s="958"/>
      <c r="Y14" s="958"/>
      <c r="Z14" s="958"/>
      <c r="AA14" s="958"/>
      <c r="AB14" s="958"/>
      <c r="AC14" s="654"/>
    </row>
    <row r="15" spans="1:884" ht="20.100000000000001" customHeight="1">
      <c r="A15" s="964" t="s">
        <v>150</v>
      </c>
      <c r="B15" s="964"/>
      <c r="C15" s="964"/>
      <c r="D15" s="964"/>
      <c r="E15" s="964"/>
      <c r="F15" s="964"/>
      <c r="G15" s="964"/>
      <c r="H15" s="964"/>
      <c r="I15" s="964"/>
      <c r="J15" s="964"/>
      <c r="K15" s="964"/>
      <c r="L15" s="964"/>
      <c r="M15" s="964"/>
      <c r="N15" s="964"/>
      <c r="O15" s="964"/>
      <c r="P15" s="964"/>
      <c r="Q15" s="964"/>
      <c r="S15" s="654"/>
      <c r="T15" s="958"/>
      <c r="U15" s="958"/>
      <c r="V15" s="958"/>
      <c r="W15" s="958"/>
      <c r="X15" s="958"/>
      <c r="Y15" s="958"/>
      <c r="Z15" s="958"/>
      <c r="AA15" s="958"/>
      <c r="AB15" s="958"/>
      <c r="AC15" s="654"/>
    </row>
    <row r="16" spans="1:884" ht="20.100000000000001" customHeight="1">
      <c r="A16" s="965" t="s">
        <v>151</v>
      </c>
      <c r="B16" s="965"/>
      <c r="C16" s="965"/>
      <c r="D16" s="965"/>
      <c r="E16" s="965"/>
      <c r="F16" s="965"/>
      <c r="G16" s="965"/>
      <c r="H16" s="965"/>
      <c r="I16" s="965"/>
      <c r="J16" s="965"/>
      <c r="K16" s="965"/>
      <c r="L16" s="965"/>
      <c r="M16" s="965"/>
      <c r="N16" s="965"/>
      <c r="O16" s="965"/>
      <c r="P16" s="965"/>
      <c r="Q16" s="965"/>
      <c r="S16" s="654"/>
      <c r="T16" s="811"/>
      <c r="U16" s="811"/>
      <c r="V16" s="811"/>
      <c r="W16" s="811"/>
      <c r="X16" s="811"/>
      <c r="Y16" s="811"/>
      <c r="Z16" s="811"/>
      <c r="AA16" s="811"/>
      <c r="AB16" s="811"/>
      <c r="AC16" s="654"/>
    </row>
    <row r="17" spans="1:34" ht="27" customHeight="1">
      <c r="A17" s="965" t="s">
        <v>152</v>
      </c>
      <c r="B17" s="965"/>
      <c r="C17" s="965"/>
      <c r="D17" s="965"/>
      <c r="E17" s="965"/>
      <c r="F17" s="965"/>
      <c r="G17" s="965"/>
      <c r="H17" s="965"/>
      <c r="I17" s="965"/>
      <c r="J17" s="965"/>
      <c r="K17" s="965"/>
      <c r="L17" s="965"/>
      <c r="M17" s="965"/>
      <c r="N17" s="965"/>
      <c r="O17" s="965"/>
      <c r="P17" s="965"/>
      <c r="Q17" s="965"/>
      <c r="S17" s="654"/>
      <c r="T17" s="654"/>
      <c r="U17" s="654"/>
      <c r="V17" s="654"/>
      <c r="W17" s="654"/>
      <c r="X17" s="654"/>
      <c r="Y17" s="654"/>
      <c r="Z17" s="654"/>
      <c r="AA17" s="654"/>
      <c r="AB17" s="654"/>
      <c r="AC17" s="654"/>
    </row>
    <row r="18" spans="1:34" ht="20.100000000000001" customHeight="1">
      <c r="E18" s="13"/>
      <c r="F18" s="14"/>
      <c r="G18" s="14"/>
      <c r="H18" s="14"/>
      <c r="I18" s="14"/>
      <c r="J18" s="14"/>
      <c r="K18" s="14"/>
      <c r="L18" s="14"/>
      <c r="M18" s="14"/>
      <c r="N18" s="14"/>
      <c r="O18" s="14"/>
      <c r="P18" s="14"/>
      <c r="Q18" s="14"/>
      <c r="R18" s="13"/>
      <c r="S18" s="13"/>
      <c r="T18" s="5"/>
      <c r="U18" s="5"/>
      <c r="V18" s="5"/>
      <c r="W18" s="5"/>
      <c r="X18" s="5"/>
      <c r="Y18" s="5"/>
      <c r="AA18" s="5"/>
      <c r="AB18" s="5"/>
      <c r="AC18" s="5"/>
    </row>
    <row r="19" spans="1:34" ht="20.100000000000001" customHeight="1">
      <c r="A19" s="961" t="s">
        <v>737</v>
      </c>
      <c r="B19" s="961"/>
      <c r="C19" s="961"/>
      <c r="D19" s="961"/>
      <c r="E19" s="961"/>
      <c r="F19" s="961"/>
      <c r="G19" s="961"/>
      <c r="H19" s="961"/>
      <c r="I19" s="961"/>
      <c r="J19" s="961"/>
      <c r="K19" s="961"/>
      <c r="L19" s="961"/>
      <c r="M19" s="961"/>
      <c r="N19" s="961"/>
      <c r="O19" s="426"/>
      <c r="P19" s="932" t="s">
        <v>738</v>
      </c>
      <c r="Q19" s="932"/>
      <c r="R19" s="932"/>
      <c r="S19" s="932"/>
      <c r="T19" s="932"/>
      <c r="U19" s="932"/>
      <c r="V19" s="932"/>
      <c r="W19" s="932"/>
      <c r="X19" s="932"/>
      <c r="Y19" s="932"/>
      <c r="Z19" s="932"/>
      <c r="AA19" s="932"/>
      <c r="AB19" s="932"/>
      <c r="AC19" s="932"/>
    </row>
    <row r="20" spans="1:34" ht="20.100000000000001" customHeight="1">
      <c r="A20" s="984" t="s">
        <v>736</v>
      </c>
      <c r="B20" s="984"/>
      <c r="C20" s="984"/>
      <c r="D20" s="984"/>
      <c r="E20" s="984"/>
      <c r="F20" s="984"/>
      <c r="G20" s="984"/>
      <c r="H20" s="984"/>
      <c r="I20" s="984"/>
      <c r="J20" s="984"/>
      <c r="K20" s="984"/>
      <c r="L20" s="984"/>
      <c r="M20" s="984"/>
      <c r="N20" s="984"/>
      <c r="O20" s="412"/>
      <c r="P20" s="960" t="s">
        <v>739</v>
      </c>
      <c r="Q20" s="960"/>
      <c r="R20" s="960"/>
      <c r="S20" s="960"/>
      <c r="T20" s="960"/>
      <c r="U20" s="960"/>
      <c r="V20" s="960"/>
      <c r="W20" s="960"/>
      <c r="X20" s="960"/>
      <c r="Y20" s="960"/>
      <c r="Z20" s="960"/>
      <c r="AA20" s="960"/>
      <c r="AB20" s="960"/>
      <c r="AC20" s="960"/>
    </row>
    <row r="21" spans="1:34" ht="20.100000000000001" customHeight="1">
      <c r="A21" s="984"/>
      <c r="B21" s="984"/>
      <c r="C21" s="984"/>
      <c r="D21" s="984"/>
      <c r="E21" s="984"/>
      <c r="F21" s="984"/>
      <c r="G21" s="984"/>
      <c r="H21" s="984"/>
      <c r="I21" s="984"/>
      <c r="J21" s="984"/>
      <c r="K21" s="984"/>
      <c r="L21" s="984"/>
      <c r="M21" s="984"/>
      <c r="N21" s="984"/>
      <c r="O21" s="412"/>
      <c r="P21" s="960"/>
      <c r="Q21" s="960"/>
      <c r="R21" s="960"/>
      <c r="S21" s="960"/>
      <c r="T21" s="960"/>
      <c r="U21" s="960"/>
      <c r="V21" s="960"/>
      <c r="W21" s="960"/>
      <c r="X21" s="960"/>
      <c r="Y21" s="960"/>
      <c r="Z21" s="960"/>
      <c r="AA21" s="960"/>
      <c r="AB21" s="960"/>
      <c r="AC21" s="960"/>
    </row>
    <row r="22" spans="1:34" ht="20.100000000000001" customHeight="1">
      <c r="A22" s="984"/>
      <c r="B22" s="984"/>
      <c r="C22" s="984"/>
      <c r="D22" s="984"/>
      <c r="E22" s="984"/>
      <c r="F22" s="984"/>
      <c r="G22" s="984"/>
      <c r="H22" s="984"/>
      <c r="I22" s="984"/>
      <c r="J22" s="984"/>
      <c r="K22" s="984"/>
      <c r="L22" s="984"/>
      <c r="M22" s="984"/>
      <c r="N22" s="984"/>
      <c r="O22" s="412"/>
      <c r="P22" s="960"/>
      <c r="Q22" s="960"/>
      <c r="R22" s="960"/>
      <c r="S22" s="960"/>
      <c r="T22" s="960"/>
      <c r="U22" s="960"/>
      <c r="V22" s="960"/>
      <c r="W22" s="960"/>
      <c r="X22" s="960"/>
      <c r="Y22" s="960"/>
      <c r="Z22" s="960"/>
      <c r="AA22" s="960"/>
      <c r="AB22" s="960"/>
      <c r="AC22" s="960"/>
    </row>
    <row r="23" spans="1:34" ht="20.100000000000001" customHeight="1">
      <c r="A23" s="984"/>
      <c r="B23" s="984"/>
      <c r="C23" s="984"/>
      <c r="D23" s="984"/>
      <c r="E23" s="984"/>
      <c r="F23" s="984"/>
      <c r="G23" s="984"/>
      <c r="H23" s="984"/>
      <c r="I23" s="984"/>
      <c r="J23" s="984"/>
      <c r="K23" s="984"/>
      <c r="L23" s="984"/>
      <c r="M23" s="984"/>
      <c r="N23" s="984"/>
      <c r="O23" s="412"/>
      <c r="P23" s="960"/>
      <c r="Q23" s="960"/>
      <c r="R23" s="960"/>
      <c r="S23" s="960"/>
      <c r="T23" s="960"/>
      <c r="U23" s="960"/>
      <c r="V23" s="960"/>
      <c r="W23" s="960"/>
      <c r="X23" s="960"/>
      <c r="Y23" s="960"/>
      <c r="Z23" s="960"/>
      <c r="AA23" s="960"/>
      <c r="AB23" s="960"/>
      <c r="AC23" s="960"/>
    </row>
    <row r="24" spans="1:34" ht="20.100000000000001" customHeight="1">
      <c r="A24" s="984"/>
      <c r="B24" s="984"/>
      <c r="C24" s="984"/>
      <c r="D24" s="984"/>
      <c r="E24" s="984"/>
      <c r="F24" s="984"/>
      <c r="G24" s="984"/>
      <c r="H24" s="984"/>
      <c r="I24" s="984"/>
      <c r="J24" s="984"/>
      <c r="K24" s="984"/>
      <c r="L24" s="984"/>
      <c r="M24" s="984"/>
      <c r="N24" s="984"/>
      <c r="O24" s="412"/>
      <c r="P24" s="960"/>
      <c r="Q24" s="960"/>
      <c r="R24" s="960"/>
      <c r="S24" s="960"/>
      <c r="T24" s="960"/>
      <c r="U24" s="960"/>
      <c r="V24" s="960"/>
      <c r="W24" s="960"/>
      <c r="X24" s="960"/>
      <c r="Y24" s="960"/>
      <c r="Z24" s="960"/>
      <c r="AA24" s="960"/>
      <c r="AB24" s="960"/>
      <c r="AC24" s="960"/>
    </row>
    <row r="25" spans="1:34" ht="20.100000000000001" customHeight="1">
      <c r="A25" s="984"/>
      <c r="B25" s="984"/>
      <c r="C25" s="984"/>
      <c r="D25" s="984"/>
      <c r="E25" s="984"/>
      <c r="F25" s="984"/>
      <c r="G25" s="984"/>
      <c r="H25" s="984"/>
      <c r="I25" s="984"/>
      <c r="J25" s="984"/>
      <c r="K25" s="984"/>
      <c r="L25" s="984"/>
      <c r="M25" s="984"/>
      <c r="N25" s="984"/>
      <c r="O25" s="412"/>
      <c r="P25" s="960"/>
      <c r="Q25" s="960"/>
      <c r="R25" s="960"/>
      <c r="S25" s="960"/>
      <c r="T25" s="960"/>
      <c r="U25" s="960"/>
      <c r="V25" s="960"/>
      <c r="W25" s="960"/>
      <c r="X25" s="960"/>
      <c r="Y25" s="960"/>
      <c r="Z25" s="960"/>
      <c r="AA25" s="960"/>
      <c r="AB25" s="960"/>
      <c r="AC25" s="960"/>
    </row>
    <row r="26" spans="1:34" ht="20.100000000000001" customHeight="1">
      <c r="A26" s="984"/>
      <c r="B26" s="984"/>
      <c r="C26" s="984"/>
      <c r="D26" s="984"/>
      <c r="E26" s="984"/>
      <c r="F26" s="984"/>
      <c r="G26" s="984"/>
      <c r="H26" s="984"/>
      <c r="I26" s="984"/>
      <c r="J26" s="984"/>
      <c r="K26" s="984"/>
      <c r="L26" s="984"/>
      <c r="M26" s="984"/>
      <c r="N26" s="984"/>
      <c r="O26" s="412"/>
      <c r="P26" s="960"/>
      <c r="Q26" s="960"/>
      <c r="R26" s="960"/>
      <c r="S26" s="960"/>
      <c r="T26" s="960"/>
      <c r="U26" s="960"/>
      <c r="V26" s="960"/>
      <c r="W26" s="960"/>
      <c r="X26" s="960"/>
      <c r="Y26" s="960"/>
      <c r="Z26" s="960"/>
      <c r="AA26" s="960"/>
      <c r="AB26" s="960"/>
      <c r="AC26" s="960"/>
    </row>
    <row r="27" spans="1:34" ht="20.100000000000001" customHeight="1">
      <c r="A27" s="984"/>
      <c r="B27" s="984"/>
      <c r="C27" s="984"/>
      <c r="D27" s="984"/>
      <c r="E27" s="984"/>
      <c r="F27" s="984"/>
      <c r="G27" s="984"/>
      <c r="H27" s="984"/>
      <c r="I27" s="984"/>
      <c r="J27" s="984"/>
      <c r="K27" s="984"/>
      <c r="L27" s="984"/>
      <c r="M27" s="984"/>
      <c r="N27" s="984"/>
      <c r="O27" s="412"/>
      <c r="P27" s="960"/>
      <c r="Q27" s="960"/>
      <c r="R27" s="960"/>
      <c r="S27" s="960"/>
      <c r="T27" s="960"/>
      <c r="U27" s="960"/>
      <c r="V27" s="960"/>
      <c r="W27" s="960"/>
      <c r="X27" s="960"/>
      <c r="Y27" s="960"/>
      <c r="Z27" s="960"/>
      <c r="AA27" s="960"/>
      <c r="AB27" s="960"/>
      <c r="AC27" s="960"/>
    </row>
    <row r="28" spans="1:34" ht="20.100000000000001" customHeight="1">
      <c r="A28" s="984"/>
      <c r="B28" s="984"/>
      <c r="C28" s="984"/>
      <c r="D28" s="984"/>
      <c r="E28" s="984"/>
      <c r="F28" s="984"/>
      <c r="G28" s="984"/>
      <c r="H28" s="984"/>
      <c r="I28" s="984"/>
      <c r="J28" s="984"/>
      <c r="K28" s="984"/>
      <c r="L28" s="984"/>
      <c r="M28" s="984"/>
      <c r="N28" s="984"/>
      <c r="O28" s="412"/>
      <c r="P28" s="960"/>
      <c r="Q28" s="960"/>
      <c r="R28" s="960"/>
      <c r="S28" s="960"/>
      <c r="T28" s="960"/>
      <c r="U28" s="960"/>
      <c r="V28" s="960"/>
      <c r="W28" s="960"/>
      <c r="X28" s="960"/>
      <c r="Y28" s="960"/>
      <c r="Z28" s="960"/>
      <c r="AA28" s="960"/>
      <c r="AB28" s="960"/>
      <c r="AC28" s="960"/>
    </row>
    <row r="29" spans="1:34" ht="16.05" customHeight="1"/>
    <row r="30" spans="1:34" ht="20.100000000000001" customHeight="1">
      <c r="A30" s="892" t="s">
        <v>146</v>
      </c>
      <c r="B30" s="892"/>
      <c r="C30" s="892"/>
      <c r="D30" s="892"/>
      <c r="E30" s="892"/>
      <c r="F30" s="892"/>
      <c r="G30" s="892"/>
      <c r="H30" s="892"/>
      <c r="I30" s="892"/>
      <c r="J30" s="892"/>
      <c r="K30" s="892"/>
      <c r="L30" s="892"/>
      <c r="M30" s="892"/>
      <c r="N30" s="892"/>
      <c r="O30" s="892"/>
      <c r="P30" s="892"/>
      <c r="Q30" s="892"/>
      <c r="R30" s="892"/>
      <c r="S30" s="892"/>
      <c r="T30" s="892"/>
      <c r="U30" s="892"/>
      <c r="V30" s="892"/>
      <c r="W30" s="892"/>
      <c r="X30" s="892"/>
      <c r="Y30" s="892"/>
      <c r="Z30" s="892"/>
      <c r="AA30" s="892"/>
      <c r="AB30" s="892"/>
      <c r="AC30" s="892"/>
      <c r="AD30" s="408"/>
      <c r="AE30" s="408"/>
      <c r="AF30" s="408"/>
      <c r="AG30" s="408"/>
      <c r="AH30" s="408"/>
    </row>
    <row r="31" spans="1:34" ht="20.100000000000001" customHeight="1">
      <c r="A31" s="893" t="s">
        <v>147</v>
      </c>
      <c r="B31" s="893"/>
      <c r="C31" s="893"/>
      <c r="D31" s="893"/>
      <c r="E31" s="893"/>
      <c r="F31" s="893"/>
      <c r="G31" s="893"/>
      <c r="H31" s="893"/>
      <c r="I31" s="893"/>
      <c r="J31" s="893"/>
      <c r="K31" s="893"/>
      <c r="L31" s="893"/>
      <c r="M31" s="893"/>
      <c r="N31" s="893"/>
      <c r="O31" s="893"/>
      <c r="P31" s="893"/>
      <c r="Q31" s="893"/>
      <c r="R31" s="893"/>
      <c r="S31" s="893"/>
      <c r="T31" s="893"/>
      <c r="U31" s="893"/>
      <c r="V31" s="893"/>
      <c r="W31" s="893"/>
      <c r="X31" s="893"/>
      <c r="Y31" s="893"/>
      <c r="Z31" s="893"/>
      <c r="AA31" s="893"/>
      <c r="AB31" s="893"/>
      <c r="AC31" s="893"/>
      <c r="AD31" s="409"/>
      <c r="AE31" s="409"/>
      <c r="AF31" s="409"/>
      <c r="AG31" s="409"/>
      <c r="AH31" s="409"/>
    </row>
    <row r="32" spans="1:34" ht="20.100000000000001" customHeight="1">
      <c r="A32" s="894" t="s">
        <v>148</v>
      </c>
      <c r="B32" s="894"/>
      <c r="C32" s="894"/>
      <c r="D32" s="894"/>
      <c r="E32" s="894"/>
      <c r="F32" s="894"/>
      <c r="G32" s="894"/>
      <c r="H32" s="894"/>
      <c r="I32" s="894"/>
      <c r="J32" s="894"/>
      <c r="K32" s="894"/>
      <c r="L32" s="894"/>
      <c r="M32" s="894"/>
      <c r="N32" s="894"/>
      <c r="O32" s="894"/>
      <c r="P32" s="894"/>
      <c r="Q32" s="894"/>
      <c r="R32" s="894"/>
      <c r="S32" s="894"/>
      <c r="T32" s="894"/>
      <c r="U32" s="894"/>
      <c r="V32" s="894"/>
      <c r="W32" s="894"/>
      <c r="X32" s="894"/>
      <c r="Y32" s="894"/>
      <c r="Z32" s="894"/>
      <c r="AA32" s="894"/>
      <c r="AB32" s="894"/>
      <c r="AC32" s="894"/>
      <c r="AD32" s="410"/>
      <c r="AE32" s="410"/>
      <c r="AF32" s="410"/>
      <c r="AG32" s="410"/>
      <c r="AH32" s="410"/>
    </row>
  </sheetData>
  <mergeCells count="86">
    <mergeCell ref="A1:AC1"/>
    <mergeCell ref="Z2:AC2"/>
    <mergeCell ref="A3:J3"/>
    <mergeCell ref="K3:AC3"/>
    <mergeCell ref="B4:E4"/>
    <mergeCell ref="F4:G4"/>
    <mergeCell ref="H4:I4"/>
    <mergeCell ref="J4:K4"/>
    <mergeCell ref="L4:M4"/>
    <mergeCell ref="N4:O4"/>
    <mergeCell ref="P4:Q4"/>
    <mergeCell ref="B5:E5"/>
    <mergeCell ref="F5:G5"/>
    <mergeCell ref="H5:I5"/>
    <mergeCell ref="J5:K5"/>
    <mergeCell ref="L5:M5"/>
    <mergeCell ref="N5:O5"/>
    <mergeCell ref="P5:Q5"/>
    <mergeCell ref="N8:O8"/>
    <mergeCell ref="N7:O7"/>
    <mergeCell ref="P7:Q7"/>
    <mergeCell ref="N6:O6"/>
    <mergeCell ref="P6:Q6"/>
    <mergeCell ref="B6:E6"/>
    <mergeCell ref="F6:G6"/>
    <mergeCell ref="H6:I6"/>
    <mergeCell ref="J6:K6"/>
    <mergeCell ref="L6:M6"/>
    <mergeCell ref="B7:E7"/>
    <mergeCell ref="F7:G7"/>
    <mergeCell ref="H7:I7"/>
    <mergeCell ref="J7:K7"/>
    <mergeCell ref="L7:M7"/>
    <mergeCell ref="J10:K10"/>
    <mergeCell ref="L10:M10"/>
    <mergeCell ref="N10:O10"/>
    <mergeCell ref="P8:Q8"/>
    <mergeCell ref="B9:E9"/>
    <mergeCell ref="F9:G9"/>
    <mergeCell ref="H9:I9"/>
    <mergeCell ref="J9:K9"/>
    <mergeCell ref="L9:M9"/>
    <mergeCell ref="N9:O9"/>
    <mergeCell ref="P9:Q9"/>
    <mergeCell ref="B8:E8"/>
    <mergeCell ref="F8:G8"/>
    <mergeCell ref="H8:I8"/>
    <mergeCell ref="J8:K8"/>
    <mergeCell ref="L8:M8"/>
    <mergeCell ref="A32:AC32"/>
    <mergeCell ref="P12:Q12"/>
    <mergeCell ref="B13:E13"/>
    <mergeCell ref="F13:G13"/>
    <mergeCell ref="H13:I13"/>
    <mergeCell ref="J13:K13"/>
    <mergeCell ref="L13:M13"/>
    <mergeCell ref="N13:O13"/>
    <mergeCell ref="P13:Q13"/>
    <mergeCell ref="B12:E12"/>
    <mergeCell ref="F12:G12"/>
    <mergeCell ref="H12:I12"/>
    <mergeCell ref="J12:K12"/>
    <mergeCell ref="L12:M12"/>
    <mergeCell ref="N12:O12"/>
    <mergeCell ref="A20:N28"/>
    <mergeCell ref="A30:AC30"/>
    <mergeCell ref="A31:AC31"/>
    <mergeCell ref="P20:AC28"/>
    <mergeCell ref="A19:N19"/>
    <mergeCell ref="P19:AC19"/>
    <mergeCell ref="T6:AB7"/>
    <mergeCell ref="T11:AB15"/>
    <mergeCell ref="A15:Q15"/>
    <mergeCell ref="A16:Q16"/>
    <mergeCell ref="A17:Q17"/>
    <mergeCell ref="P10:Q10"/>
    <mergeCell ref="B11:E11"/>
    <mergeCell ref="F11:G11"/>
    <mergeCell ref="H11:I11"/>
    <mergeCell ref="J11:K11"/>
    <mergeCell ref="L11:M11"/>
    <mergeCell ref="N11:O11"/>
    <mergeCell ref="P11:Q11"/>
    <mergeCell ref="B10:E10"/>
    <mergeCell ref="F10:G10"/>
    <mergeCell ref="H10:I10"/>
  </mergeCells>
  <phoneticPr fontId="1"/>
  <hyperlinks>
    <hyperlink ref="A16" r:id="rId1"/>
    <hyperlink ref="A17" r:id="rId2"/>
    <hyperlink ref="T11:AB15" r:id="rId3" display="https://online.oceanlinks.co.jp/schedule?area=&amp;from=&amp;to="/>
    <hyperlink ref="T6:AB7" r:id="rId4" display="https://view.officeapps.live.com/op/view.aspx?src=https%3A%2F%2Fwww.oceanlinks.co.jp%2Fwp2023%2Fwp-content%2Fuploads%2F2015%2F10%2F%25E4%25BB%2595%25E5%2590%2591%25E5%259C%25B0%25E5%2588%25A5-%25E6%25B3%25A8%25E6%2584%258F%25E4%25BA%258B%25E9%25A0%2585-%25E6%25BA%2596%25E5%2582%2599%25E4%25B8%25AD-1.xlsx&amp;wdOrigin=BROWSELINK"/>
  </hyperlinks>
  <pageMargins left="0" right="0.2" top="0" bottom="0" header="0" footer="0"/>
  <pageSetup paperSize="9" scale="89" orientation="landscape" r:id="rId5"/>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AI28"/>
  <sheetViews>
    <sheetView showWhiteSpace="0" view="pageBreakPreview" zoomScale="70" zoomScaleNormal="115" zoomScaleSheetLayoutView="70" zoomScalePageLayoutView="10" workbookViewId="0">
      <selection activeCell="H9" sqref="H9:I9"/>
    </sheetView>
  </sheetViews>
  <sheetFormatPr defaultColWidth="9" defaultRowHeight="12.6"/>
  <cols>
    <col min="1" max="29" width="5.6640625" style="381" customWidth="1"/>
    <col min="30" max="16384" width="9" style="381"/>
  </cols>
  <sheetData>
    <row r="1" spans="1:35" ht="42.75" customHeight="1">
      <c r="A1" s="926" t="s">
        <v>215</v>
      </c>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row>
    <row r="2" spans="1:35" ht="22.2" customHeight="1">
      <c r="A2" s="267"/>
      <c r="Y2" s="443" t="s">
        <v>156</v>
      </c>
      <c r="Z2" s="927">
        <f ca="1">TODAY()</f>
        <v>45565</v>
      </c>
      <c r="AA2" s="927"/>
      <c r="AB2" s="927"/>
      <c r="AC2" s="927"/>
    </row>
    <row r="3" spans="1:35" ht="22.2" customHeight="1">
      <c r="A3" s="983" t="s">
        <v>55</v>
      </c>
      <c r="B3" s="983"/>
      <c r="C3" s="983"/>
      <c r="D3" s="983"/>
      <c r="E3" s="983"/>
      <c r="F3" s="983"/>
      <c r="G3" s="983"/>
      <c r="H3" s="983"/>
      <c r="I3" s="983"/>
      <c r="J3" s="985" t="s">
        <v>240</v>
      </c>
      <c r="K3" s="985"/>
      <c r="L3" s="985"/>
      <c r="M3" s="985"/>
      <c r="N3" s="985"/>
      <c r="O3" s="985"/>
      <c r="P3" s="985"/>
      <c r="Q3" s="985"/>
      <c r="R3" s="985"/>
      <c r="S3" s="985"/>
      <c r="T3" s="985"/>
      <c r="U3" s="985"/>
      <c r="V3" s="985"/>
      <c r="W3" s="985"/>
      <c r="X3" s="985"/>
      <c r="Y3" s="985"/>
      <c r="Z3" s="985"/>
      <c r="AA3" s="985"/>
      <c r="AB3" s="985"/>
      <c r="AC3" s="985"/>
    </row>
    <row r="4" spans="1:35" s="1" customFormat="1" ht="22.2" customHeight="1">
      <c r="A4" s="420" t="s">
        <v>142</v>
      </c>
      <c r="B4" s="929" t="s">
        <v>0</v>
      </c>
      <c r="C4" s="929"/>
      <c r="D4" s="929"/>
      <c r="E4" s="929"/>
      <c r="F4" s="929" t="s">
        <v>1</v>
      </c>
      <c r="G4" s="929"/>
      <c r="H4" s="929" t="s">
        <v>192</v>
      </c>
      <c r="I4" s="929"/>
      <c r="J4" s="929" t="s">
        <v>194</v>
      </c>
      <c r="K4" s="929"/>
      <c r="L4" s="929" t="s">
        <v>193</v>
      </c>
      <c r="M4" s="929"/>
      <c r="N4" s="929" t="s">
        <v>9</v>
      </c>
      <c r="O4" s="929"/>
      <c r="P4" s="929" t="s">
        <v>34</v>
      </c>
      <c r="Q4" s="929"/>
      <c r="R4" s="2"/>
      <c r="S4" s="930" t="s">
        <v>140</v>
      </c>
      <c r="T4" s="930"/>
      <c r="U4" s="930"/>
      <c r="V4" s="930"/>
      <c r="W4" s="930"/>
      <c r="X4" s="930"/>
      <c r="Y4" s="930"/>
      <c r="Z4" s="930"/>
      <c r="AA4" s="930"/>
      <c r="AB4" s="930"/>
      <c r="AC4" s="930"/>
    </row>
    <row r="5" spans="1:35" ht="22.2" customHeight="1">
      <c r="A5" s="667" t="str">
        <f>トータル!A60&amp;""</f>
        <v>▲</v>
      </c>
      <c r="B5" s="988" t="str">
        <f>トータル!B60</f>
        <v>TS SHENZHEN</v>
      </c>
      <c r="C5" s="988"/>
      <c r="D5" s="988"/>
      <c r="E5" s="988"/>
      <c r="F5" s="969" t="str">
        <f>トータル!C60</f>
        <v>24019S</v>
      </c>
      <c r="G5" s="969"/>
      <c r="H5" s="969" t="str">
        <f>トータル!D60</f>
        <v>09/20-21</v>
      </c>
      <c r="I5" s="969"/>
      <c r="J5" s="969" t="str">
        <f>トータル!F60</f>
        <v>09/18</v>
      </c>
      <c r="K5" s="969"/>
      <c r="L5" s="981" t="str">
        <f>トータル!H60</f>
        <v>09/18</v>
      </c>
      <c r="M5" s="982"/>
      <c r="N5" s="969" t="str">
        <f>トータル!I60</f>
        <v>09/24</v>
      </c>
      <c r="O5" s="969"/>
      <c r="P5" s="981" t="str">
        <f>トータル!K60</f>
        <v>TSL</v>
      </c>
      <c r="Q5" s="982"/>
      <c r="R5" s="2"/>
      <c r="S5" s="986" t="s">
        <v>429</v>
      </c>
      <c r="T5" s="986"/>
      <c r="U5" s="986"/>
      <c r="V5" s="986"/>
      <c r="W5" s="986"/>
      <c r="X5" s="986"/>
      <c r="Y5" s="986"/>
      <c r="Z5" s="986"/>
      <c r="AA5" s="986"/>
      <c r="AB5" s="986"/>
      <c r="AC5" s="986"/>
    </row>
    <row r="6" spans="1:35" ht="22.2" customHeight="1">
      <c r="A6" s="667" t="str">
        <f>トータル!A61&amp;""</f>
        <v/>
      </c>
      <c r="B6" s="988" t="str">
        <f>トータル!B61</f>
        <v>TS CHIBA</v>
      </c>
      <c r="C6" s="988"/>
      <c r="D6" s="988"/>
      <c r="E6" s="988"/>
      <c r="F6" s="969" t="str">
        <f>トータル!C61</f>
        <v>24015S</v>
      </c>
      <c r="G6" s="969"/>
      <c r="H6" s="969" t="str">
        <f>トータル!D61</f>
        <v>09/27-28</v>
      </c>
      <c r="I6" s="969"/>
      <c r="J6" s="969" t="str">
        <f>トータル!F61</f>
        <v>09/25</v>
      </c>
      <c r="K6" s="969"/>
      <c r="L6" s="981" t="str">
        <f>トータル!H61</f>
        <v>09/25</v>
      </c>
      <c r="M6" s="982"/>
      <c r="N6" s="969" t="str">
        <f>トータル!I61</f>
        <v>10/01</v>
      </c>
      <c r="O6" s="969"/>
      <c r="P6" s="981" t="str">
        <f>トータル!K61</f>
        <v>TSL</v>
      </c>
      <c r="Q6" s="982"/>
      <c r="R6" s="2"/>
      <c r="S6" s="986"/>
      <c r="T6" s="986"/>
      <c r="U6" s="986"/>
      <c r="V6" s="986"/>
      <c r="W6" s="986"/>
      <c r="X6" s="986"/>
      <c r="Y6" s="986"/>
      <c r="Z6" s="986"/>
      <c r="AA6" s="986"/>
      <c r="AB6" s="986"/>
      <c r="AC6" s="986"/>
      <c r="AD6" s="398"/>
      <c r="AE6" s="398"/>
      <c r="AF6" s="398"/>
      <c r="AG6" s="398"/>
      <c r="AH6" s="398"/>
      <c r="AI6" s="398"/>
    </row>
    <row r="7" spans="1:35" ht="22.2" customHeight="1">
      <c r="A7" s="667" t="str">
        <f>トータル!A62&amp;""</f>
        <v>▲</v>
      </c>
      <c r="B7" s="988" t="str">
        <f>トータル!B62</f>
        <v>YM IMMENSE</v>
      </c>
      <c r="C7" s="988"/>
      <c r="D7" s="988"/>
      <c r="E7" s="988"/>
      <c r="F7" s="969" t="str">
        <f>トータル!C62</f>
        <v>384S</v>
      </c>
      <c r="G7" s="969"/>
      <c r="H7" s="969" t="str">
        <f>トータル!D62</f>
        <v>10/04-05</v>
      </c>
      <c r="I7" s="969"/>
      <c r="J7" s="969" t="str">
        <f>トータル!F62</f>
        <v>10/02</v>
      </c>
      <c r="K7" s="969"/>
      <c r="L7" s="981" t="str">
        <f>トータル!H62</f>
        <v>10/02</v>
      </c>
      <c r="M7" s="982"/>
      <c r="N7" s="969" t="str">
        <f>トータル!I62</f>
        <v>10/08</v>
      </c>
      <c r="O7" s="969"/>
      <c r="P7" s="981" t="str">
        <f>トータル!K62</f>
        <v>YML</v>
      </c>
      <c r="Q7" s="982"/>
      <c r="R7" s="2"/>
      <c r="S7" s="986"/>
      <c r="T7" s="986"/>
      <c r="U7" s="986"/>
      <c r="V7" s="986"/>
      <c r="W7" s="986"/>
      <c r="X7" s="986"/>
      <c r="Y7" s="986"/>
      <c r="Z7" s="986"/>
      <c r="AA7" s="986"/>
      <c r="AB7" s="986"/>
      <c r="AC7" s="986"/>
      <c r="AD7" s="398"/>
      <c r="AE7" s="398"/>
      <c r="AF7" s="398"/>
      <c r="AG7" s="398"/>
      <c r="AH7" s="398"/>
      <c r="AI7" s="398"/>
    </row>
    <row r="8" spans="1:35" ht="22.2" customHeight="1">
      <c r="A8" s="667" t="str">
        <f>トータル!A63&amp;""</f>
        <v>▲</v>
      </c>
      <c r="B8" s="988" t="str">
        <f>トータル!B63</f>
        <v>YM IMPROVEMENT</v>
      </c>
      <c r="C8" s="988"/>
      <c r="D8" s="988"/>
      <c r="E8" s="988"/>
      <c r="F8" s="969" t="str">
        <f>トータル!C63</f>
        <v>252S</v>
      </c>
      <c r="G8" s="969"/>
      <c r="H8" s="969" t="str">
        <f>トータル!D63</f>
        <v>10/11-12</v>
      </c>
      <c r="I8" s="969"/>
      <c r="J8" s="969" t="str">
        <f>トータル!F63</f>
        <v>10/09</v>
      </c>
      <c r="K8" s="969"/>
      <c r="L8" s="981" t="str">
        <f>トータル!H63</f>
        <v>10/09</v>
      </c>
      <c r="M8" s="982"/>
      <c r="N8" s="969" t="str">
        <f>トータル!I63</f>
        <v>10/16</v>
      </c>
      <c r="O8" s="969"/>
      <c r="P8" s="981" t="str">
        <f>トータル!K63</f>
        <v>YML</v>
      </c>
      <c r="Q8" s="982"/>
      <c r="R8" s="2"/>
      <c r="S8" s="986"/>
      <c r="T8" s="986"/>
      <c r="U8" s="986"/>
      <c r="V8" s="986"/>
      <c r="W8" s="986"/>
      <c r="X8" s="986"/>
      <c r="Y8" s="986"/>
      <c r="Z8" s="986"/>
      <c r="AA8" s="986"/>
      <c r="AB8" s="986"/>
      <c r="AC8" s="986"/>
      <c r="AD8" s="398"/>
      <c r="AE8" s="398"/>
      <c r="AF8" s="398"/>
      <c r="AG8" s="398"/>
      <c r="AH8" s="398"/>
      <c r="AI8" s="398"/>
    </row>
    <row r="9" spans="1:35" ht="22.2" customHeight="1">
      <c r="A9" s="667" t="str">
        <f>トータル!A64&amp;""</f>
        <v>▲</v>
      </c>
      <c r="B9" s="988" t="str">
        <f>トータル!B64</f>
        <v>TS KOBE</v>
      </c>
      <c r="C9" s="988"/>
      <c r="D9" s="988"/>
      <c r="E9" s="988"/>
      <c r="F9" s="969" t="str">
        <f>トータル!C64</f>
        <v>24022S</v>
      </c>
      <c r="G9" s="969"/>
      <c r="H9" s="969" t="str">
        <f>トータル!D64</f>
        <v>10/18-18</v>
      </c>
      <c r="I9" s="969"/>
      <c r="J9" s="969" t="str">
        <f>トータル!F64</f>
        <v>10/16</v>
      </c>
      <c r="K9" s="969"/>
      <c r="L9" s="981" t="str">
        <f>トータル!H64</f>
        <v>10/16</v>
      </c>
      <c r="M9" s="982"/>
      <c r="N9" s="969" t="str">
        <f>トータル!I64</f>
        <v>10/22</v>
      </c>
      <c r="O9" s="969"/>
      <c r="P9" s="981" t="str">
        <f>トータル!K64</f>
        <v>TSL</v>
      </c>
      <c r="Q9" s="982"/>
      <c r="R9" s="2"/>
      <c r="S9" s="986"/>
      <c r="T9" s="986"/>
      <c r="U9" s="986"/>
      <c r="V9" s="986"/>
      <c r="W9" s="986"/>
      <c r="X9" s="986"/>
      <c r="Y9" s="986"/>
      <c r="Z9" s="986"/>
      <c r="AA9" s="986"/>
      <c r="AB9" s="986"/>
      <c r="AC9" s="986"/>
      <c r="AD9" s="398"/>
      <c r="AE9" s="398"/>
      <c r="AF9" s="398"/>
      <c r="AG9" s="398"/>
      <c r="AH9" s="398"/>
      <c r="AI9" s="398"/>
    </row>
    <row r="10" spans="1:35" ht="22.2" customHeight="1">
      <c r="A10" s="667" t="str">
        <f>トータル!A65&amp;""</f>
        <v>▲</v>
      </c>
      <c r="B10" s="988" t="str">
        <f>トータル!B65</f>
        <v>TS SHENZHEN</v>
      </c>
      <c r="C10" s="988"/>
      <c r="D10" s="988"/>
      <c r="E10" s="988"/>
      <c r="F10" s="969" t="str">
        <f>トータル!C65</f>
        <v>24021S</v>
      </c>
      <c r="G10" s="969"/>
      <c r="H10" s="969" t="str">
        <f>トータル!D65</f>
        <v>10/25-25</v>
      </c>
      <c r="I10" s="969"/>
      <c r="J10" s="969" t="str">
        <f>トータル!F65</f>
        <v>10/23</v>
      </c>
      <c r="K10" s="969"/>
      <c r="L10" s="981" t="str">
        <f>トータル!H65</f>
        <v>10/23</v>
      </c>
      <c r="M10" s="982"/>
      <c r="N10" s="969" t="str">
        <f>トータル!I65</f>
        <v>10/29</v>
      </c>
      <c r="O10" s="969"/>
      <c r="P10" s="981" t="str">
        <f>トータル!K65</f>
        <v>TSL</v>
      </c>
      <c r="Q10" s="982"/>
      <c r="R10" s="2"/>
      <c r="S10" s="986"/>
      <c r="T10" s="986"/>
      <c r="U10" s="986"/>
      <c r="V10" s="986"/>
      <c r="W10" s="986"/>
      <c r="X10" s="986"/>
      <c r="Y10" s="986"/>
      <c r="Z10" s="986"/>
      <c r="AA10" s="986"/>
      <c r="AB10" s="986"/>
      <c r="AC10" s="986"/>
      <c r="AD10" s="398"/>
      <c r="AE10" s="398"/>
      <c r="AF10" s="398"/>
      <c r="AG10" s="398"/>
      <c r="AH10" s="398"/>
      <c r="AI10" s="398"/>
    </row>
    <row r="11" spans="1:35" ht="22.2" customHeight="1">
      <c r="A11" s="667" t="str">
        <f>トータル!A66&amp;""</f>
        <v>▲</v>
      </c>
      <c r="B11" s="988" t="str">
        <f>トータル!B66</f>
        <v>TS CHIBA</v>
      </c>
      <c r="C11" s="988"/>
      <c r="D11" s="988"/>
      <c r="E11" s="988"/>
      <c r="F11" s="969" t="str">
        <f>トータル!C66</f>
        <v>24017S</v>
      </c>
      <c r="G11" s="969"/>
      <c r="H11" s="969" t="str">
        <f>トータル!D66</f>
        <v>11/01-01</v>
      </c>
      <c r="I11" s="969"/>
      <c r="J11" s="969" t="str">
        <f>トータル!F66</f>
        <v>10/30</v>
      </c>
      <c r="K11" s="969"/>
      <c r="L11" s="981" t="str">
        <f>トータル!H66</f>
        <v>10/30</v>
      </c>
      <c r="M11" s="982"/>
      <c r="N11" s="969" t="str">
        <f>トータル!I66</f>
        <v>11/05</v>
      </c>
      <c r="O11" s="969"/>
      <c r="P11" s="981" t="str">
        <f>トータル!K66</f>
        <v>TSL</v>
      </c>
      <c r="Q11" s="982"/>
      <c r="R11" s="2"/>
      <c r="S11" s="986"/>
      <c r="T11" s="986"/>
      <c r="U11" s="986"/>
      <c r="V11" s="986"/>
      <c r="W11" s="986"/>
      <c r="X11" s="986"/>
      <c r="Y11" s="986"/>
      <c r="Z11" s="986"/>
      <c r="AA11" s="986"/>
      <c r="AB11" s="986"/>
      <c r="AC11" s="986"/>
      <c r="AD11" s="398"/>
      <c r="AE11" s="398"/>
      <c r="AF11" s="398"/>
      <c r="AG11" s="398"/>
      <c r="AH11" s="398"/>
      <c r="AI11" s="398"/>
    </row>
    <row r="12" spans="1:35" ht="22.2" customHeight="1">
      <c r="A12" s="667" t="str">
        <f>トータル!A67&amp;""</f>
        <v/>
      </c>
      <c r="B12" s="988" t="str">
        <f>トータル!B67</f>
        <v>TS KOBE</v>
      </c>
      <c r="C12" s="988"/>
      <c r="D12" s="988"/>
      <c r="E12" s="988"/>
      <c r="F12" s="969" t="str">
        <f>トータル!C67</f>
        <v>24024S</v>
      </c>
      <c r="G12" s="969"/>
      <c r="H12" s="969" t="str">
        <f>トータル!D67</f>
        <v>11/08-08</v>
      </c>
      <c r="I12" s="969"/>
      <c r="J12" s="969" t="str">
        <f>トータル!F67</f>
        <v>11/06</v>
      </c>
      <c r="K12" s="969"/>
      <c r="L12" s="981" t="str">
        <f>トータル!H67</f>
        <v>11/06</v>
      </c>
      <c r="M12" s="982"/>
      <c r="N12" s="969" t="str">
        <f>トータル!I67</f>
        <v>11/12</v>
      </c>
      <c r="O12" s="969"/>
      <c r="P12" s="981" t="str">
        <f>トータル!K67</f>
        <v>TSL</v>
      </c>
      <c r="Q12" s="982"/>
      <c r="R12" s="2"/>
      <c r="S12" s="986"/>
      <c r="T12" s="986"/>
      <c r="U12" s="986"/>
      <c r="V12" s="986"/>
      <c r="W12" s="986"/>
      <c r="X12" s="986"/>
      <c r="Y12" s="986"/>
      <c r="Z12" s="986"/>
      <c r="AA12" s="986"/>
      <c r="AB12" s="986"/>
      <c r="AC12" s="986"/>
      <c r="AD12" s="398"/>
      <c r="AE12" s="398"/>
      <c r="AF12" s="398"/>
      <c r="AG12" s="398"/>
      <c r="AH12" s="398"/>
      <c r="AI12" s="398"/>
    </row>
    <row r="13" spans="1:35" ht="22.2" customHeight="1">
      <c r="A13" s="676" t="str">
        <f>トータル!A68&amp;""</f>
        <v/>
      </c>
      <c r="B13" s="987" t="str">
        <f>トータル!B68</f>
        <v xml:space="preserve">TS PENANG </v>
      </c>
      <c r="C13" s="987"/>
      <c r="D13" s="987"/>
      <c r="E13" s="987"/>
      <c r="F13" s="966" t="str">
        <f>トータル!C68</f>
        <v>24026S</v>
      </c>
      <c r="G13" s="966"/>
      <c r="H13" s="966" t="str">
        <f>トータル!D68</f>
        <v>11/15-15</v>
      </c>
      <c r="I13" s="966"/>
      <c r="J13" s="966" t="str">
        <f>トータル!F68</f>
        <v>11/13</v>
      </c>
      <c r="K13" s="966"/>
      <c r="L13" s="971" t="str">
        <f>トータル!H68</f>
        <v>11/13</v>
      </c>
      <c r="M13" s="972"/>
      <c r="N13" s="966" t="str">
        <f>トータル!I68</f>
        <v>11/19</v>
      </c>
      <c r="O13" s="966"/>
      <c r="P13" s="971" t="str">
        <f>トータル!K68</f>
        <v>TSL</v>
      </c>
      <c r="Q13" s="972"/>
      <c r="R13" s="2"/>
      <c r="S13" s="986"/>
      <c r="T13" s="986"/>
      <c r="U13" s="986"/>
      <c r="V13" s="986"/>
      <c r="W13" s="986"/>
      <c r="X13" s="986"/>
      <c r="Y13" s="986"/>
      <c r="Z13" s="986"/>
      <c r="AA13" s="986"/>
      <c r="AB13" s="986"/>
      <c r="AC13" s="986"/>
      <c r="AD13" s="398"/>
      <c r="AE13" s="398"/>
      <c r="AF13" s="398"/>
      <c r="AG13" s="398"/>
      <c r="AH13" s="398"/>
      <c r="AI13" s="398"/>
    </row>
    <row r="14" spans="1:35" ht="10.199999999999999" customHeight="1">
      <c r="F14" s="13"/>
      <c r="G14" s="13"/>
      <c r="H14" s="14"/>
      <c r="I14" s="14"/>
      <c r="J14" s="14"/>
      <c r="K14" s="14"/>
      <c r="L14" s="14"/>
      <c r="M14" s="14"/>
      <c r="N14" s="14"/>
      <c r="O14" s="14"/>
      <c r="P14" s="13"/>
      <c r="Q14" s="13"/>
    </row>
    <row r="15" spans="1:35" ht="18" customHeight="1">
      <c r="A15" s="589"/>
      <c r="B15" s="589"/>
      <c r="C15" s="589"/>
      <c r="D15" s="589"/>
      <c r="E15" s="589"/>
      <c r="F15" s="589"/>
      <c r="G15" s="589"/>
      <c r="H15" s="589"/>
      <c r="I15" s="589"/>
      <c r="J15" s="589"/>
      <c r="K15" s="589"/>
      <c r="L15" s="589"/>
      <c r="M15" s="589"/>
      <c r="N15" s="426"/>
      <c r="O15" s="588"/>
      <c r="P15" s="588"/>
      <c r="Q15" s="588"/>
      <c r="R15" s="588"/>
      <c r="S15" s="588"/>
      <c r="T15" s="588"/>
      <c r="U15" s="588"/>
      <c r="V15" s="588"/>
      <c r="W15" s="588"/>
      <c r="X15" s="588"/>
      <c r="Y15" s="588"/>
      <c r="Z15" s="588"/>
      <c r="AA15" s="588"/>
      <c r="AB15" s="588"/>
      <c r="AC15" s="588"/>
    </row>
    <row r="16" spans="1:35" ht="18" customHeight="1">
      <c r="A16" s="587"/>
      <c r="B16" s="587"/>
      <c r="C16" s="587"/>
      <c r="D16" s="587"/>
      <c r="E16" s="587"/>
      <c r="F16" s="587"/>
      <c r="G16" s="587"/>
      <c r="H16" s="587"/>
      <c r="I16" s="587"/>
      <c r="J16" s="587"/>
      <c r="K16" s="587"/>
      <c r="L16" s="587"/>
      <c r="M16" s="587"/>
      <c r="N16" s="412"/>
      <c r="O16" s="587"/>
      <c r="P16" s="587"/>
      <c r="Q16" s="587"/>
      <c r="R16" s="587"/>
      <c r="S16" s="587"/>
      <c r="T16" s="587"/>
      <c r="U16" s="587"/>
      <c r="V16" s="587"/>
      <c r="W16" s="587"/>
      <c r="X16" s="587"/>
      <c r="Y16" s="587"/>
      <c r="Z16" s="587"/>
      <c r="AA16" s="587"/>
      <c r="AB16" s="587"/>
      <c r="AC16" s="587"/>
    </row>
    <row r="17" spans="1:29" ht="18" customHeight="1">
      <c r="A17" s="587"/>
      <c r="B17" s="587"/>
      <c r="C17" s="587"/>
      <c r="D17" s="587"/>
      <c r="E17" s="587"/>
      <c r="F17" s="587"/>
      <c r="G17" s="587"/>
      <c r="H17" s="587"/>
      <c r="I17" s="587"/>
      <c r="J17" s="587"/>
      <c r="K17" s="587"/>
      <c r="L17" s="587"/>
      <c r="M17" s="587"/>
      <c r="N17" s="412"/>
      <c r="O17" s="587"/>
      <c r="P17" s="587"/>
      <c r="Q17" s="587"/>
      <c r="R17" s="587"/>
      <c r="S17" s="587"/>
      <c r="T17" s="587"/>
      <c r="U17" s="587"/>
      <c r="V17" s="587"/>
      <c r="W17" s="587"/>
      <c r="X17" s="587"/>
      <c r="Y17" s="587"/>
      <c r="Z17" s="587"/>
      <c r="AA17" s="587"/>
      <c r="AB17" s="587"/>
      <c r="AC17" s="587"/>
    </row>
    <row r="18" spans="1:29" ht="18" customHeight="1">
      <c r="A18" s="587"/>
      <c r="B18" s="587"/>
      <c r="C18" s="587"/>
      <c r="D18" s="587"/>
      <c r="E18" s="587"/>
      <c r="F18" s="587"/>
      <c r="G18" s="587"/>
      <c r="H18" s="587"/>
      <c r="I18" s="587"/>
      <c r="J18" s="587"/>
      <c r="K18" s="587"/>
      <c r="L18" s="587"/>
      <c r="M18" s="587"/>
      <c r="N18" s="412"/>
      <c r="O18" s="587"/>
      <c r="P18" s="587"/>
      <c r="Q18" s="587"/>
      <c r="R18" s="587"/>
      <c r="S18" s="587"/>
      <c r="T18" s="587"/>
      <c r="U18" s="587"/>
      <c r="V18" s="587"/>
      <c r="W18" s="587"/>
      <c r="X18" s="587"/>
      <c r="Y18" s="587"/>
      <c r="Z18" s="587"/>
      <c r="AA18" s="587"/>
      <c r="AB18" s="587"/>
      <c r="AC18" s="587"/>
    </row>
    <row r="19" spans="1:29" ht="18" customHeight="1">
      <c r="A19" s="587"/>
      <c r="B19" s="587"/>
      <c r="C19" s="587"/>
      <c r="D19" s="587"/>
      <c r="E19" s="587"/>
      <c r="F19" s="587"/>
      <c r="G19" s="587"/>
      <c r="H19" s="587"/>
      <c r="I19" s="587"/>
      <c r="J19" s="587"/>
      <c r="K19" s="587"/>
      <c r="L19" s="587"/>
      <c r="M19" s="587"/>
      <c r="N19" s="412"/>
      <c r="O19" s="587"/>
      <c r="P19" s="587"/>
      <c r="Q19" s="587"/>
      <c r="R19" s="587"/>
      <c r="S19" s="587"/>
      <c r="T19" s="587"/>
      <c r="U19" s="587"/>
      <c r="V19" s="587"/>
      <c r="W19" s="587"/>
      <c r="X19" s="587"/>
      <c r="Y19" s="587"/>
      <c r="Z19" s="587"/>
      <c r="AA19" s="587"/>
      <c r="AB19" s="587"/>
      <c r="AC19" s="587"/>
    </row>
    <row r="20" spans="1:29" ht="18" customHeight="1">
      <c r="A20" s="587"/>
      <c r="B20" s="587"/>
      <c r="C20" s="587"/>
      <c r="D20" s="587"/>
      <c r="E20" s="587"/>
      <c r="F20" s="587"/>
      <c r="G20" s="587"/>
      <c r="H20" s="587"/>
      <c r="I20" s="587"/>
      <c r="J20" s="587"/>
      <c r="K20" s="587"/>
      <c r="L20" s="587"/>
      <c r="M20" s="587"/>
      <c r="N20" s="412"/>
      <c r="O20" s="587"/>
      <c r="P20" s="587"/>
      <c r="Q20" s="587"/>
      <c r="R20" s="587"/>
      <c r="S20" s="587"/>
      <c r="T20" s="587"/>
      <c r="U20" s="587"/>
      <c r="V20" s="587"/>
      <c r="W20" s="587"/>
      <c r="X20" s="587"/>
      <c r="Y20" s="587"/>
      <c r="Z20" s="587"/>
      <c r="AA20" s="587"/>
      <c r="AB20" s="587"/>
      <c r="AC20" s="587"/>
    </row>
    <row r="21" spans="1:29" ht="18" customHeight="1">
      <c r="A21" s="587"/>
      <c r="B21" s="587"/>
      <c r="C21" s="587"/>
      <c r="D21" s="587"/>
      <c r="E21" s="587"/>
      <c r="F21" s="587"/>
      <c r="G21" s="587"/>
      <c r="H21" s="587"/>
      <c r="I21" s="587"/>
      <c r="J21" s="587"/>
      <c r="K21" s="587"/>
      <c r="L21" s="587"/>
      <c r="M21" s="587"/>
      <c r="N21" s="412"/>
      <c r="O21" s="587"/>
      <c r="P21" s="587"/>
      <c r="Q21" s="587"/>
      <c r="R21" s="587"/>
      <c r="S21" s="587"/>
      <c r="T21" s="587"/>
      <c r="U21" s="587"/>
      <c r="V21" s="587"/>
      <c r="W21" s="587"/>
      <c r="X21" s="587"/>
      <c r="Y21" s="587"/>
      <c r="Z21" s="587"/>
      <c r="AA21" s="587"/>
      <c r="AB21" s="587"/>
      <c r="AC21" s="587"/>
    </row>
    <row r="22" spans="1:29" ht="18" customHeight="1">
      <c r="A22" s="587"/>
      <c r="B22" s="587"/>
      <c r="C22" s="587"/>
      <c r="D22" s="587"/>
      <c r="E22" s="587"/>
      <c r="F22" s="587"/>
      <c r="G22" s="587"/>
      <c r="H22" s="587"/>
      <c r="I22" s="587"/>
      <c r="J22" s="587"/>
      <c r="K22" s="587"/>
      <c r="L22" s="587"/>
      <c r="M22" s="587"/>
      <c r="N22" s="412"/>
      <c r="O22" s="587"/>
      <c r="P22" s="587"/>
      <c r="Q22" s="587"/>
      <c r="R22" s="587"/>
      <c r="S22" s="587"/>
      <c r="T22" s="587"/>
      <c r="U22" s="587"/>
      <c r="V22" s="587"/>
      <c r="W22" s="587"/>
      <c r="X22" s="587"/>
      <c r="Y22" s="587"/>
      <c r="Z22" s="587"/>
      <c r="AA22" s="587"/>
      <c r="AB22" s="587"/>
      <c r="AC22" s="587"/>
    </row>
    <row r="23" spans="1:29" ht="18" customHeight="1">
      <c r="A23" s="587"/>
      <c r="B23" s="587"/>
      <c r="C23" s="587"/>
      <c r="D23" s="587"/>
      <c r="E23" s="587"/>
      <c r="F23" s="587"/>
      <c r="G23" s="587"/>
      <c r="H23" s="587"/>
      <c r="I23" s="587"/>
      <c r="J23" s="587"/>
      <c r="K23" s="587"/>
      <c r="L23" s="587"/>
      <c r="M23" s="587"/>
      <c r="N23" s="412"/>
      <c r="O23" s="587"/>
      <c r="P23" s="587"/>
      <c r="Q23" s="587"/>
      <c r="R23" s="587"/>
      <c r="S23" s="587"/>
      <c r="T23" s="587"/>
      <c r="U23" s="587"/>
      <c r="V23" s="587"/>
      <c r="W23" s="587"/>
      <c r="X23" s="587"/>
      <c r="Y23" s="587"/>
      <c r="Z23" s="587"/>
      <c r="AA23" s="587"/>
      <c r="AB23" s="587"/>
      <c r="AC23" s="587"/>
    </row>
    <row r="24" spans="1:29" ht="18" customHeight="1">
      <c r="A24" s="587"/>
      <c r="B24" s="587"/>
      <c r="C24" s="587"/>
      <c r="D24" s="587"/>
      <c r="E24" s="587"/>
      <c r="F24" s="587"/>
      <c r="G24" s="587"/>
      <c r="H24" s="587"/>
      <c r="I24" s="587"/>
      <c r="J24" s="587"/>
      <c r="K24" s="587"/>
      <c r="L24" s="587"/>
      <c r="M24" s="587"/>
      <c r="N24" s="412"/>
      <c r="O24" s="587"/>
      <c r="P24" s="587"/>
      <c r="Q24" s="587"/>
      <c r="R24" s="587"/>
      <c r="S24" s="587"/>
      <c r="T24" s="587"/>
      <c r="U24" s="587"/>
      <c r="V24" s="587"/>
      <c r="W24" s="587"/>
      <c r="X24" s="587"/>
      <c r="Y24" s="587"/>
      <c r="Z24" s="587"/>
      <c r="AA24" s="587"/>
      <c r="AB24" s="587"/>
      <c r="AC24" s="587"/>
    </row>
    <row r="25" spans="1:29" ht="36.6" customHeight="1"/>
    <row r="26" spans="1:29" ht="22.2" customHeight="1">
      <c r="A26" s="892" t="s">
        <v>146</v>
      </c>
      <c r="B26" s="892"/>
      <c r="C26" s="892"/>
      <c r="D26" s="892"/>
      <c r="E26" s="892"/>
      <c r="F26" s="892"/>
      <c r="G26" s="892"/>
      <c r="H26" s="892"/>
      <c r="I26" s="892"/>
      <c r="J26" s="892"/>
      <c r="K26" s="892"/>
      <c r="L26" s="892"/>
      <c r="M26" s="892"/>
      <c r="N26" s="892"/>
      <c r="O26" s="892"/>
      <c r="P26" s="892"/>
      <c r="Q26" s="892"/>
      <c r="R26" s="892"/>
      <c r="S26" s="892"/>
      <c r="T26" s="892"/>
      <c r="U26" s="892"/>
      <c r="V26" s="892"/>
      <c r="W26" s="892"/>
      <c r="X26" s="892"/>
      <c r="Y26" s="892"/>
      <c r="Z26" s="892"/>
      <c r="AA26" s="892"/>
      <c r="AB26" s="892"/>
      <c r="AC26" s="892"/>
    </row>
    <row r="27" spans="1:29" ht="22.2" customHeight="1">
      <c r="A27" s="893" t="s">
        <v>147</v>
      </c>
      <c r="B27" s="893"/>
      <c r="C27" s="893"/>
      <c r="D27" s="893"/>
      <c r="E27" s="893"/>
      <c r="F27" s="893"/>
      <c r="G27" s="893"/>
      <c r="H27" s="893"/>
      <c r="I27" s="893"/>
      <c r="J27" s="893"/>
      <c r="K27" s="893"/>
      <c r="L27" s="893"/>
      <c r="M27" s="893"/>
      <c r="N27" s="893"/>
      <c r="O27" s="893"/>
      <c r="P27" s="893"/>
      <c r="Q27" s="893"/>
      <c r="R27" s="893"/>
      <c r="S27" s="893"/>
      <c r="T27" s="893"/>
      <c r="U27" s="893"/>
      <c r="V27" s="893"/>
      <c r="W27" s="893"/>
      <c r="X27" s="893"/>
      <c r="Y27" s="893"/>
      <c r="Z27" s="893"/>
      <c r="AA27" s="893"/>
      <c r="AB27" s="893"/>
      <c r="AC27" s="893"/>
    </row>
    <row r="28" spans="1:29" ht="22.2" customHeight="1">
      <c r="A28" s="894" t="s">
        <v>148</v>
      </c>
      <c r="B28" s="894"/>
      <c r="C28" s="894"/>
      <c r="D28" s="894"/>
      <c r="E28" s="894"/>
      <c r="F28" s="894"/>
      <c r="G28" s="894"/>
      <c r="H28" s="894"/>
      <c r="I28" s="894"/>
      <c r="J28" s="894"/>
      <c r="K28" s="894"/>
      <c r="L28" s="894"/>
      <c r="M28" s="894"/>
      <c r="N28" s="894"/>
      <c r="O28" s="894"/>
      <c r="P28" s="894"/>
      <c r="Q28" s="894"/>
      <c r="R28" s="894"/>
      <c r="S28" s="894"/>
      <c r="T28" s="894"/>
      <c r="U28" s="894"/>
      <c r="V28" s="894"/>
      <c r="W28" s="894"/>
      <c r="X28" s="894"/>
      <c r="Y28" s="894"/>
      <c r="Z28" s="894"/>
      <c r="AA28" s="894"/>
      <c r="AB28" s="894"/>
      <c r="AC28" s="894"/>
    </row>
  </sheetData>
  <customSheetViews>
    <customSheetView guid="{B4FFAC30-8AEE-4080-8E68-C3EF05F8572A}" scale="85" showPageBreaks="1" fitToPage="1" printArea="1" view="pageBreakPreview">
      <selection activeCell="F7" sqref="F7:G7"/>
      <pageMargins left="0" right="0.2" top="0" bottom="0" header="0" footer="0"/>
      <pageSetup paperSize="9" scale="90" orientation="landscape" r:id="rId1"/>
    </customSheetView>
    <customSheetView guid="{693627EA-E1BA-4DAA-9282-73EC5EF74398}" scale="80" showPageBreaks="1" fitToPage="1" printArea="1" view="pageBreakPreview">
      <selection activeCell="N11" sqref="N11:O11"/>
      <pageMargins left="0" right="0.2" top="0" bottom="0" header="0" footer="0"/>
      <pageSetup paperSize="9" scale="90" orientation="landscape" r:id="rId2"/>
    </customSheetView>
    <customSheetView guid="{13512C7E-4D64-4772-B38D-5DF8639F80D8}" scale="80" showPageBreaks="1" fitToPage="1" printArea="1" view="pageBreakPreview">
      <selection activeCell="N11" sqref="N11:O11"/>
      <pageMargins left="0" right="0.2" top="0" bottom="0" header="0" footer="0"/>
      <pageSetup paperSize="9" scale="90" orientation="landscape" r:id="rId3"/>
    </customSheetView>
    <customSheetView guid="{75B5E8E9-8346-4EE8-9C6C-46A38DB1C943}" scale="115" showPageBreaks="1" fitToPage="1" printArea="1" view="pageBreakPreview" topLeftCell="A19">
      <selection activeCell="A5" sqref="A5"/>
      <pageMargins left="0" right="0.2" top="0" bottom="0" header="0" footer="0"/>
      <pageSetup paperSize="9" scale="79" orientation="landscape" r:id="rId4"/>
    </customSheetView>
  </customSheetViews>
  <mergeCells count="79">
    <mergeCell ref="J12:K12"/>
    <mergeCell ref="J11:K11"/>
    <mergeCell ref="J4:K4"/>
    <mergeCell ref="N4:O4"/>
    <mergeCell ref="N10:O10"/>
    <mergeCell ref="N5:O5"/>
    <mergeCell ref="L4:M4"/>
    <mergeCell ref="L6:M6"/>
    <mergeCell ref="L7:M7"/>
    <mergeCell ref="L8:M8"/>
    <mergeCell ref="L9:M9"/>
    <mergeCell ref="L10:M10"/>
    <mergeCell ref="J10:K10"/>
    <mergeCell ref="N9:O9"/>
    <mergeCell ref="L5:M5"/>
    <mergeCell ref="Z2:AC2"/>
    <mergeCell ref="S4:AC4"/>
    <mergeCell ref="N11:O11"/>
    <mergeCell ref="A28:AC28"/>
    <mergeCell ref="F9:G9"/>
    <mergeCell ref="F10:G10"/>
    <mergeCell ref="F11:G11"/>
    <mergeCell ref="B4:E4"/>
    <mergeCell ref="B5:E5"/>
    <mergeCell ref="B6:E6"/>
    <mergeCell ref="B7:E7"/>
    <mergeCell ref="B8:E8"/>
    <mergeCell ref="L13:M13"/>
    <mergeCell ref="H13:I13"/>
    <mergeCell ref="F12:G12"/>
    <mergeCell ref="F13:G13"/>
    <mergeCell ref="P8:Q8"/>
    <mergeCell ref="B13:E13"/>
    <mergeCell ref="B9:E9"/>
    <mergeCell ref="B10:E10"/>
    <mergeCell ref="B11:E11"/>
    <mergeCell ref="B12:E12"/>
    <mergeCell ref="H8:I8"/>
    <mergeCell ref="H9:I9"/>
    <mergeCell ref="H10:I10"/>
    <mergeCell ref="H11:I11"/>
    <mergeCell ref="H12:I12"/>
    <mergeCell ref="F8:G8"/>
    <mergeCell ref="J13:K13"/>
    <mergeCell ref="N12:O12"/>
    <mergeCell ref="L11:M11"/>
    <mergeCell ref="L12:M12"/>
    <mergeCell ref="A26:AC26"/>
    <mergeCell ref="A27:AC27"/>
    <mergeCell ref="P9:Q9"/>
    <mergeCell ref="P10:Q10"/>
    <mergeCell ref="P11:Q11"/>
    <mergeCell ref="P12:Q12"/>
    <mergeCell ref="P13:Q13"/>
    <mergeCell ref="S5:AC13"/>
    <mergeCell ref="J9:K9"/>
    <mergeCell ref="J8:K8"/>
    <mergeCell ref="J7:K7"/>
    <mergeCell ref="J6:K6"/>
    <mergeCell ref="J5:K5"/>
    <mergeCell ref="N13:O13"/>
    <mergeCell ref="N8:O8"/>
    <mergeCell ref="N6:O6"/>
    <mergeCell ref="F6:G6"/>
    <mergeCell ref="F7:G7"/>
    <mergeCell ref="A1:AC1"/>
    <mergeCell ref="A3:I3"/>
    <mergeCell ref="J3:AC3"/>
    <mergeCell ref="P4:Q4"/>
    <mergeCell ref="P5:Q5"/>
    <mergeCell ref="P6:Q6"/>
    <mergeCell ref="P7:Q7"/>
    <mergeCell ref="H7:I7"/>
    <mergeCell ref="F4:G4"/>
    <mergeCell ref="F5:G5"/>
    <mergeCell ref="N7:O7"/>
    <mergeCell ref="H4:I4"/>
    <mergeCell ref="H5:I5"/>
    <mergeCell ref="H6:I6"/>
  </mergeCells>
  <phoneticPr fontId="1"/>
  <pageMargins left="0" right="0.2" top="0" bottom="0" header="0" footer="0"/>
  <pageSetup paperSize="9" scale="89" orientation="landscape" r:id="rId5"/>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6"/>
    <pageSetUpPr fitToPage="1"/>
  </sheetPr>
  <dimension ref="A1:W32"/>
  <sheetViews>
    <sheetView showWhiteSpace="0" view="pageBreakPreview" topLeftCell="A6" zoomScale="110" zoomScaleNormal="110" zoomScaleSheetLayoutView="110" zoomScalePageLayoutView="10" workbookViewId="0">
      <selection activeCell="D17" sqref="D17"/>
    </sheetView>
  </sheetViews>
  <sheetFormatPr defaultRowHeight="13.2"/>
  <cols>
    <col min="1" max="1" width="4.44140625" customWidth="1"/>
    <col min="2" max="2" width="12.6640625" customWidth="1"/>
    <col min="3" max="9" width="10.6640625" customWidth="1"/>
    <col min="10" max="10" width="5.88671875" customWidth="1"/>
    <col min="14" max="14" width="8.88671875" customWidth="1"/>
  </cols>
  <sheetData>
    <row r="1" spans="1:23" ht="66" customHeight="1">
      <c r="B1" s="11"/>
      <c r="C1" s="12"/>
      <c r="D1" s="12"/>
      <c r="E1" s="12"/>
      <c r="F1" s="12"/>
      <c r="G1" s="12"/>
      <c r="H1" s="12"/>
      <c r="I1" s="12"/>
      <c r="J1" s="12"/>
      <c r="K1" s="12"/>
      <c r="L1" s="12"/>
      <c r="M1" s="12"/>
      <c r="N1" s="12"/>
      <c r="O1" s="12"/>
    </row>
    <row r="2" spans="1:23" ht="18" customHeight="1">
      <c r="A2" s="31"/>
    </row>
    <row r="3" spans="1:23" ht="23.1" customHeight="1">
      <c r="B3" s="983" t="s">
        <v>73</v>
      </c>
      <c r="C3" s="983"/>
      <c r="D3" s="983"/>
      <c r="E3" s="983"/>
      <c r="H3" s="28"/>
    </row>
    <row r="4" spans="1:23" ht="23.1" customHeight="1">
      <c r="B4" s="207"/>
      <c r="C4" s="202"/>
      <c r="D4" s="202"/>
      <c r="E4" s="202"/>
      <c r="H4" s="28"/>
    </row>
    <row r="5" spans="1:23" s="1" customFormat="1" ht="20.100000000000001" customHeight="1">
      <c r="A5" s="244"/>
      <c r="B5" s="242" t="s">
        <v>0</v>
      </c>
      <c r="C5" s="87" t="s">
        <v>1</v>
      </c>
      <c r="D5" s="87" t="s">
        <v>2</v>
      </c>
      <c r="E5" s="87" t="s">
        <v>3</v>
      </c>
      <c r="F5" s="87" t="s">
        <v>5</v>
      </c>
      <c r="G5" s="87" t="s">
        <v>11</v>
      </c>
      <c r="H5" s="87" t="s">
        <v>33</v>
      </c>
      <c r="I5" s="85"/>
      <c r="J5" s="2"/>
      <c r="K5" s="8"/>
      <c r="L5" s="8"/>
      <c r="M5" s="8"/>
      <c r="N5" s="8"/>
      <c r="P5"/>
      <c r="Q5"/>
      <c r="R5"/>
      <c r="S5"/>
      <c r="T5"/>
      <c r="U5"/>
      <c r="V5"/>
      <c r="W5"/>
    </row>
    <row r="6" spans="1:23" ht="18" customHeight="1">
      <c r="A6" s="211" t="s">
        <v>70</v>
      </c>
      <c r="B6" s="243" t="str">
        <f>トータル!B78</f>
        <v>YM IMAGE</v>
      </c>
      <c r="C6" s="159" t="str">
        <f>トータル!C78</f>
        <v>196S</v>
      </c>
      <c r="D6" s="154" t="str">
        <f>トータル!D78</f>
        <v>09/20-20</v>
      </c>
      <c r="E6" s="155" t="str">
        <f>トータル!F78</f>
        <v>09/18</v>
      </c>
      <c r="F6" s="161" t="str">
        <f>トータル!H78</f>
        <v>09/18</v>
      </c>
      <c r="G6" s="103" t="str">
        <f>トータル!I78</f>
        <v>09/26</v>
      </c>
      <c r="H6" s="104" t="s">
        <v>23</v>
      </c>
      <c r="I6" s="15"/>
      <c r="J6" s="7"/>
      <c r="K6" s="165"/>
      <c r="L6" s="165"/>
      <c r="M6" s="165"/>
      <c r="N6" s="165"/>
    </row>
    <row r="7" spans="1:23" ht="18" customHeight="1">
      <c r="A7" s="211" t="s">
        <v>70</v>
      </c>
      <c r="B7" s="243" t="str">
        <f>トータル!B79</f>
        <v>YM INCEPTION</v>
      </c>
      <c r="C7" s="159" t="str">
        <f>トータル!C79</f>
        <v>223S</v>
      </c>
      <c r="D7" s="154" t="str">
        <f>トータル!D79</f>
        <v>09/27-27</v>
      </c>
      <c r="E7" s="155" t="str">
        <f>トータル!F79</f>
        <v>09/25</v>
      </c>
      <c r="F7" s="161" t="str">
        <f>トータル!H79</f>
        <v>09/25</v>
      </c>
      <c r="G7" s="103" t="str">
        <f>トータル!I79</f>
        <v>10/03</v>
      </c>
      <c r="H7" s="104" t="s">
        <v>23</v>
      </c>
      <c r="I7" s="15"/>
      <c r="J7" s="7"/>
      <c r="K7" s="165"/>
      <c r="L7" s="165"/>
      <c r="M7" s="165"/>
      <c r="N7" s="165"/>
    </row>
    <row r="8" spans="1:23" ht="18" customHeight="1">
      <c r="A8" s="211"/>
      <c r="B8" s="243" t="str">
        <f>トータル!B80</f>
        <v>YM IMMENSE</v>
      </c>
      <c r="C8" s="159" t="str">
        <f>トータル!C80</f>
        <v>384S</v>
      </c>
      <c r="D8" s="154" t="str">
        <f>トータル!D80</f>
        <v>10/04-04</v>
      </c>
      <c r="E8" s="155" t="str">
        <f>トータル!F80</f>
        <v>10/02</v>
      </c>
      <c r="F8" s="161" t="str">
        <f>トータル!H80</f>
        <v>10/02</v>
      </c>
      <c r="G8" s="103" t="str">
        <f>トータル!I80</f>
        <v>10/10</v>
      </c>
      <c r="H8" s="104" t="s">
        <v>23</v>
      </c>
      <c r="I8" s="15"/>
      <c r="J8" s="7"/>
      <c r="K8" s="165"/>
      <c r="L8" s="165"/>
      <c r="M8" s="165"/>
      <c r="N8" s="165"/>
    </row>
    <row r="9" spans="1:23" ht="18" customHeight="1">
      <c r="A9" s="211"/>
      <c r="B9" s="243" t="str">
        <f>トータル!B81</f>
        <v>YM IMPROVEMENT</v>
      </c>
      <c r="C9" s="159" t="str">
        <f>トータル!C81</f>
        <v>252S</v>
      </c>
      <c r="D9" s="154" t="str">
        <f>トータル!D81</f>
        <v>10/11-11</v>
      </c>
      <c r="E9" s="155" t="str">
        <f>トータル!F81</f>
        <v>10/09</v>
      </c>
      <c r="F9" s="161" t="str">
        <f>トータル!H81</f>
        <v>10/09</v>
      </c>
      <c r="G9" s="103" t="str">
        <f>トータル!I81</f>
        <v>10/17</v>
      </c>
      <c r="H9" s="104" t="s">
        <v>23</v>
      </c>
      <c r="I9" s="15"/>
      <c r="J9" s="7"/>
      <c r="K9" s="165"/>
      <c r="L9" s="165"/>
      <c r="M9" s="165"/>
      <c r="N9" s="165"/>
    </row>
    <row r="10" spans="1:23" ht="18" customHeight="1">
      <c r="A10" s="211"/>
      <c r="B10" s="243" t="str">
        <f>トータル!B82</f>
        <v>YM IMAGE</v>
      </c>
      <c r="C10" s="159" t="str">
        <f>トータル!C82</f>
        <v>197S</v>
      </c>
      <c r="D10" s="154" t="str">
        <f>トータル!D82</f>
        <v>10/18-18</v>
      </c>
      <c r="E10" s="155" t="str">
        <f>トータル!F82</f>
        <v>10/16</v>
      </c>
      <c r="F10" s="161" t="str">
        <f>トータル!H82</f>
        <v>10/16</v>
      </c>
      <c r="G10" s="103" t="str">
        <f>トータル!I82</f>
        <v>10/24</v>
      </c>
      <c r="H10" s="104" t="s">
        <v>23</v>
      </c>
      <c r="I10" s="123"/>
      <c r="J10" s="7"/>
      <c r="K10" s="165"/>
      <c r="L10" s="165"/>
      <c r="M10" s="165"/>
      <c r="N10" s="165"/>
    </row>
    <row r="11" spans="1:23" ht="18" customHeight="1">
      <c r="A11" s="211"/>
      <c r="B11" s="243" t="str">
        <f>トータル!B83</f>
        <v>YM INCEPTION</v>
      </c>
      <c r="C11" s="159" t="str">
        <f>トータル!C83</f>
        <v>224S</v>
      </c>
      <c r="D11" s="154" t="str">
        <f>トータル!D83</f>
        <v>10/25-25</v>
      </c>
      <c r="E11" s="155" t="str">
        <f>トータル!F83</f>
        <v>10/23</v>
      </c>
      <c r="F11" s="161" t="str">
        <f>トータル!H83</f>
        <v>10/23</v>
      </c>
      <c r="G11" s="103" t="str">
        <f>トータル!I83</f>
        <v>10/31</v>
      </c>
      <c r="H11" s="104" t="s">
        <v>23</v>
      </c>
      <c r="I11" s="13"/>
      <c r="J11" s="7"/>
      <c r="K11" s="165"/>
      <c r="L11" s="165"/>
      <c r="M11" s="165"/>
      <c r="N11" s="165"/>
    </row>
    <row r="12" spans="1:23" ht="18" customHeight="1">
      <c r="A12" s="211"/>
      <c r="B12" s="243" t="str">
        <f>トータル!B84</f>
        <v>YM IMMENSE</v>
      </c>
      <c r="C12" s="159" t="str">
        <f>トータル!C84</f>
        <v>385S</v>
      </c>
      <c r="D12" s="154" t="str">
        <f>トータル!D84</f>
        <v>11/01-01</v>
      </c>
      <c r="E12" s="155" t="str">
        <f>トータル!F84</f>
        <v>10/30</v>
      </c>
      <c r="F12" s="161" t="str">
        <f>トータル!H84</f>
        <v>10/30</v>
      </c>
      <c r="G12" s="103" t="str">
        <f>トータル!I84</f>
        <v>11/07</v>
      </c>
      <c r="H12" s="104" t="s">
        <v>23</v>
      </c>
      <c r="I12" s="15"/>
      <c r="J12" s="7"/>
      <c r="K12" s="165"/>
      <c r="L12" s="165"/>
      <c r="M12" s="165"/>
      <c r="N12" s="165"/>
    </row>
    <row r="13" spans="1:23" ht="18" customHeight="1">
      <c r="A13" s="211"/>
      <c r="B13" s="243" t="str">
        <f>トータル!B85</f>
        <v>YM IMPROVEMENT</v>
      </c>
      <c r="C13" s="159" t="str">
        <f>トータル!C85</f>
        <v>253S</v>
      </c>
      <c r="D13" s="154" t="str">
        <f>トータル!D85</f>
        <v>11/08-08</v>
      </c>
      <c r="E13" s="155" t="str">
        <f>トータル!F85</f>
        <v>11/06</v>
      </c>
      <c r="F13" s="161" t="str">
        <f>トータル!H85</f>
        <v>11/06</v>
      </c>
      <c r="G13" s="103" t="str">
        <f>トータル!I85</f>
        <v>11/14</v>
      </c>
      <c r="H13" s="104" t="s">
        <v>23</v>
      </c>
      <c r="I13" s="15"/>
      <c r="J13" s="7"/>
      <c r="K13" s="165"/>
      <c r="L13" s="165"/>
      <c r="M13" s="165"/>
      <c r="N13" s="165"/>
    </row>
    <row r="14" spans="1:23" ht="18" customHeight="1">
      <c r="A14" s="209"/>
      <c r="B14" s="243" t="str">
        <f>トータル!B86</f>
        <v>YM IMAGE</v>
      </c>
      <c r="C14" s="159" t="str">
        <f>トータル!C86</f>
        <v>198S</v>
      </c>
      <c r="D14" s="154" t="str">
        <f>トータル!D86</f>
        <v>11/15-15</v>
      </c>
      <c r="E14" s="155" t="str">
        <f>トータル!F86</f>
        <v>11/13</v>
      </c>
      <c r="F14" s="161" t="str">
        <f>トータル!H86</f>
        <v>11/13</v>
      </c>
      <c r="G14" s="103" t="str">
        <f>トータル!I86</f>
        <v>11/21</v>
      </c>
      <c r="H14" s="104" t="s">
        <v>23</v>
      </c>
      <c r="I14" s="15"/>
      <c r="J14" s="7"/>
      <c r="K14" s="165"/>
      <c r="L14" s="165"/>
      <c r="M14" s="165"/>
      <c r="N14" s="165"/>
    </row>
    <row r="15" spans="1:23" ht="18" customHeight="1">
      <c r="A15" s="245"/>
      <c r="B15" s="292"/>
      <c r="C15" s="293"/>
      <c r="D15" s="294"/>
      <c r="E15" s="295"/>
      <c r="F15" s="296"/>
      <c r="G15" s="283"/>
      <c r="H15" s="297"/>
      <c r="I15" s="13"/>
      <c r="J15" s="7"/>
      <c r="K15" s="165"/>
      <c r="L15" s="165"/>
      <c r="M15" s="165"/>
      <c r="N15" s="165"/>
    </row>
    <row r="16" spans="1:23" s="3" customFormat="1" ht="20.100000000000001" customHeight="1">
      <c r="A16" s="182"/>
      <c r="B16" s="66"/>
      <c r="C16" s="65"/>
      <c r="D16" s="67"/>
      <c r="E16" s="67"/>
      <c r="F16" s="97"/>
      <c r="G16" s="67"/>
      <c r="H16" s="198"/>
      <c r="I16" s="17"/>
      <c r="J16" s="6"/>
      <c r="K16" s="9"/>
      <c r="L16" s="9"/>
      <c r="M16" s="9"/>
      <c r="N16" s="9"/>
      <c r="S16"/>
    </row>
    <row r="17" spans="1:19" ht="18" customHeight="1">
      <c r="A17" s="31"/>
      <c r="B17" s="66"/>
      <c r="C17" s="65"/>
      <c r="D17" s="67"/>
      <c r="E17" s="67"/>
      <c r="F17" s="97"/>
      <c r="G17" s="67"/>
      <c r="H17" s="198"/>
      <c r="I17" s="13"/>
      <c r="J17" s="7"/>
      <c r="K17" s="9"/>
      <c r="L17" s="9"/>
      <c r="M17" s="9"/>
      <c r="N17" s="9"/>
      <c r="S17" s="304"/>
    </row>
    <row r="18" spans="1:19" ht="18" customHeight="1">
      <c r="A18" s="31"/>
      <c r="B18" s="66"/>
      <c r="C18" s="65"/>
      <c r="D18" s="67"/>
      <c r="E18" s="67"/>
      <c r="F18" s="97"/>
      <c r="G18" s="67"/>
      <c r="H18" s="198"/>
      <c r="I18" s="13"/>
      <c r="J18" s="7"/>
      <c r="K18" s="5"/>
      <c r="L18" s="5"/>
      <c r="M18" s="5"/>
      <c r="N18" s="5"/>
      <c r="S18" s="305"/>
    </row>
    <row r="19" spans="1:19" ht="18" customHeight="1">
      <c r="B19" s="66"/>
      <c r="C19" s="65"/>
      <c r="D19" s="67"/>
      <c r="E19" s="67"/>
      <c r="F19" s="97"/>
      <c r="G19" s="67"/>
      <c r="H19" s="198"/>
      <c r="I19" s="13"/>
      <c r="J19" s="7"/>
      <c r="K19" s="5"/>
      <c r="L19" s="5"/>
      <c r="M19" s="5"/>
      <c r="N19" s="5"/>
      <c r="S19" s="306"/>
    </row>
    <row r="20" spans="1:19" ht="18" customHeight="1">
      <c r="A20" s="31"/>
      <c r="B20" s="66"/>
      <c r="C20" s="65"/>
      <c r="D20" s="67"/>
      <c r="E20" s="67"/>
      <c r="F20" s="97"/>
      <c r="G20" s="67"/>
      <c r="H20" s="198"/>
      <c r="I20" s="241"/>
      <c r="J20" s="7"/>
      <c r="K20" s="5"/>
      <c r="L20" s="5"/>
      <c r="M20" s="5"/>
      <c r="N20" s="5"/>
      <c r="S20" s="307"/>
    </row>
    <row r="21" spans="1:19" ht="18" customHeight="1">
      <c r="A21" s="71"/>
      <c r="B21" s="66"/>
      <c r="C21" s="65"/>
      <c r="D21" s="67"/>
      <c r="E21" s="67"/>
      <c r="F21" s="97"/>
      <c r="G21" s="67"/>
      <c r="H21" s="198"/>
    </row>
    <row r="22" spans="1:19" ht="18" customHeight="1">
      <c r="B22" s="66"/>
      <c r="C22" s="65"/>
      <c r="D22" s="67"/>
      <c r="E22" s="67"/>
      <c r="F22" s="97"/>
      <c r="G22" s="67"/>
      <c r="H22" s="198"/>
    </row>
    <row r="23" spans="1:19" ht="18" customHeight="1">
      <c r="B23" s="7"/>
      <c r="C23" s="5"/>
      <c r="D23" s="5"/>
      <c r="E23" s="5"/>
      <c r="F23" s="5"/>
    </row>
    <row r="24" spans="1:19" ht="18" customHeight="1">
      <c r="I24" s="13"/>
      <c r="J24" s="7"/>
    </row>
    <row r="25" spans="1:19" ht="18" customHeight="1">
      <c r="I25" s="13"/>
      <c r="J25" s="7"/>
    </row>
    <row r="26" spans="1:19" ht="18" customHeight="1">
      <c r="I26" s="13"/>
      <c r="J26" s="7"/>
    </row>
    <row r="27" spans="1:19" ht="18" customHeight="1"/>
    <row r="28" spans="1:19" ht="18" customHeight="1"/>
    <row r="29" spans="1:19" ht="18" customHeight="1"/>
    <row r="30" spans="1:19" ht="18" customHeight="1"/>
    <row r="31" spans="1:19" ht="18" customHeight="1"/>
    <row r="32" spans="1:19" ht="18" customHeight="1"/>
  </sheetData>
  <customSheetViews>
    <customSheetView guid="{B4FFAC30-8AEE-4080-8E68-C3EF05F8572A}" scale="110" showPageBreaks="1" fitToPage="1" printArea="1" state="hidden" view="pageBreakPreview" topLeftCell="A6">
      <selection activeCell="D17" sqref="D17"/>
      <pageMargins left="0" right="0.2" top="0" bottom="0" header="0" footer="0"/>
      <pageSetup paperSize="9" scale="98" orientation="landscape" r:id="rId1"/>
    </customSheetView>
    <customSheetView guid="{693627EA-E1BA-4DAA-9282-73EC5EF74398}" scale="110" showPageBreaks="1" fitToPage="1" printArea="1" state="hidden" view="pageBreakPreview" topLeftCell="A6">
      <selection activeCell="D17" sqref="D17"/>
      <pageMargins left="0" right="0.2" top="0" bottom="0" header="0" footer="0"/>
      <pageSetup paperSize="9" scale="94" orientation="landscape" r:id="rId2"/>
    </customSheetView>
    <customSheetView guid="{13512C7E-4D64-4772-B38D-5DF8639F80D8}" scale="110" showPageBreaks="1" fitToPage="1" printArea="1" state="hidden" view="pageBreakPreview" topLeftCell="A6">
      <selection activeCell="D17" sqref="D17"/>
      <pageMargins left="0" right="0.2" top="0" bottom="0" header="0" footer="0"/>
      <pageSetup paperSize="9" scale="98" orientation="landscape" r:id="rId3"/>
    </customSheetView>
    <customSheetView guid="{75B5E8E9-8346-4EE8-9C6C-46A38DB1C943}" scale="110" showPageBreaks="1" fitToPage="1" printArea="1" view="pageBreakPreview">
      <selection activeCell="B12" sqref="B12"/>
      <pageMargins left="0" right="0.2" top="0" bottom="0" header="0" footer="0"/>
      <pageSetup paperSize="9" scale="94" orientation="landscape" r:id="rId4"/>
    </customSheetView>
    <customSheetView guid="{9AD2D9A2-7B39-4E64-9049-BFF191862482}" scale="110" showPageBreaks="1" fitToPage="1" printArea="1" view="pageBreakPreview">
      <selection activeCell="B12" sqref="B12"/>
      <pageMargins left="0" right="0.2" top="0" bottom="0" header="0" footer="0"/>
      <pageSetup paperSize="9" scale="94" orientation="landscape" r:id="rId5"/>
    </customSheetView>
  </customSheetViews>
  <mergeCells count="1">
    <mergeCell ref="B3:E3"/>
  </mergeCells>
  <phoneticPr fontId="1"/>
  <pageMargins left="0" right="0.2" top="0" bottom="0" header="0" footer="0"/>
  <pageSetup paperSize="9" scale="96" orientation="landscape" r:id="rId6"/>
  <drawing r:id="rId7"/>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AI29"/>
  <sheetViews>
    <sheetView showWhiteSpace="0" view="pageBreakPreview" topLeftCell="A4" zoomScaleNormal="115" zoomScaleSheetLayoutView="100" zoomScalePageLayoutView="10" workbookViewId="0">
      <selection activeCell="T5" sqref="T5:AB6"/>
    </sheetView>
  </sheetViews>
  <sheetFormatPr defaultColWidth="9" defaultRowHeight="12.6"/>
  <cols>
    <col min="1" max="29" width="5.6640625" style="381" customWidth="1"/>
    <col min="30" max="16384" width="9" style="381"/>
  </cols>
  <sheetData>
    <row r="1" spans="1:35" ht="42.75" customHeight="1">
      <c r="A1" s="926" t="s">
        <v>215</v>
      </c>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row>
    <row r="2" spans="1:35" ht="22.2" customHeight="1">
      <c r="A2" s="267"/>
      <c r="Y2" s="443" t="s">
        <v>156</v>
      </c>
      <c r="Z2" s="927">
        <f ca="1">TODAY()</f>
        <v>45565</v>
      </c>
      <c r="AA2" s="927"/>
      <c r="AB2" s="927"/>
      <c r="AC2" s="927"/>
    </row>
    <row r="3" spans="1:35" ht="22.2" customHeight="1">
      <c r="A3" s="983" t="s">
        <v>55</v>
      </c>
      <c r="B3" s="983"/>
      <c r="C3" s="983"/>
      <c r="D3" s="983"/>
      <c r="E3" s="983"/>
      <c r="F3" s="983"/>
      <c r="G3" s="983"/>
      <c r="H3" s="983"/>
      <c r="I3" s="983"/>
      <c r="J3" s="985" t="s">
        <v>141</v>
      </c>
      <c r="K3" s="985"/>
      <c r="L3" s="985"/>
      <c r="M3" s="985"/>
      <c r="N3" s="985"/>
      <c r="O3" s="985"/>
      <c r="P3" s="985"/>
      <c r="Q3" s="985"/>
      <c r="R3" s="985"/>
      <c r="S3" s="985"/>
      <c r="T3" s="985"/>
      <c r="U3" s="985"/>
      <c r="V3" s="985"/>
      <c r="W3" s="985"/>
      <c r="X3" s="985"/>
      <c r="Y3" s="985"/>
      <c r="Z3" s="985"/>
      <c r="AA3" s="985"/>
      <c r="AB3" s="985"/>
      <c r="AC3" s="985"/>
    </row>
    <row r="4" spans="1:35" s="1" customFormat="1" ht="22.2" customHeight="1">
      <c r="A4" s="420" t="s">
        <v>142</v>
      </c>
      <c r="B4" s="929" t="s">
        <v>0</v>
      </c>
      <c r="C4" s="929"/>
      <c r="D4" s="929"/>
      <c r="E4" s="929"/>
      <c r="F4" s="929" t="s">
        <v>1</v>
      </c>
      <c r="G4" s="929"/>
      <c r="H4" s="929" t="s">
        <v>192</v>
      </c>
      <c r="I4" s="929"/>
      <c r="J4" s="929" t="s">
        <v>194</v>
      </c>
      <c r="K4" s="929"/>
      <c r="L4" s="929" t="s">
        <v>193</v>
      </c>
      <c r="M4" s="929"/>
      <c r="N4" s="929" t="s">
        <v>9</v>
      </c>
      <c r="O4" s="929"/>
      <c r="P4" s="929" t="s">
        <v>34</v>
      </c>
      <c r="Q4" s="929"/>
      <c r="R4" s="2"/>
      <c r="S4" s="654"/>
      <c r="T4" s="795"/>
      <c r="U4" s="795"/>
      <c r="V4" s="795"/>
      <c r="W4" s="795"/>
      <c r="X4" s="795"/>
      <c r="Y4" s="795"/>
      <c r="Z4" s="795"/>
      <c r="AA4" s="795"/>
      <c r="AB4" s="795"/>
      <c r="AC4" s="654"/>
    </row>
    <row r="5" spans="1:35" ht="22.2" customHeight="1">
      <c r="A5" s="667" t="str">
        <f>トータル!A60&amp;""</f>
        <v>▲</v>
      </c>
      <c r="B5" s="988" t="str">
        <f>トータル!B60</f>
        <v>TS SHENZHEN</v>
      </c>
      <c r="C5" s="988"/>
      <c r="D5" s="988"/>
      <c r="E5" s="988"/>
      <c r="F5" s="969" t="str">
        <f>トータル!C60</f>
        <v>24019S</v>
      </c>
      <c r="G5" s="969"/>
      <c r="H5" s="969" t="str">
        <f>トータル!D60</f>
        <v>09/20-21</v>
      </c>
      <c r="I5" s="969"/>
      <c r="J5" s="969" t="str">
        <f>トータル!F60</f>
        <v>09/18</v>
      </c>
      <c r="K5" s="969"/>
      <c r="L5" s="981" t="str">
        <f>トータル!H60</f>
        <v>09/18</v>
      </c>
      <c r="M5" s="982"/>
      <c r="N5" s="969" t="str">
        <f>トータル!I60</f>
        <v>09/24</v>
      </c>
      <c r="O5" s="969"/>
      <c r="P5" s="981" t="str">
        <f>トータル!K60</f>
        <v>TSL</v>
      </c>
      <c r="Q5" s="982"/>
      <c r="R5" s="2"/>
      <c r="S5" s="803"/>
      <c r="T5" s="991" t="s">
        <v>748</v>
      </c>
      <c r="U5" s="991"/>
      <c r="V5" s="991"/>
      <c r="W5" s="991"/>
      <c r="X5" s="991"/>
      <c r="Y5" s="991"/>
      <c r="Z5" s="991"/>
      <c r="AA5" s="991"/>
      <c r="AB5" s="991"/>
      <c r="AC5" s="803"/>
    </row>
    <row r="6" spans="1:35" ht="22.2" customHeight="1">
      <c r="A6" s="667" t="str">
        <f>トータル!A61&amp;""</f>
        <v/>
      </c>
      <c r="B6" s="988" t="str">
        <f>トータル!B61</f>
        <v>TS CHIBA</v>
      </c>
      <c r="C6" s="988"/>
      <c r="D6" s="988"/>
      <c r="E6" s="988"/>
      <c r="F6" s="969" t="str">
        <f>トータル!C61</f>
        <v>24015S</v>
      </c>
      <c r="G6" s="969"/>
      <c r="H6" s="969" t="str">
        <f>トータル!D61</f>
        <v>09/27-28</v>
      </c>
      <c r="I6" s="969"/>
      <c r="J6" s="969" t="str">
        <f>トータル!F61</f>
        <v>09/25</v>
      </c>
      <c r="K6" s="969"/>
      <c r="L6" s="981" t="str">
        <f>トータル!H61</f>
        <v>09/25</v>
      </c>
      <c r="M6" s="982"/>
      <c r="N6" s="969" t="str">
        <f>トータル!I61</f>
        <v>10/01</v>
      </c>
      <c r="O6" s="969"/>
      <c r="P6" s="981" t="str">
        <f>トータル!K61</f>
        <v>TSL</v>
      </c>
      <c r="Q6" s="982"/>
      <c r="R6" s="2"/>
      <c r="S6" s="803"/>
      <c r="T6" s="991"/>
      <c r="U6" s="991"/>
      <c r="V6" s="991"/>
      <c r="W6" s="991"/>
      <c r="X6" s="991"/>
      <c r="Y6" s="991"/>
      <c r="Z6" s="991"/>
      <c r="AA6" s="991"/>
      <c r="AB6" s="991"/>
      <c r="AC6" s="803"/>
      <c r="AD6" s="398"/>
      <c r="AE6" s="398"/>
      <c r="AF6" s="398"/>
      <c r="AG6" s="398"/>
      <c r="AH6" s="398"/>
      <c r="AI6" s="398"/>
    </row>
    <row r="7" spans="1:35" ht="22.2" customHeight="1">
      <c r="A7" s="667" t="str">
        <f>トータル!A62&amp;""</f>
        <v>▲</v>
      </c>
      <c r="B7" s="988" t="str">
        <f>トータル!B62</f>
        <v>YM IMMENSE</v>
      </c>
      <c r="C7" s="988"/>
      <c r="D7" s="988"/>
      <c r="E7" s="988"/>
      <c r="F7" s="969" t="str">
        <f>トータル!C62</f>
        <v>384S</v>
      </c>
      <c r="G7" s="969"/>
      <c r="H7" s="969" t="str">
        <f>トータル!D62</f>
        <v>10/04-05</v>
      </c>
      <c r="I7" s="969"/>
      <c r="J7" s="969" t="str">
        <f>トータル!F62</f>
        <v>10/02</v>
      </c>
      <c r="K7" s="969"/>
      <c r="L7" s="981" t="str">
        <f>トータル!H62</f>
        <v>10/02</v>
      </c>
      <c r="M7" s="982"/>
      <c r="N7" s="969" t="str">
        <f>トータル!I62</f>
        <v>10/08</v>
      </c>
      <c r="O7" s="969"/>
      <c r="P7" s="981" t="str">
        <f>トータル!K62</f>
        <v>YML</v>
      </c>
      <c r="Q7" s="982"/>
      <c r="R7" s="2"/>
      <c r="S7" s="803"/>
      <c r="T7" s="795"/>
      <c r="U7" s="795"/>
      <c r="V7" s="795"/>
      <c r="W7" s="795"/>
      <c r="X7" s="795"/>
      <c r="Y7" s="795"/>
      <c r="Z7" s="795"/>
      <c r="AA7" s="795"/>
      <c r="AB7" s="795"/>
      <c r="AC7" s="803"/>
      <c r="AD7" s="398"/>
      <c r="AE7" s="398"/>
      <c r="AF7" s="398"/>
      <c r="AG7" s="398"/>
      <c r="AH7" s="398"/>
      <c r="AI7" s="398"/>
    </row>
    <row r="8" spans="1:35" ht="22.2" customHeight="1">
      <c r="A8" s="667" t="str">
        <f>トータル!A63&amp;""</f>
        <v>▲</v>
      </c>
      <c r="B8" s="988" t="str">
        <f>トータル!B63</f>
        <v>YM IMPROVEMENT</v>
      </c>
      <c r="C8" s="988"/>
      <c r="D8" s="988"/>
      <c r="E8" s="988"/>
      <c r="F8" s="969" t="str">
        <f>トータル!C63</f>
        <v>252S</v>
      </c>
      <c r="G8" s="969"/>
      <c r="H8" s="969" t="str">
        <f>トータル!D63</f>
        <v>10/11-12</v>
      </c>
      <c r="I8" s="969"/>
      <c r="J8" s="969" t="str">
        <f>トータル!F63</f>
        <v>10/09</v>
      </c>
      <c r="K8" s="969"/>
      <c r="L8" s="981" t="str">
        <f>トータル!H63</f>
        <v>10/09</v>
      </c>
      <c r="M8" s="982"/>
      <c r="N8" s="969" t="str">
        <f>トータル!I63</f>
        <v>10/16</v>
      </c>
      <c r="O8" s="969"/>
      <c r="P8" s="981" t="str">
        <f>トータル!K63</f>
        <v>YML</v>
      </c>
      <c r="Q8" s="982"/>
      <c r="R8" s="2"/>
      <c r="S8" s="803"/>
      <c r="T8" s="803"/>
      <c r="U8" s="803"/>
      <c r="V8" s="803"/>
      <c r="W8" s="803"/>
      <c r="X8" s="803"/>
      <c r="Y8" s="803"/>
      <c r="Z8" s="803"/>
      <c r="AA8" s="803"/>
      <c r="AB8" s="803"/>
      <c r="AC8" s="803"/>
      <c r="AD8" s="398"/>
      <c r="AE8" s="398"/>
      <c r="AF8" s="398"/>
      <c r="AG8" s="398"/>
      <c r="AH8" s="398"/>
      <c r="AI8" s="398"/>
    </row>
    <row r="9" spans="1:35" ht="22.2" customHeight="1">
      <c r="A9" s="667" t="str">
        <f>トータル!A64&amp;""</f>
        <v>▲</v>
      </c>
      <c r="B9" s="988" t="str">
        <f>トータル!B64</f>
        <v>TS KOBE</v>
      </c>
      <c r="C9" s="988"/>
      <c r="D9" s="988"/>
      <c r="E9" s="988"/>
      <c r="F9" s="969" t="str">
        <f>トータル!C64</f>
        <v>24022S</v>
      </c>
      <c r="G9" s="969"/>
      <c r="H9" s="969" t="str">
        <f>トータル!D64</f>
        <v>10/18-18</v>
      </c>
      <c r="I9" s="969"/>
      <c r="J9" s="969" t="str">
        <f>トータル!F64</f>
        <v>10/16</v>
      </c>
      <c r="K9" s="969"/>
      <c r="L9" s="981" t="str">
        <f>トータル!H64</f>
        <v>10/16</v>
      </c>
      <c r="M9" s="982"/>
      <c r="N9" s="969" t="str">
        <f>トータル!I64</f>
        <v>10/22</v>
      </c>
      <c r="O9" s="969"/>
      <c r="P9" s="981" t="str">
        <f>トータル!K64</f>
        <v>TSL</v>
      </c>
      <c r="Q9" s="982"/>
      <c r="R9" s="2"/>
      <c r="S9" s="803"/>
      <c r="T9" s="989" t="s">
        <v>1048</v>
      </c>
      <c r="U9" s="989"/>
      <c r="V9" s="989"/>
      <c r="W9" s="989"/>
      <c r="X9" s="989"/>
      <c r="Y9" s="989"/>
      <c r="Z9" s="989"/>
      <c r="AA9" s="989"/>
      <c r="AB9" s="989"/>
      <c r="AC9" s="803"/>
      <c r="AD9" s="398"/>
      <c r="AE9" s="398"/>
      <c r="AF9" s="398"/>
      <c r="AG9" s="398"/>
      <c r="AH9" s="398"/>
      <c r="AI9" s="398"/>
    </row>
    <row r="10" spans="1:35" ht="22.2" customHeight="1">
      <c r="A10" s="667" t="str">
        <f>トータル!A65&amp;""</f>
        <v>▲</v>
      </c>
      <c r="B10" s="988" t="str">
        <f>トータル!B65</f>
        <v>TS SHENZHEN</v>
      </c>
      <c r="C10" s="988"/>
      <c r="D10" s="988"/>
      <c r="E10" s="988"/>
      <c r="F10" s="969" t="str">
        <f>トータル!C65</f>
        <v>24021S</v>
      </c>
      <c r="G10" s="969"/>
      <c r="H10" s="969" t="str">
        <f>トータル!D65</f>
        <v>10/25-25</v>
      </c>
      <c r="I10" s="969"/>
      <c r="J10" s="969" t="str">
        <f>トータル!F65</f>
        <v>10/23</v>
      </c>
      <c r="K10" s="969"/>
      <c r="L10" s="981" t="str">
        <f>トータル!H65</f>
        <v>10/23</v>
      </c>
      <c r="M10" s="982"/>
      <c r="N10" s="969" t="str">
        <f>トータル!I65</f>
        <v>10/29</v>
      </c>
      <c r="O10" s="969"/>
      <c r="P10" s="981" t="str">
        <f>トータル!K65</f>
        <v>TSL</v>
      </c>
      <c r="Q10" s="982"/>
      <c r="R10" s="2"/>
      <c r="S10" s="803"/>
      <c r="T10" s="989"/>
      <c r="U10" s="989"/>
      <c r="V10" s="989"/>
      <c r="W10" s="989"/>
      <c r="X10" s="989"/>
      <c r="Y10" s="989"/>
      <c r="Z10" s="989"/>
      <c r="AA10" s="989"/>
      <c r="AB10" s="989"/>
      <c r="AC10" s="803"/>
      <c r="AD10" s="398"/>
      <c r="AE10" s="398"/>
      <c r="AF10" s="398"/>
      <c r="AG10" s="398"/>
      <c r="AH10" s="398"/>
      <c r="AI10" s="398"/>
    </row>
    <row r="11" spans="1:35" ht="22.2" customHeight="1">
      <c r="A11" s="667" t="str">
        <f>トータル!A66&amp;""</f>
        <v>▲</v>
      </c>
      <c r="B11" s="988" t="str">
        <f>トータル!B66</f>
        <v>TS CHIBA</v>
      </c>
      <c r="C11" s="988"/>
      <c r="D11" s="988"/>
      <c r="E11" s="988"/>
      <c r="F11" s="969" t="str">
        <f>トータル!C66</f>
        <v>24017S</v>
      </c>
      <c r="G11" s="969"/>
      <c r="H11" s="969" t="str">
        <f>トータル!D66</f>
        <v>11/01-01</v>
      </c>
      <c r="I11" s="969"/>
      <c r="J11" s="969" t="str">
        <f>トータル!F66</f>
        <v>10/30</v>
      </c>
      <c r="K11" s="969"/>
      <c r="L11" s="981" t="str">
        <f>トータル!H66</f>
        <v>10/30</v>
      </c>
      <c r="M11" s="982"/>
      <c r="N11" s="969" t="str">
        <f>トータル!I66</f>
        <v>11/05</v>
      </c>
      <c r="O11" s="969"/>
      <c r="P11" s="981" t="str">
        <f>トータル!K66</f>
        <v>TSL</v>
      </c>
      <c r="Q11" s="982"/>
      <c r="R11" s="2"/>
      <c r="S11" s="803"/>
      <c r="T11" s="989"/>
      <c r="U11" s="989"/>
      <c r="V11" s="989"/>
      <c r="W11" s="989"/>
      <c r="X11" s="989"/>
      <c r="Y11" s="989"/>
      <c r="Z11" s="989"/>
      <c r="AA11" s="989"/>
      <c r="AB11" s="989"/>
      <c r="AC11" s="803"/>
      <c r="AD11" s="398"/>
      <c r="AE11" s="398"/>
      <c r="AF11" s="398"/>
      <c r="AG11" s="398"/>
      <c r="AH11" s="398"/>
      <c r="AI11" s="398"/>
    </row>
    <row r="12" spans="1:35" ht="22.2" customHeight="1">
      <c r="A12" s="667" t="str">
        <f>トータル!A67&amp;""</f>
        <v/>
      </c>
      <c r="B12" s="988" t="str">
        <f>トータル!B67</f>
        <v>TS KOBE</v>
      </c>
      <c r="C12" s="988"/>
      <c r="D12" s="988"/>
      <c r="E12" s="988"/>
      <c r="F12" s="969" t="str">
        <f>トータル!C67</f>
        <v>24024S</v>
      </c>
      <c r="G12" s="969"/>
      <c r="H12" s="969" t="str">
        <f>トータル!D67</f>
        <v>11/08-08</v>
      </c>
      <c r="I12" s="969"/>
      <c r="J12" s="969" t="str">
        <f>トータル!F67</f>
        <v>11/06</v>
      </c>
      <c r="K12" s="969"/>
      <c r="L12" s="981" t="str">
        <f>トータル!H67</f>
        <v>11/06</v>
      </c>
      <c r="M12" s="982"/>
      <c r="N12" s="969" t="str">
        <f>トータル!I67</f>
        <v>11/12</v>
      </c>
      <c r="O12" s="969"/>
      <c r="P12" s="981" t="str">
        <f>トータル!K67</f>
        <v>TSL</v>
      </c>
      <c r="Q12" s="982"/>
      <c r="R12" s="2"/>
      <c r="S12" s="803"/>
      <c r="T12" s="989"/>
      <c r="U12" s="989"/>
      <c r="V12" s="989"/>
      <c r="W12" s="989"/>
      <c r="X12" s="989"/>
      <c r="Y12" s="989"/>
      <c r="Z12" s="989"/>
      <c r="AA12" s="989"/>
      <c r="AB12" s="989"/>
      <c r="AC12" s="803"/>
      <c r="AD12" s="398"/>
      <c r="AE12" s="398"/>
      <c r="AF12" s="398"/>
      <c r="AG12" s="398"/>
      <c r="AH12" s="398"/>
      <c r="AI12" s="398"/>
    </row>
    <row r="13" spans="1:35" ht="22.2" customHeight="1">
      <c r="A13" s="676" t="str">
        <f>トータル!A68&amp;""</f>
        <v/>
      </c>
      <c r="B13" s="987" t="str">
        <f>トータル!B68</f>
        <v xml:space="preserve">TS PENANG </v>
      </c>
      <c r="C13" s="987"/>
      <c r="D13" s="987"/>
      <c r="E13" s="987"/>
      <c r="F13" s="966" t="str">
        <f>トータル!C68</f>
        <v>24026S</v>
      </c>
      <c r="G13" s="966"/>
      <c r="H13" s="966" t="str">
        <f>トータル!D68</f>
        <v>11/15-15</v>
      </c>
      <c r="I13" s="966"/>
      <c r="J13" s="966" t="str">
        <f>トータル!F68</f>
        <v>11/13</v>
      </c>
      <c r="K13" s="966"/>
      <c r="L13" s="971" t="str">
        <f>トータル!H68</f>
        <v>11/13</v>
      </c>
      <c r="M13" s="972"/>
      <c r="N13" s="966" t="str">
        <f>トータル!I68</f>
        <v>11/19</v>
      </c>
      <c r="O13" s="966"/>
      <c r="P13" s="971" t="str">
        <f>トータル!K68</f>
        <v>TSL</v>
      </c>
      <c r="Q13" s="972"/>
      <c r="R13" s="2"/>
      <c r="S13" s="803"/>
      <c r="T13" s="989"/>
      <c r="U13" s="989"/>
      <c r="V13" s="989"/>
      <c r="W13" s="989"/>
      <c r="X13" s="989"/>
      <c r="Y13" s="989"/>
      <c r="Z13" s="989"/>
      <c r="AA13" s="989"/>
      <c r="AB13" s="989"/>
      <c r="AC13" s="803"/>
      <c r="AD13" s="398"/>
      <c r="AE13" s="398"/>
      <c r="AF13" s="398"/>
      <c r="AG13" s="398"/>
      <c r="AH13" s="398"/>
      <c r="AI13" s="398"/>
    </row>
    <row r="14" spans="1:35" ht="10.199999999999999" customHeight="1">
      <c r="F14" s="13"/>
      <c r="G14" s="13"/>
      <c r="H14" s="14"/>
      <c r="I14" s="14"/>
      <c r="J14" s="14"/>
      <c r="K14" s="14"/>
      <c r="L14" s="14"/>
      <c r="M14" s="14"/>
      <c r="N14" s="14"/>
      <c r="O14" s="14"/>
      <c r="P14" s="13"/>
      <c r="Q14" s="13"/>
    </row>
    <row r="15" spans="1:35" ht="18" customHeight="1">
      <c r="A15" s="961" t="s">
        <v>737</v>
      </c>
      <c r="B15" s="961"/>
      <c r="C15" s="961"/>
      <c r="D15" s="961"/>
      <c r="E15" s="961"/>
      <c r="F15" s="961"/>
      <c r="G15" s="961"/>
      <c r="H15" s="961"/>
      <c r="I15" s="961"/>
      <c r="J15" s="961"/>
      <c r="K15" s="961"/>
      <c r="L15" s="961"/>
      <c r="M15" s="961"/>
      <c r="N15" s="426"/>
      <c r="O15" s="932" t="s">
        <v>738</v>
      </c>
      <c r="P15" s="932"/>
      <c r="Q15" s="932"/>
      <c r="R15" s="932"/>
      <c r="S15" s="932"/>
      <c r="T15" s="932"/>
      <c r="U15" s="932"/>
      <c r="V15" s="932"/>
      <c r="W15" s="932"/>
      <c r="X15" s="932"/>
      <c r="Y15" s="932"/>
      <c r="Z15" s="932"/>
      <c r="AA15" s="932"/>
      <c r="AB15" s="932"/>
      <c r="AC15" s="932"/>
    </row>
    <row r="16" spans="1:35" ht="18" customHeight="1">
      <c r="A16" s="960" t="s">
        <v>740</v>
      </c>
      <c r="B16" s="960"/>
      <c r="C16" s="960"/>
      <c r="D16" s="960"/>
      <c r="E16" s="960"/>
      <c r="F16" s="960"/>
      <c r="G16" s="960"/>
      <c r="H16" s="960"/>
      <c r="I16" s="960"/>
      <c r="J16" s="960"/>
      <c r="K16" s="960"/>
      <c r="L16" s="960"/>
      <c r="M16" s="960"/>
      <c r="N16" s="412"/>
      <c r="O16" s="990" t="s">
        <v>741</v>
      </c>
      <c r="P16" s="990"/>
      <c r="Q16" s="990"/>
      <c r="R16" s="990"/>
      <c r="S16" s="990"/>
      <c r="T16" s="990"/>
      <c r="U16" s="990"/>
      <c r="V16" s="990"/>
      <c r="W16" s="990"/>
      <c r="X16" s="990"/>
      <c r="Y16" s="990"/>
      <c r="Z16" s="990"/>
      <c r="AA16" s="990"/>
      <c r="AB16" s="990"/>
      <c r="AC16" s="990"/>
    </row>
    <row r="17" spans="1:29" ht="18" customHeight="1">
      <c r="A17" s="960"/>
      <c r="B17" s="960"/>
      <c r="C17" s="960"/>
      <c r="D17" s="960"/>
      <c r="E17" s="960"/>
      <c r="F17" s="960"/>
      <c r="G17" s="960"/>
      <c r="H17" s="960"/>
      <c r="I17" s="960"/>
      <c r="J17" s="960"/>
      <c r="K17" s="960"/>
      <c r="L17" s="960"/>
      <c r="M17" s="960"/>
      <c r="N17" s="412"/>
      <c r="O17" s="990"/>
      <c r="P17" s="990"/>
      <c r="Q17" s="990"/>
      <c r="R17" s="990"/>
      <c r="S17" s="990"/>
      <c r="T17" s="990"/>
      <c r="U17" s="990"/>
      <c r="V17" s="990"/>
      <c r="W17" s="990"/>
      <c r="X17" s="990"/>
      <c r="Y17" s="990"/>
      <c r="Z17" s="990"/>
      <c r="AA17" s="990"/>
      <c r="AB17" s="990"/>
      <c r="AC17" s="990"/>
    </row>
    <row r="18" spans="1:29" ht="18" customHeight="1">
      <c r="A18" s="960"/>
      <c r="B18" s="960"/>
      <c r="C18" s="960"/>
      <c r="D18" s="960"/>
      <c r="E18" s="960"/>
      <c r="F18" s="960"/>
      <c r="G18" s="960"/>
      <c r="H18" s="960"/>
      <c r="I18" s="960"/>
      <c r="J18" s="960"/>
      <c r="K18" s="960"/>
      <c r="L18" s="960"/>
      <c r="M18" s="960"/>
      <c r="N18" s="412"/>
      <c r="O18" s="990"/>
      <c r="P18" s="990"/>
      <c r="Q18" s="990"/>
      <c r="R18" s="990"/>
      <c r="S18" s="990"/>
      <c r="T18" s="990"/>
      <c r="U18" s="990"/>
      <c r="V18" s="990"/>
      <c r="W18" s="990"/>
      <c r="X18" s="990"/>
      <c r="Y18" s="990"/>
      <c r="Z18" s="990"/>
      <c r="AA18" s="990"/>
      <c r="AB18" s="990"/>
      <c r="AC18" s="990"/>
    </row>
    <row r="19" spans="1:29" ht="18" customHeight="1">
      <c r="A19" s="960"/>
      <c r="B19" s="960"/>
      <c r="C19" s="960"/>
      <c r="D19" s="960"/>
      <c r="E19" s="960"/>
      <c r="F19" s="960"/>
      <c r="G19" s="960"/>
      <c r="H19" s="960"/>
      <c r="I19" s="960"/>
      <c r="J19" s="960"/>
      <c r="K19" s="960"/>
      <c r="L19" s="960"/>
      <c r="M19" s="960"/>
      <c r="N19" s="412"/>
      <c r="O19" s="990"/>
      <c r="P19" s="990"/>
      <c r="Q19" s="990"/>
      <c r="R19" s="990"/>
      <c r="S19" s="990"/>
      <c r="T19" s="990"/>
      <c r="U19" s="990"/>
      <c r="V19" s="990"/>
      <c r="W19" s="990"/>
      <c r="X19" s="990"/>
      <c r="Y19" s="990"/>
      <c r="Z19" s="990"/>
      <c r="AA19" s="990"/>
      <c r="AB19" s="990"/>
      <c r="AC19" s="990"/>
    </row>
    <row r="20" spans="1:29" ht="18" customHeight="1">
      <c r="A20" s="960"/>
      <c r="B20" s="960"/>
      <c r="C20" s="960"/>
      <c r="D20" s="960"/>
      <c r="E20" s="960"/>
      <c r="F20" s="960"/>
      <c r="G20" s="960"/>
      <c r="H20" s="960"/>
      <c r="I20" s="960"/>
      <c r="J20" s="960"/>
      <c r="K20" s="960"/>
      <c r="L20" s="960"/>
      <c r="M20" s="960"/>
      <c r="N20" s="412"/>
      <c r="O20" s="990"/>
      <c r="P20" s="990"/>
      <c r="Q20" s="990"/>
      <c r="R20" s="990"/>
      <c r="S20" s="990"/>
      <c r="T20" s="990"/>
      <c r="U20" s="990"/>
      <c r="V20" s="990"/>
      <c r="W20" s="990"/>
      <c r="X20" s="990"/>
      <c r="Y20" s="990"/>
      <c r="Z20" s="990"/>
      <c r="AA20" s="990"/>
      <c r="AB20" s="990"/>
      <c r="AC20" s="990"/>
    </row>
    <row r="21" spans="1:29" ht="18" customHeight="1">
      <c r="A21" s="960"/>
      <c r="B21" s="960"/>
      <c r="C21" s="960"/>
      <c r="D21" s="960"/>
      <c r="E21" s="960"/>
      <c r="F21" s="960"/>
      <c r="G21" s="960"/>
      <c r="H21" s="960"/>
      <c r="I21" s="960"/>
      <c r="J21" s="960"/>
      <c r="K21" s="960"/>
      <c r="L21" s="960"/>
      <c r="M21" s="960"/>
      <c r="N21" s="412"/>
      <c r="O21" s="990"/>
      <c r="P21" s="990"/>
      <c r="Q21" s="990"/>
      <c r="R21" s="990"/>
      <c r="S21" s="990"/>
      <c r="T21" s="990"/>
      <c r="U21" s="990"/>
      <c r="V21" s="990"/>
      <c r="W21" s="990"/>
      <c r="X21" s="990"/>
      <c r="Y21" s="990"/>
      <c r="Z21" s="990"/>
      <c r="AA21" s="990"/>
      <c r="AB21" s="990"/>
      <c r="AC21" s="990"/>
    </row>
    <row r="22" spans="1:29" ht="18" customHeight="1">
      <c r="A22" s="960"/>
      <c r="B22" s="960"/>
      <c r="C22" s="960"/>
      <c r="D22" s="960"/>
      <c r="E22" s="960"/>
      <c r="F22" s="960"/>
      <c r="G22" s="960"/>
      <c r="H22" s="960"/>
      <c r="I22" s="960"/>
      <c r="J22" s="960"/>
      <c r="K22" s="960"/>
      <c r="L22" s="960"/>
      <c r="M22" s="960"/>
      <c r="N22" s="412"/>
      <c r="O22" s="990"/>
      <c r="P22" s="990"/>
      <c r="Q22" s="990"/>
      <c r="R22" s="990"/>
      <c r="S22" s="990"/>
      <c r="T22" s="990"/>
      <c r="U22" s="990"/>
      <c r="V22" s="990"/>
      <c r="W22" s="990"/>
      <c r="X22" s="990"/>
      <c r="Y22" s="990"/>
      <c r="Z22" s="990"/>
      <c r="AA22" s="990"/>
      <c r="AB22" s="990"/>
      <c r="AC22" s="990"/>
    </row>
    <row r="23" spans="1:29" ht="18" customHeight="1">
      <c r="A23" s="960"/>
      <c r="B23" s="960"/>
      <c r="C23" s="960"/>
      <c r="D23" s="960"/>
      <c r="E23" s="960"/>
      <c r="F23" s="960"/>
      <c r="G23" s="960"/>
      <c r="H23" s="960"/>
      <c r="I23" s="960"/>
      <c r="J23" s="960"/>
      <c r="K23" s="960"/>
      <c r="L23" s="960"/>
      <c r="M23" s="960"/>
      <c r="N23" s="412"/>
      <c r="O23" s="990"/>
      <c r="P23" s="990"/>
      <c r="Q23" s="990"/>
      <c r="R23" s="990"/>
      <c r="S23" s="990"/>
      <c r="T23" s="990"/>
      <c r="U23" s="990"/>
      <c r="V23" s="990"/>
      <c r="W23" s="990"/>
      <c r="X23" s="990"/>
      <c r="Y23" s="990"/>
      <c r="Z23" s="990"/>
      <c r="AA23" s="990"/>
      <c r="AB23" s="990"/>
      <c r="AC23" s="990"/>
    </row>
    <row r="24" spans="1:29" ht="18" customHeight="1">
      <c r="A24" s="960"/>
      <c r="B24" s="960"/>
      <c r="C24" s="960"/>
      <c r="D24" s="960"/>
      <c r="E24" s="960"/>
      <c r="F24" s="960"/>
      <c r="G24" s="960"/>
      <c r="H24" s="960"/>
      <c r="I24" s="960"/>
      <c r="J24" s="960"/>
      <c r="K24" s="960"/>
      <c r="L24" s="960"/>
      <c r="M24" s="960"/>
      <c r="N24" s="412"/>
      <c r="O24" s="990"/>
      <c r="P24" s="990"/>
      <c r="Q24" s="990"/>
      <c r="R24" s="990"/>
      <c r="S24" s="990"/>
      <c r="T24" s="990"/>
      <c r="U24" s="990"/>
      <c r="V24" s="990"/>
      <c r="W24" s="990"/>
      <c r="X24" s="990"/>
      <c r="Y24" s="990"/>
      <c r="Z24" s="990"/>
      <c r="AA24" s="990"/>
      <c r="AB24" s="990"/>
      <c r="AC24" s="990"/>
    </row>
    <row r="25" spans="1:29" ht="18" customHeight="1">
      <c r="A25" s="960"/>
      <c r="B25" s="960"/>
      <c r="C25" s="960"/>
      <c r="D25" s="960"/>
      <c r="E25" s="960"/>
      <c r="F25" s="960"/>
      <c r="G25" s="960"/>
      <c r="H25" s="960"/>
      <c r="I25" s="960"/>
      <c r="J25" s="960"/>
      <c r="K25" s="960"/>
      <c r="L25" s="960"/>
      <c r="M25" s="960"/>
      <c r="N25" s="412"/>
      <c r="O25" s="990"/>
      <c r="P25" s="990"/>
      <c r="Q25" s="990"/>
      <c r="R25" s="990"/>
      <c r="S25" s="990"/>
      <c r="T25" s="990"/>
      <c r="U25" s="990"/>
      <c r="V25" s="990"/>
      <c r="W25" s="990"/>
      <c r="X25" s="990"/>
      <c r="Y25" s="990"/>
      <c r="Z25" s="990"/>
      <c r="AA25" s="990"/>
      <c r="AB25" s="990"/>
      <c r="AC25" s="990"/>
    </row>
    <row r="26" spans="1:29" ht="16.5" customHeight="1"/>
    <row r="27" spans="1:29" ht="22.2" customHeight="1">
      <c r="A27" s="892" t="s">
        <v>146</v>
      </c>
      <c r="B27" s="892"/>
      <c r="C27" s="892"/>
      <c r="D27" s="892"/>
      <c r="E27" s="892"/>
      <c r="F27" s="892"/>
      <c r="G27" s="892"/>
      <c r="H27" s="892"/>
      <c r="I27" s="892"/>
      <c r="J27" s="892"/>
      <c r="K27" s="892"/>
      <c r="L27" s="892"/>
      <c r="M27" s="892"/>
      <c r="N27" s="892"/>
      <c r="O27" s="892"/>
      <c r="P27" s="892"/>
      <c r="Q27" s="892"/>
      <c r="R27" s="892"/>
      <c r="S27" s="892"/>
      <c r="T27" s="892"/>
      <c r="U27" s="892"/>
      <c r="V27" s="892"/>
      <c r="W27" s="892"/>
      <c r="X27" s="892"/>
      <c r="Y27" s="892"/>
      <c r="Z27" s="892"/>
      <c r="AA27" s="892"/>
      <c r="AB27" s="892"/>
      <c r="AC27" s="892"/>
    </row>
    <row r="28" spans="1:29" ht="22.2" customHeight="1">
      <c r="A28" s="893" t="s">
        <v>147</v>
      </c>
      <c r="B28" s="893"/>
      <c r="C28" s="893"/>
      <c r="D28" s="893"/>
      <c r="E28" s="893"/>
      <c r="F28" s="893"/>
      <c r="G28" s="893"/>
      <c r="H28" s="893"/>
      <c r="I28" s="893"/>
      <c r="J28" s="893"/>
      <c r="K28" s="893"/>
      <c r="L28" s="893"/>
      <c r="M28" s="893"/>
      <c r="N28" s="893"/>
      <c r="O28" s="893"/>
      <c r="P28" s="893"/>
      <c r="Q28" s="893"/>
      <c r="R28" s="893"/>
      <c r="S28" s="893"/>
      <c r="T28" s="893"/>
      <c r="U28" s="893"/>
      <c r="V28" s="893"/>
      <c r="W28" s="893"/>
      <c r="X28" s="893"/>
      <c r="Y28" s="893"/>
      <c r="Z28" s="893"/>
      <c r="AA28" s="893"/>
      <c r="AB28" s="893"/>
      <c r="AC28" s="893"/>
    </row>
    <row r="29" spans="1:29" ht="22.2" customHeight="1">
      <c r="A29" s="894" t="s">
        <v>148</v>
      </c>
      <c r="B29" s="894"/>
      <c r="C29" s="894"/>
      <c r="D29" s="894"/>
      <c r="E29" s="894"/>
      <c r="F29" s="894"/>
      <c r="G29" s="894"/>
      <c r="H29" s="894"/>
      <c r="I29" s="894"/>
      <c r="J29" s="894"/>
      <c r="K29" s="894"/>
      <c r="L29" s="894"/>
      <c r="M29" s="894"/>
      <c r="N29" s="894"/>
      <c r="O29" s="894"/>
      <c r="P29" s="894"/>
      <c r="Q29" s="894"/>
      <c r="R29" s="894"/>
      <c r="S29" s="894"/>
      <c r="T29" s="894"/>
      <c r="U29" s="894"/>
      <c r="V29" s="894"/>
      <c r="W29" s="894"/>
      <c r="X29" s="894"/>
      <c r="Y29" s="894"/>
      <c r="Z29" s="894"/>
      <c r="AA29" s="894"/>
      <c r="AB29" s="894"/>
      <c r="AC29" s="894"/>
    </row>
  </sheetData>
  <mergeCells count="83">
    <mergeCell ref="P7:Q7"/>
    <mergeCell ref="H7:I7"/>
    <mergeCell ref="J7:K7"/>
    <mergeCell ref="L7:M7"/>
    <mergeCell ref="H10:I10"/>
    <mergeCell ref="J10:K10"/>
    <mergeCell ref="L10:M10"/>
    <mergeCell ref="N10:O10"/>
    <mergeCell ref="P8:Q8"/>
    <mergeCell ref="N9:O9"/>
    <mergeCell ref="P9:Q9"/>
    <mergeCell ref="N8:O8"/>
    <mergeCell ref="B7:E7"/>
    <mergeCell ref="F7:G7"/>
    <mergeCell ref="N7:O7"/>
    <mergeCell ref="A1:AC1"/>
    <mergeCell ref="Z2:AC2"/>
    <mergeCell ref="A3:I3"/>
    <mergeCell ref="J3:AC3"/>
    <mergeCell ref="B4:E4"/>
    <mergeCell ref="F4:G4"/>
    <mergeCell ref="H4:I4"/>
    <mergeCell ref="J4:K4"/>
    <mergeCell ref="L4:M4"/>
    <mergeCell ref="N4:O4"/>
    <mergeCell ref="P4:Q4"/>
    <mergeCell ref="T5:AB6"/>
    <mergeCell ref="B5:E5"/>
    <mergeCell ref="N6:O6"/>
    <mergeCell ref="B6:E6"/>
    <mergeCell ref="P6:Q6"/>
    <mergeCell ref="N5:O5"/>
    <mergeCell ref="P5:Q5"/>
    <mergeCell ref="H5:I5"/>
    <mergeCell ref="J5:K5"/>
    <mergeCell ref="L5:M5"/>
    <mergeCell ref="F5:G5"/>
    <mergeCell ref="F6:G6"/>
    <mergeCell ref="H6:I6"/>
    <mergeCell ref="J6:K6"/>
    <mergeCell ref="L6:M6"/>
    <mergeCell ref="B9:E9"/>
    <mergeCell ref="F9:G9"/>
    <mergeCell ref="H9:I9"/>
    <mergeCell ref="J9:K9"/>
    <mergeCell ref="L9:M9"/>
    <mergeCell ref="B8:E8"/>
    <mergeCell ref="F8:G8"/>
    <mergeCell ref="H8:I8"/>
    <mergeCell ref="J8:K8"/>
    <mergeCell ref="L8:M8"/>
    <mergeCell ref="T9:AB13"/>
    <mergeCell ref="A15:M15"/>
    <mergeCell ref="A16:M25"/>
    <mergeCell ref="O16:AC25"/>
    <mergeCell ref="O15:AC15"/>
    <mergeCell ref="N12:O12"/>
    <mergeCell ref="P10:Q10"/>
    <mergeCell ref="B11:E11"/>
    <mergeCell ref="F11:G11"/>
    <mergeCell ref="H11:I11"/>
    <mergeCell ref="J11:K11"/>
    <mergeCell ref="L11:M11"/>
    <mergeCell ref="N11:O11"/>
    <mergeCell ref="P11:Q11"/>
    <mergeCell ref="B10:E10"/>
    <mergeCell ref="F10:G10"/>
    <mergeCell ref="A28:AC28"/>
    <mergeCell ref="A29:AC29"/>
    <mergeCell ref="P12:Q12"/>
    <mergeCell ref="B13:E13"/>
    <mergeCell ref="F13:G13"/>
    <mergeCell ref="H13:I13"/>
    <mergeCell ref="J13:K13"/>
    <mergeCell ref="L13:M13"/>
    <mergeCell ref="N13:O13"/>
    <mergeCell ref="P13:Q13"/>
    <mergeCell ref="B12:E12"/>
    <mergeCell ref="F12:G12"/>
    <mergeCell ref="H12:I12"/>
    <mergeCell ref="J12:K12"/>
    <mergeCell ref="L12:M12"/>
    <mergeCell ref="A27:AC27"/>
  </mergeCells>
  <phoneticPr fontId="1"/>
  <hyperlinks>
    <hyperlink ref="T5:AB6" r:id="rId1" display="https://view.officeapps.live.com/op/view.aspx?src=https%3A%2F%2Fwww.oceanlinks.co.jp%2Fwp2023%2Fwp-content%2Fuploads%2F2015%2F10%2F%25E4%25BB%2595%25E5%2590%2591%25E5%259C%25B0%25E5%2588%25A5-%25E6%25B3%25A8%25E6%2584%258F%25E4%25BA%258B%25E9%25A0%2585-%25E6%25BA%2596%25E5%2582%2599%25E4%25B8%25AD-1.xlsx&amp;wdOrigin=BROWSELINK"/>
    <hyperlink ref="T9:AB13" r:id="rId2" display="https://online.oceanlinks.co.jp/schedule?area=&amp;from=&amp;to="/>
  </hyperlinks>
  <pageMargins left="0" right="0.2" top="0" bottom="0" header="0" footer="0"/>
  <pageSetup paperSize="9" scale="89" orientation="landscape" r:id="rId3"/>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AK29"/>
  <sheetViews>
    <sheetView showWhiteSpace="0" view="pageBreakPreview" topLeftCell="A7" zoomScaleNormal="110" zoomScaleSheetLayoutView="100" zoomScalePageLayoutView="10" workbookViewId="0">
      <selection activeCell="AM10" sqref="AM10"/>
    </sheetView>
  </sheetViews>
  <sheetFormatPr defaultColWidth="9" defaultRowHeight="12.6"/>
  <cols>
    <col min="1" max="29" width="5.6640625" style="381" customWidth="1"/>
    <col min="30" max="16384" width="9" style="381"/>
  </cols>
  <sheetData>
    <row r="1" spans="1:37" ht="66" customHeight="1">
      <c r="A1" s="926" t="s">
        <v>213</v>
      </c>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411"/>
      <c r="AE1" s="411"/>
    </row>
    <row r="2" spans="1:37" ht="22.2" customHeight="1">
      <c r="A2" s="301"/>
      <c r="Y2" s="443" t="s">
        <v>156</v>
      </c>
      <c r="Z2" s="927">
        <f ca="1">TODAY()</f>
        <v>45565</v>
      </c>
      <c r="AA2" s="927"/>
      <c r="AB2" s="927"/>
      <c r="AC2" s="927"/>
    </row>
    <row r="3" spans="1:37" ht="22.2" customHeight="1">
      <c r="A3" s="983" t="s">
        <v>144</v>
      </c>
      <c r="B3" s="983"/>
      <c r="C3" s="983"/>
      <c r="D3" s="983"/>
      <c r="E3" s="983"/>
      <c r="F3" s="983"/>
      <c r="G3" s="983"/>
      <c r="H3" s="983"/>
      <c r="I3" s="983"/>
      <c r="J3" s="983"/>
      <c r="K3" s="999" t="s">
        <v>141</v>
      </c>
      <c r="L3" s="999"/>
      <c r="M3" s="999"/>
      <c r="N3" s="999"/>
      <c r="O3" s="999"/>
      <c r="P3" s="999"/>
      <c r="Q3" s="999"/>
      <c r="R3" s="999"/>
      <c r="S3" s="999"/>
      <c r="T3" s="999"/>
      <c r="U3" s="999"/>
      <c r="V3" s="999"/>
      <c r="W3" s="999"/>
      <c r="X3" s="999"/>
      <c r="Y3" s="999"/>
      <c r="Z3" s="999"/>
      <c r="AA3" s="999"/>
      <c r="AB3" s="999"/>
      <c r="AC3" s="999"/>
    </row>
    <row r="4" spans="1:37" s="1" customFormat="1" ht="22.2" customHeight="1">
      <c r="A4" s="429" t="s">
        <v>142</v>
      </c>
      <c r="B4" s="993" t="s">
        <v>0</v>
      </c>
      <c r="C4" s="993"/>
      <c r="D4" s="993"/>
      <c r="E4" s="993"/>
      <c r="F4" s="993" t="s">
        <v>1</v>
      </c>
      <c r="G4" s="993"/>
      <c r="H4" s="993" t="s">
        <v>192</v>
      </c>
      <c r="I4" s="993"/>
      <c r="J4" s="993" t="s">
        <v>194</v>
      </c>
      <c r="K4" s="993"/>
      <c r="L4" s="993" t="s">
        <v>193</v>
      </c>
      <c r="M4" s="993"/>
      <c r="N4" s="993" t="s">
        <v>11</v>
      </c>
      <c r="O4" s="993"/>
      <c r="P4" s="993" t="s">
        <v>33</v>
      </c>
      <c r="Q4" s="993"/>
      <c r="R4" s="2"/>
      <c r="S4" s="930" t="s">
        <v>140</v>
      </c>
      <c r="T4" s="930"/>
      <c r="U4" s="930"/>
      <c r="V4" s="930"/>
      <c r="W4" s="930"/>
      <c r="X4" s="930"/>
      <c r="Y4" s="930"/>
      <c r="Z4" s="930"/>
      <c r="AA4" s="930"/>
      <c r="AB4" s="930"/>
      <c r="AC4" s="930"/>
      <c r="AD4" s="381"/>
      <c r="AE4" s="381"/>
      <c r="AF4" s="381"/>
      <c r="AG4" s="381"/>
      <c r="AH4" s="381"/>
      <c r="AI4" s="381"/>
      <c r="AJ4" s="381"/>
      <c r="AK4" s="381"/>
    </row>
    <row r="5" spans="1:37" ht="22.2" customHeight="1">
      <c r="A5" s="613" t="str">
        <f>トータル!A93&amp;""</f>
        <v>▲</v>
      </c>
      <c r="B5" s="994" t="str">
        <f>トータル!B93</f>
        <v xml:space="preserve">TS LIANYUNGANG </v>
      </c>
      <c r="C5" s="994"/>
      <c r="D5" s="994"/>
      <c r="E5" s="994"/>
      <c r="F5" s="995" t="str">
        <f>トータル!C93</f>
        <v>24016S</v>
      </c>
      <c r="G5" s="996"/>
      <c r="H5" s="1000" t="str">
        <f>トータル!D93</f>
        <v>09/25-25</v>
      </c>
      <c r="I5" s="1001"/>
      <c r="J5" s="997" t="str">
        <f>トータル!F93</f>
        <v>09/19</v>
      </c>
      <c r="K5" s="998"/>
      <c r="L5" s="997" t="str">
        <f>トータル!H93</f>
        <v>09/19</v>
      </c>
      <c r="M5" s="998"/>
      <c r="N5" s="997" t="str">
        <f>トータル!I93</f>
        <v>10/01</v>
      </c>
      <c r="O5" s="998"/>
      <c r="P5" s="997" t="str">
        <f>トータル!K93</f>
        <v>TSL</v>
      </c>
      <c r="Q5" s="998"/>
      <c r="R5" s="63"/>
      <c r="S5" s="970" t="s">
        <v>430</v>
      </c>
      <c r="T5" s="970"/>
      <c r="U5" s="970"/>
      <c r="V5" s="970"/>
      <c r="W5" s="970"/>
      <c r="X5" s="970"/>
      <c r="Y5" s="970"/>
      <c r="Z5" s="970"/>
      <c r="AA5" s="970"/>
      <c r="AB5" s="970"/>
      <c r="AC5" s="970"/>
    </row>
    <row r="6" spans="1:37" ht="22.2" customHeight="1">
      <c r="A6" s="613" t="str">
        <f>トータル!A94&amp;""</f>
        <v>▲</v>
      </c>
      <c r="B6" s="994" t="str">
        <f>トータル!B94</f>
        <v>TS KOBE</v>
      </c>
      <c r="C6" s="994"/>
      <c r="D6" s="994"/>
      <c r="E6" s="994"/>
      <c r="F6" s="995" t="str">
        <f>トータル!C94</f>
        <v>24021S</v>
      </c>
      <c r="G6" s="996"/>
      <c r="H6" s="1000" t="str">
        <f>トータル!D94</f>
        <v>10/02-02</v>
      </c>
      <c r="I6" s="1001"/>
      <c r="J6" s="997" t="str">
        <f>トータル!F94</f>
        <v>09/27</v>
      </c>
      <c r="K6" s="998"/>
      <c r="L6" s="997" t="str">
        <f>トータル!H94</f>
        <v>09/27</v>
      </c>
      <c r="M6" s="998"/>
      <c r="N6" s="997" t="str">
        <f>トータル!I94</f>
        <v>10/08</v>
      </c>
      <c r="O6" s="998"/>
      <c r="P6" s="997" t="str">
        <f>トータル!K94</f>
        <v>TSL</v>
      </c>
      <c r="Q6" s="998"/>
      <c r="R6" s="63"/>
      <c r="S6" s="970"/>
      <c r="T6" s="970"/>
      <c r="U6" s="970"/>
      <c r="V6" s="970"/>
      <c r="W6" s="970"/>
      <c r="X6" s="970"/>
      <c r="Y6" s="970"/>
      <c r="Z6" s="970"/>
      <c r="AA6" s="970"/>
      <c r="AB6" s="970"/>
      <c r="AC6" s="970"/>
    </row>
    <row r="7" spans="1:37" ht="22.2" customHeight="1">
      <c r="A7" s="613" t="str">
        <f>トータル!A95&amp;""</f>
        <v>▲</v>
      </c>
      <c r="B7" s="994" t="str">
        <f>トータル!B95</f>
        <v xml:space="preserve">TS SHENZHEN </v>
      </c>
      <c r="C7" s="994"/>
      <c r="D7" s="994"/>
      <c r="E7" s="994"/>
      <c r="F7" s="995" t="str">
        <f>トータル!C95</f>
        <v>24020S</v>
      </c>
      <c r="G7" s="996"/>
      <c r="H7" s="1000" t="str">
        <f>トータル!D95</f>
        <v>10/09-09</v>
      </c>
      <c r="I7" s="1001"/>
      <c r="J7" s="997" t="str">
        <f>トータル!F95</f>
        <v>10/04</v>
      </c>
      <c r="K7" s="998"/>
      <c r="L7" s="997" t="str">
        <f>トータル!H95</f>
        <v>10/04</v>
      </c>
      <c r="M7" s="998"/>
      <c r="N7" s="997" t="str">
        <f>トータル!I95</f>
        <v>10/15</v>
      </c>
      <c r="O7" s="998"/>
      <c r="P7" s="997" t="str">
        <f>トータル!K95</f>
        <v>TSL</v>
      </c>
      <c r="Q7" s="998"/>
      <c r="R7" s="63"/>
      <c r="S7" s="970"/>
      <c r="T7" s="970"/>
      <c r="U7" s="970"/>
      <c r="V7" s="970"/>
      <c r="W7" s="970"/>
      <c r="X7" s="970"/>
      <c r="Y7" s="970"/>
      <c r="Z7" s="970"/>
      <c r="AA7" s="970"/>
      <c r="AB7" s="970"/>
      <c r="AC7" s="970"/>
    </row>
    <row r="8" spans="1:37" ht="22.2" customHeight="1">
      <c r="A8" s="858" t="str">
        <f>トータル!A96&amp;""</f>
        <v>×</v>
      </c>
      <c r="B8" s="994" t="str">
        <f>トータル!B96</f>
        <v>NO SERVICE</v>
      </c>
      <c r="C8" s="994"/>
      <c r="D8" s="994"/>
      <c r="E8" s="994"/>
      <c r="F8" s="995" t="str">
        <f>トータル!C96</f>
        <v>-</v>
      </c>
      <c r="G8" s="996"/>
      <c r="H8" s="1000" t="str">
        <f>トータル!D96</f>
        <v>-</v>
      </c>
      <c r="I8" s="1001"/>
      <c r="J8" s="997" t="str">
        <f>トータル!F96</f>
        <v>-</v>
      </c>
      <c r="K8" s="998"/>
      <c r="L8" s="997" t="str">
        <f>トータル!H96</f>
        <v>-</v>
      </c>
      <c r="M8" s="998"/>
      <c r="N8" s="997" t="str">
        <f>トータル!I96</f>
        <v>-</v>
      </c>
      <c r="O8" s="998"/>
      <c r="P8" s="997" t="str">
        <f>トータル!K96</f>
        <v>TSL</v>
      </c>
      <c r="Q8" s="998"/>
      <c r="R8" s="63"/>
      <c r="S8" s="970"/>
      <c r="T8" s="970"/>
      <c r="U8" s="970"/>
      <c r="V8" s="970"/>
      <c r="W8" s="970"/>
      <c r="X8" s="970"/>
      <c r="Y8" s="970"/>
      <c r="Z8" s="970"/>
      <c r="AA8" s="970"/>
      <c r="AB8" s="970"/>
      <c r="AC8" s="970"/>
    </row>
    <row r="9" spans="1:37" ht="22.2" customHeight="1">
      <c r="A9" s="823" t="str">
        <f>トータル!A97&amp;""</f>
        <v>●</v>
      </c>
      <c r="B9" s="994" t="str">
        <f>トータル!B97</f>
        <v xml:space="preserve">TS CHIBA </v>
      </c>
      <c r="C9" s="994"/>
      <c r="D9" s="994"/>
      <c r="E9" s="994"/>
      <c r="F9" s="995" t="str">
        <f>トータル!C97</f>
        <v>24018S</v>
      </c>
      <c r="G9" s="996"/>
      <c r="H9" s="1000" t="str">
        <f>トータル!D97</f>
        <v>10/22-22</v>
      </c>
      <c r="I9" s="1001"/>
      <c r="J9" s="997" t="str">
        <f>トータル!F97</f>
        <v>10/18</v>
      </c>
      <c r="K9" s="998"/>
      <c r="L9" s="997" t="str">
        <f>トータル!H97</f>
        <v>10/18</v>
      </c>
      <c r="M9" s="998"/>
      <c r="N9" s="997" t="str">
        <f>トータル!I97</f>
        <v>10/28</v>
      </c>
      <c r="O9" s="998"/>
      <c r="P9" s="997" t="str">
        <f>トータル!K97</f>
        <v>TSL</v>
      </c>
      <c r="Q9" s="998"/>
      <c r="R9" s="63"/>
      <c r="S9" s="970"/>
      <c r="T9" s="970"/>
      <c r="U9" s="970"/>
      <c r="V9" s="970"/>
      <c r="W9" s="970"/>
      <c r="X9" s="970"/>
      <c r="Y9" s="970"/>
      <c r="Z9" s="970"/>
      <c r="AA9" s="970"/>
      <c r="AB9" s="970"/>
      <c r="AC9" s="970"/>
    </row>
    <row r="10" spans="1:37" ht="22.2" customHeight="1">
      <c r="A10" s="613" t="str">
        <f>トータル!A98&amp;""</f>
        <v>▲</v>
      </c>
      <c r="B10" s="994" t="str">
        <f>トータル!B98</f>
        <v>TS LIANYUNGANG</v>
      </c>
      <c r="C10" s="994"/>
      <c r="D10" s="994"/>
      <c r="E10" s="994"/>
      <c r="F10" s="995" t="str">
        <f>トータル!C98</f>
        <v>24019S</v>
      </c>
      <c r="G10" s="996"/>
      <c r="H10" s="1000" t="str">
        <f>トータル!D98</f>
        <v>10/29-29</v>
      </c>
      <c r="I10" s="1001"/>
      <c r="J10" s="997" t="str">
        <f>トータル!F98</f>
        <v>10/25</v>
      </c>
      <c r="K10" s="998"/>
      <c r="L10" s="997" t="str">
        <f>トータル!H98</f>
        <v>10/25</v>
      </c>
      <c r="M10" s="998"/>
      <c r="N10" s="997" t="str">
        <f>トータル!I98</f>
        <v>11/04</v>
      </c>
      <c r="O10" s="998"/>
      <c r="P10" s="997" t="str">
        <f>トータル!K98</f>
        <v>TSL</v>
      </c>
      <c r="Q10" s="998"/>
      <c r="R10" s="63"/>
      <c r="S10" s="970"/>
      <c r="T10" s="970"/>
      <c r="U10" s="970"/>
      <c r="V10" s="970"/>
      <c r="W10" s="970"/>
      <c r="X10" s="970"/>
      <c r="Y10" s="970"/>
      <c r="Z10" s="970"/>
      <c r="AA10" s="970"/>
      <c r="AB10" s="970"/>
      <c r="AC10" s="970"/>
    </row>
    <row r="11" spans="1:37" ht="22.2" customHeight="1">
      <c r="A11" s="613" t="str">
        <f>トータル!A99&amp;""</f>
        <v>▲</v>
      </c>
      <c r="B11" s="994" t="str">
        <f>トータル!B99</f>
        <v>TS SHENZHEN</v>
      </c>
      <c r="C11" s="994"/>
      <c r="D11" s="994"/>
      <c r="E11" s="994"/>
      <c r="F11" s="995" t="str">
        <f>トータル!C99</f>
        <v>24022S</v>
      </c>
      <c r="G11" s="996"/>
      <c r="H11" s="1000" t="str">
        <f>トータル!D99</f>
        <v>11/05-05</v>
      </c>
      <c r="I11" s="1001"/>
      <c r="J11" s="997" t="str">
        <f>トータル!F99</f>
        <v>10/31</v>
      </c>
      <c r="K11" s="998"/>
      <c r="L11" s="997" t="str">
        <f>トータル!H99</f>
        <v>10/31</v>
      </c>
      <c r="M11" s="998"/>
      <c r="N11" s="997" t="str">
        <f>トータル!I99</f>
        <v>11/10</v>
      </c>
      <c r="O11" s="998"/>
      <c r="P11" s="997" t="str">
        <f>トータル!K99</f>
        <v>TSL</v>
      </c>
      <c r="Q11" s="998"/>
      <c r="R11" s="63"/>
      <c r="S11" s="970"/>
      <c r="T11" s="970"/>
      <c r="U11" s="970"/>
      <c r="V11" s="970"/>
      <c r="W11" s="970"/>
      <c r="X11" s="970"/>
      <c r="Y11" s="970"/>
      <c r="Z11" s="970"/>
      <c r="AA11" s="970"/>
      <c r="AB11" s="970"/>
      <c r="AC11" s="970"/>
    </row>
    <row r="12" spans="1:37" ht="22.2" customHeight="1">
      <c r="A12" s="823" t="str">
        <f>トータル!A100&amp;""</f>
        <v>●</v>
      </c>
      <c r="B12" s="994" t="str">
        <f>トータル!B100</f>
        <v>TS CHIBA</v>
      </c>
      <c r="C12" s="994"/>
      <c r="D12" s="994"/>
      <c r="E12" s="994"/>
      <c r="F12" s="995" t="str">
        <f>トータル!C100</f>
        <v>24019S</v>
      </c>
      <c r="G12" s="996"/>
      <c r="H12" s="1000" t="str">
        <f>トータル!D100</f>
        <v>11/12-12</v>
      </c>
      <c r="I12" s="1001"/>
      <c r="J12" s="997" t="str">
        <f>トータル!F100</f>
        <v>11/08</v>
      </c>
      <c r="K12" s="998"/>
      <c r="L12" s="997" t="str">
        <f>トータル!H100</f>
        <v>11/08</v>
      </c>
      <c r="M12" s="998"/>
      <c r="N12" s="997" t="str">
        <f>トータル!I100</f>
        <v>11/18</v>
      </c>
      <c r="O12" s="998"/>
      <c r="P12" s="997" t="str">
        <f>トータル!K100</f>
        <v>TSL</v>
      </c>
      <c r="Q12" s="998"/>
      <c r="R12" s="63"/>
      <c r="S12" s="970"/>
      <c r="T12" s="970"/>
      <c r="U12" s="970"/>
      <c r="V12" s="970"/>
      <c r="W12" s="970"/>
      <c r="X12" s="970"/>
      <c r="Y12" s="970"/>
      <c r="Z12" s="970"/>
      <c r="AA12" s="970"/>
      <c r="AB12" s="970"/>
      <c r="AC12" s="970"/>
    </row>
    <row r="13" spans="1:37" ht="22.2" customHeight="1">
      <c r="A13" s="613" t="str">
        <f>トータル!A101&amp;""</f>
        <v>▲</v>
      </c>
      <c r="B13" s="994" t="str">
        <f>トータル!B101</f>
        <v>TS LIANYUNGANG</v>
      </c>
      <c r="C13" s="994"/>
      <c r="D13" s="994"/>
      <c r="E13" s="994"/>
      <c r="F13" s="995" t="str">
        <f>トータル!C101</f>
        <v>24020S</v>
      </c>
      <c r="G13" s="996"/>
      <c r="H13" s="1000" t="str">
        <f>トータル!D101</f>
        <v>11/19-19</v>
      </c>
      <c r="I13" s="1001"/>
      <c r="J13" s="997" t="str">
        <f>トータル!F101</f>
        <v>11/15</v>
      </c>
      <c r="K13" s="998"/>
      <c r="L13" s="997" t="str">
        <f>トータル!H101</f>
        <v>11/15</v>
      </c>
      <c r="M13" s="998"/>
      <c r="N13" s="997" t="str">
        <f>トータル!I101</f>
        <v>11/25</v>
      </c>
      <c r="O13" s="998"/>
      <c r="P13" s="997" t="str">
        <f>トータル!K101</f>
        <v>TSL</v>
      </c>
      <c r="Q13" s="998"/>
      <c r="R13" s="63"/>
      <c r="S13" s="970"/>
      <c r="T13" s="970"/>
      <c r="U13" s="970"/>
      <c r="V13" s="970"/>
      <c r="W13" s="970"/>
      <c r="X13" s="970"/>
      <c r="Y13" s="970"/>
      <c r="Z13" s="970"/>
      <c r="AA13" s="970"/>
      <c r="AB13" s="970"/>
      <c r="AC13" s="970"/>
    </row>
    <row r="14" spans="1:37" ht="22.2" customHeight="1">
      <c r="A14" s="741" t="str">
        <f>トータル!A102&amp;""</f>
        <v/>
      </c>
      <c r="B14" s="992" t="str">
        <f>トータル!B102</f>
        <v>TS SHENZHEN</v>
      </c>
      <c r="C14" s="992"/>
      <c r="D14" s="992"/>
      <c r="E14" s="992"/>
      <c r="F14" s="1004" t="str">
        <f>トータル!C102</f>
        <v>24023S</v>
      </c>
      <c r="G14" s="1005"/>
      <c r="H14" s="1006" t="str">
        <f>トータル!D102</f>
        <v>11/26-26</v>
      </c>
      <c r="I14" s="1007"/>
      <c r="J14" s="1002" t="str">
        <f>トータル!F102</f>
        <v>11/22</v>
      </c>
      <c r="K14" s="1003"/>
      <c r="L14" s="1002" t="str">
        <f>トータル!H102</f>
        <v>11/22</v>
      </c>
      <c r="M14" s="1003"/>
      <c r="N14" s="1002" t="str">
        <f>トータル!I102</f>
        <v>12/02</v>
      </c>
      <c r="O14" s="1003"/>
      <c r="P14" s="1002" t="str">
        <f>トータル!K102</f>
        <v>TSL</v>
      </c>
      <c r="Q14" s="1003"/>
      <c r="R14" s="63"/>
      <c r="S14" s="970"/>
      <c r="T14" s="970"/>
      <c r="U14" s="970"/>
      <c r="V14" s="970"/>
      <c r="W14" s="970"/>
      <c r="X14" s="970"/>
      <c r="Y14" s="970"/>
      <c r="Z14" s="970"/>
      <c r="AA14" s="970"/>
      <c r="AB14" s="970"/>
      <c r="AC14" s="970"/>
    </row>
    <row r="15" spans="1:37" s="393" customFormat="1" ht="22.2" customHeight="1">
      <c r="A15" s="384"/>
      <c r="B15" s="66"/>
      <c r="C15" s="66"/>
      <c r="D15" s="66"/>
      <c r="E15" s="66"/>
      <c r="F15" s="65"/>
      <c r="G15" s="65"/>
      <c r="H15" s="67"/>
      <c r="I15" s="67"/>
      <c r="J15" s="67"/>
      <c r="K15" s="67"/>
      <c r="L15" s="97"/>
      <c r="M15" s="97"/>
      <c r="N15" s="67"/>
      <c r="O15" s="67"/>
      <c r="P15" s="198"/>
      <c r="Q15" s="198"/>
      <c r="R15" s="17"/>
      <c r="S15" s="17"/>
      <c r="T15" s="399"/>
      <c r="U15" s="399"/>
      <c r="V15" s="399"/>
      <c r="W15" s="399"/>
      <c r="X15" s="399"/>
      <c r="Y15" s="399"/>
      <c r="Z15" s="399"/>
      <c r="AA15" s="399"/>
      <c r="AB15" s="399"/>
      <c r="AC15" s="399"/>
      <c r="AG15" s="381"/>
    </row>
    <row r="16" spans="1:37" ht="22.2" customHeight="1">
      <c r="A16" s="589"/>
      <c r="B16" s="589"/>
      <c r="C16" s="589"/>
      <c r="D16" s="589"/>
      <c r="E16" s="589"/>
      <c r="F16" s="589"/>
      <c r="G16" s="589"/>
      <c r="H16" s="589"/>
      <c r="I16" s="589"/>
      <c r="J16" s="589"/>
      <c r="K16" s="589"/>
      <c r="L16" s="589"/>
      <c r="M16" s="589"/>
      <c r="N16" s="589"/>
      <c r="P16" s="588"/>
      <c r="Q16" s="588"/>
      <c r="R16" s="588"/>
      <c r="S16" s="588"/>
      <c r="T16" s="588"/>
      <c r="U16" s="588"/>
      <c r="V16" s="588"/>
      <c r="W16" s="588"/>
      <c r="X16" s="588"/>
      <c r="Y16" s="588"/>
      <c r="Z16" s="588"/>
      <c r="AA16" s="588"/>
      <c r="AB16" s="588"/>
      <c r="AC16" s="588"/>
      <c r="AG16" s="304"/>
    </row>
    <row r="17" spans="1:33" ht="22.2" customHeight="1">
      <c r="A17" s="591"/>
      <c r="B17" s="591"/>
      <c r="C17" s="591"/>
      <c r="D17" s="591"/>
      <c r="E17" s="591"/>
      <c r="F17" s="591"/>
      <c r="G17" s="591"/>
      <c r="H17" s="591"/>
      <c r="I17" s="591"/>
      <c r="J17" s="591"/>
      <c r="K17" s="591"/>
      <c r="L17" s="591"/>
      <c r="M17" s="591"/>
      <c r="N17" s="591"/>
      <c r="O17" s="412"/>
      <c r="P17" s="591"/>
      <c r="Q17" s="591"/>
      <c r="R17" s="591"/>
      <c r="S17" s="591"/>
      <c r="T17" s="591"/>
      <c r="U17" s="591"/>
      <c r="V17" s="591"/>
      <c r="W17" s="591"/>
      <c r="X17" s="591"/>
      <c r="Y17" s="591"/>
      <c r="Z17" s="591"/>
      <c r="AA17" s="591"/>
      <c r="AB17" s="591"/>
      <c r="AC17" s="591"/>
      <c r="AG17" s="305"/>
    </row>
    <row r="18" spans="1:33" ht="22.2" customHeight="1">
      <c r="A18" s="591"/>
      <c r="B18" s="591"/>
      <c r="C18" s="591"/>
      <c r="D18" s="591"/>
      <c r="E18" s="591"/>
      <c r="F18" s="591"/>
      <c r="G18" s="591"/>
      <c r="H18" s="591"/>
      <c r="I18" s="591"/>
      <c r="J18" s="591"/>
      <c r="K18" s="591"/>
      <c r="L18" s="591"/>
      <c r="M18" s="591"/>
      <c r="N18" s="591"/>
      <c r="O18" s="412"/>
      <c r="P18" s="591"/>
      <c r="Q18" s="591"/>
      <c r="R18" s="591"/>
      <c r="S18" s="591"/>
      <c r="T18" s="591"/>
      <c r="U18" s="591"/>
      <c r="V18" s="591"/>
      <c r="W18" s="591"/>
      <c r="X18" s="591"/>
      <c r="Y18" s="591"/>
      <c r="Z18" s="591"/>
      <c r="AA18" s="591"/>
      <c r="AB18" s="591"/>
      <c r="AC18" s="591"/>
      <c r="AG18" s="305"/>
    </row>
    <row r="19" spans="1:33" ht="22.2" customHeight="1">
      <c r="A19" s="591"/>
      <c r="B19" s="591"/>
      <c r="C19" s="591"/>
      <c r="D19" s="591"/>
      <c r="E19" s="591"/>
      <c r="F19" s="591"/>
      <c r="G19" s="591"/>
      <c r="H19" s="591"/>
      <c r="I19" s="591"/>
      <c r="J19" s="591"/>
      <c r="K19" s="591"/>
      <c r="L19" s="591"/>
      <c r="M19" s="591"/>
      <c r="N19" s="591"/>
      <c r="O19" s="412"/>
      <c r="P19" s="591"/>
      <c r="Q19" s="591"/>
      <c r="R19" s="591"/>
      <c r="S19" s="591"/>
      <c r="T19" s="591"/>
      <c r="U19" s="591"/>
      <c r="V19" s="591"/>
      <c r="W19" s="591"/>
      <c r="X19" s="591"/>
      <c r="Y19" s="591"/>
      <c r="Z19" s="591"/>
      <c r="AA19" s="591"/>
      <c r="AB19" s="591"/>
      <c r="AC19" s="591"/>
      <c r="AG19" s="306"/>
    </row>
    <row r="20" spans="1:33" ht="22.2" customHeight="1">
      <c r="A20" s="591"/>
      <c r="B20" s="591"/>
      <c r="C20" s="591"/>
      <c r="D20" s="591"/>
      <c r="E20" s="591"/>
      <c r="F20" s="591"/>
      <c r="G20" s="591"/>
      <c r="H20" s="591"/>
      <c r="I20" s="591"/>
      <c r="J20" s="591"/>
      <c r="K20" s="591"/>
      <c r="L20" s="591"/>
      <c r="M20" s="591"/>
      <c r="N20" s="591"/>
      <c r="O20" s="412"/>
      <c r="P20" s="591"/>
      <c r="Q20" s="591"/>
      <c r="R20" s="591"/>
      <c r="S20" s="591"/>
      <c r="T20" s="591"/>
      <c r="U20" s="591"/>
      <c r="V20" s="591"/>
      <c r="W20" s="591"/>
      <c r="X20" s="591"/>
      <c r="Y20" s="591"/>
      <c r="Z20" s="591"/>
      <c r="AA20" s="591"/>
      <c r="AB20" s="591"/>
      <c r="AC20" s="591"/>
      <c r="AG20" s="307"/>
    </row>
    <row r="21" spans="1:33" ht="22.2" customHeight="1">
      <c r="A21" s="591"/>
      <c r="B21" s="591"/>
      <c r="C21" s="591"/>
      <c r="D21" s="591"/>
      <c r="E21" s="591"/>
      <c r="F21" s="591"/>
      <c r="G21" s="591"/>
      <c r="H21" s="591"/>
      <c r="I21" s="591"/>
      <c r="J21" s="591"/>
      <c r="K21" s="591"/>
      <c r="L21" s="591"/>
      <c r="M21" s="591"/>
      <c r="N21" s="591"/>
      <c r="O21" s="412"/>
      <c r="P21" s="591"/>
      <c r="Q21" s="591"/>
      <c r="R21" s="591"/>
      <c r="S21" s="591"/>
      <c r="T21" s="591"/>
      <c r="U21" s="591"/>
      <c r="V21" s="591"/>
      <c r="W21" s="591"/>
      <c r="X21" s="591"/>
      <c r="Y21" s="591"/>
      <c r="Z21" s="591"/>
      <c r="AA21" s="591"/>
      <c r="AB21" s="591"/>
      <c r="AC21" s="591"/>
    </row>
    <row r="22" spans="1:33" ht="22.2" customHeight="1">
      <c r="A22" s="591"/>
      <c r="B22" s="591"/>
      <c r="C22" s="591"/>
      <c r="D22" s="591"/>
      <c r="E22" s="591"/>
      <c r="F22" s="591"/>
      <c r="G22" s="591"/>
      <c r="H22" s="591"/>
      <c r="I22" s="591"/>
      <c r="J22" s="591"/>
      <c r="K22" s="591"/>
      <c r="L22" s="591"/>
      <c r="M22" s="591"/>
      <c r="N22" s="591"/>
      <c r="O22" s="412"/>
      <c r="P22" s="591"/>
      <c r="Q22" s="591"/>
      <c r="R22" s="591"/>
      <c r="S22" s="591"/>
      <c r="T22" s="591"/>
      <c r="U22" s="591"/>
      <c r="V22" s="591"/>
      <c r="W22" s="591"/>
      <c r="X22" s="591"/>
      <c r="Y22" s="591"/>
      <c r="Z22" s="591"/>
      <c r="AA22" s="591"/>
      <c r="AB22" s="591"/>
      <c r="AC22" s="591"/>
    </row>
    <row r="23" spans="1:33" ht="22.2" customHeight="1">
      <c r="A23" s="591"/>
      <c r="B23" s="591"/>
      <c r="C23" s="591"/>
      <c r="D23" s="591"/>
      <c r="E23" s="591"/>
      <c r="F23" s="591"/>
      <c r="G23" s="591"/>
      <c r="H23" s="591"/>
      <c r="I23" s="591"/>
      <c r="J23" s="591"/>
      <c r="K23" s="591"/>
      <c r="L23" s="591"/>
      <c r="M23" s="591"/>
      <c r="N23" s="591"/>
      <c r="O23" s="412"/>
      <c r="P23" s="591"/>
      <c r="Q23" s="591"/>
      <c r="R23" s="591"/>
      <c r="S23" s="591"/>
      <c r="T23" s="591"/>
      <c r="U23" s="591"/>
      <c r="V23" s="591"/>
      <c r="W23" s="591"/>
      <c r="X23" s="591"/>
      <c r="Y23" s="591"/>
      <c r="Z23" s="591"/>
      <c r="AA23" s="591"/>
      <c r="AB23" s="591"/>
      <c r="AC23" s="591"/>
    </row>
    <row r="24" spans="1:33" ht="22.2" customHeight="1">
      <c r="A24" s="591"/>
      <c r="B24" s="591"/>
      <c r="C24" s="591"/>
      <c r="D24" s="591"/>
      <c r="E24" s="591"/>
      <c r="F24" s="591"/>
      <c r="G24" s="591"/>
      <c r="H24" s="591"/>
      <c r="I24" s="591"/>
      <c r="J24" s="591"/>
      <c r="K24" s="591"/>
      <c r="L24" s="591"/>
      <c r="M24" s="591"/>
      <c r="N24" s="591"/>
      <c r="O24" s="412"/>
      <c r="P24" s="591"/>
      <c r="Q24" s="591"/>
      <c r="R24" s="591"/>
      <c r="S24" s="591"/>
      <c r="T24" s="591"/>
      <c r="U24" s="591"/>
      <c r="V24" s="591"/>
      <c r="W24" s="591"/>
      <c r="X24" s="591"/>
      <c r="Y24" s="591"/>
      <c r="Z24" s="591"/>
      <c r="AA24" s="591"/>
      <c r="AB24" s="591"/>
      <c r="AC24" s="591"/>
    </row>
    <row r="25" spans="1:33" ht="22.2" customHeight="1">
      <c r="A25" s="591"/>
      <c r="B25" s="591"/>
      <c r="C25" s="591"/>
      <c r="D25" s="591"/>
      <c r="E25" s="591"/>
      <c r="F25" s="591"/>
      <c r="G25" s="591"/>
      <c r="H25" s="591"/>
      <c r="I25" s="591"/>
      <c r="J25" s="591"/>
      <c r="K25" s="591"/>
      <c r="L25" s="591"/>
      <c r="M25" s="591"/>
      <c r="N25" s="591"/>
      <c r="O25" s="412"/>
      <c r="P25" s="591"/>
      <c r="Q25" s="591"/>
      <c r="R25" s="591"/>
      <c r="S25" s="591"/>
      <c r="T25" s="591"/>
      <c r="U25" s="591"/>
      <c r="V25" s="591"/>
      <c r="W25" s="591"/>
      <c r="X25" s="591"/>
      <c r="Y25" s="591"/>
      <c r="Z25" s="591"/>
      <c r="AA25" s="591"/>
      <c r="AB25" s="591"/>
      <c r="AC25" s="591"/>
    </row>
    <row r="26" spans="1:33" ht="22.2" customHeight="1"/>
    <row r="27" spans="1:33" ht="22.2" customHeight="1">
      <c r="A27" s="892" t="s">
        <v>146</v>
      </c>
      <c r="B27" s="892"/>
      <c r="C27" s="892"/>
      <c r="D27" s="892"/>
      <c r="E27" s="892"/>
      <c r="F27" s="892"/>
      <c r="G27" s="892"/>
      <c r="H27" s="892"/>
      <c r="I27" s="892"/>
      <c r="J27" s="892"/>
      <c r="K27" s="892"/>
      <c r="L27" s="892"/>
      <c r="M27" s="892"/>
      <c r="N27" s="892"/>
      <c r="O27" s="892"/>
      <c r="P27" s="892"/>
      <c r="Q27" s="892"/>
      <c r="R27" s="892"/>
      <c r="S27" s="892"/>
      <c r="T27" s="892"/>
      <c r="U27" s="892"/>
      <c r="V27" s="892"/>
      <c r="W27" s="892"/>
      <c r="X27" s="892"/>
      <c r="Y27" s="892"/>
      <c r="Z27" s="892"/>
      <c r="AA27" s="892"/>
      <c r="AB27" s="892"/>
      <c r="AC27" s="892"/>
      <c r="AD27" s="408"/>
      <c r="AE27" s="408"/>
    </row>
    <row r="28" spans="1:33" ht="22.2" customHeight="1">
      <c r="A28" s="893" t="s">
        <v>147</v>
      </c>
      <c r="B28" s="893"/>
      <c r="C28" s="893"/>
      <c r="D28" s="893"/>
      <c r="E28" s="893"/>
      <c r="F28" s="893"/>
      <c r="G28" s="893"/>
      <c r="H28" s="893"/>
      <c r="I28" s="893"/>
      <c r="J28" s="893"/>
      <c r="K28" s="893"/>
      <c r="L28" s="893"/>
      <c r="M28" s="893"/>
      <c r="N28" s="893"/>
      <c r="O28" s="893"/>
      <c r="P28" s="893"/>
      <c r="Q28" s="893"/>
      <c r="R28" s="893"/>
      <c r="S28" s="893"/>
      <c r="T28" s="893"/>
      <c r="U28" s="893"/>
      <c r="V28" s="893"/>
      <c r="W28" s="893"/>
      <c r="X28" s="893"/>
      <c r="Y28" s="893"/>
      <c r="Z28" s="893"/>
      <c r="AA28" s="893"/>
      <c r="AB28" s="893"/>
      <c r="AC28" s="893"/>
      <c r="AD28" s="409"/>
      <c r="AE28" s="409"/>
    </row>
    <row r="29" spans="1:33" ht="22.2" customHeight="1">
      <c r="A29" s="894" t="s">
        <v>148</v>
      </c>
      <c r="B29" s="894"/>
      <c r="C29" s="894"/>
      <c r="D29" s="894"/>
      <c r="E29" s="894"/>
      <c r="F29" s="894"/>
      <c r="G29" s="894"/>
      <c r="H29" s="894"/>
      <c r="I29" s="894"/>
      <c r="J29" s="894"/>
      <c r="K29" s="894"/>
      <c r="L29" s="894"/>
      <c r="M29" s="894"/>
      <c r="N29" s="894"/>
      <c r="O29" s="894"/>
      <c r="P29" s="894"/>
      <c r="Q29" s="894"/>
      <c r="R29" s="894"/>
      <c r="S29" s="894"/>
      <c r="T29" s="894"/>
      <c r="U29" s="894"/>
      <c r="V29" s="894"/>
      <c r="W29" s="894"/>
      <c r="X29" s="894"/>
      <c r="Y29" s="894"/>
      <c r="Z29" s="894"/>
      <c r="AA29" s="894"/>
      <c r="AB29" s="894"/>
      <c r="AC29" s="894"/>
      <c r="AD29" s="410"/>
      <c r="AE29" s="410"/>
    </row>
  </sheetData>
  <dataConsolidate/>
  <customSheetViews>
    <customSheetView guid="{B4FFAC30-8AEE-4080-8E68-C3EF05F8572A}" scale="110" showPageBreaks="1" fitToPage="1" printArea="1" view="pageBreakPreview">
      <selection activeCell="B7" sqref="B7:E7"/>
      <pageMargins left="0" right="0.2" top="0" bottom="0" header="0" footer="0"/>
      <pageSetup paperSize="9" scale="90" orientation="landscape" r:id="rId1"/>
    </customSheetView>
    <customSheetView guid="{693627EA-E1BA-4DAA-9282-73EC5EF74398}" scale="85" showPageBreaks="1" fitToPage="1" printArea="1" view="pageBreakPreview">
      <selection activeCell="H6" sqref="H6:I7"/>
      <pageMargins left="0" right="0.2" top="0" bottom="0" header="0" footer="0"/>
      <pageSetup paperSize="9" scale="89" orientation="landscape" r:id="rId2"/>
    </customSheetView>
    <customSheetView guid="{13512C7E-4D64-4772-B38D-5DF8639F80D8}" scale="85" showPageBreaks="1" fitToPage="1" printArea="1" view="pageBreakPreview">
      <selection activeCell="H6" sqref="H6:I7"/>
      <pageMargins left="0" right="0.2" top="0" bottom="0" header="0" footer="0"/>
      <pageSetup paperSize="9" scale="90" orientation="landscape" r:id="rId3"/>
    </customSheetView>
    <customSheetView guid="{75B5E8E9-8346-4EE8-9C6C-46A38DB1C943}" scale="110" showPageBreaks="1" fitToPage="1" printArea="1" view="pageBreakPreview" topLeftCell="A7">
      <selection activeCell="P2" sqref="P1:P1048576"/>
      <pageMargins left="0" right="0.2" top="0" bottom="0" header="0" footer="0"/>
      <pageSetup paperSize="9" scale="89" orientation="landscape" r:id="rId4"/>
    </customSheetView>
  </customSheetViews>
  <mergeCells count="86">
    <mergeCell ref="Z2:AC2"/>
    <mergeCell ref="B9:E9"/>
    <mergeCell ref="B10:E10"/>
    <mergeCell ref="B11:E11"/>
    <mergeCell ref="B12:E12"/>
    <mergeCell ref="P12:Q12"/>
    <mergeCell ref="J4:K4"/>
    <mergeCell ref="S4:AC4"/>
    <mergeCell ref="P4:Q4"/>
    <mergeCell ref="N4:O4"/>
    <mergeCell ref="N6:O6"/>
    <mergeCell ref="N7:O7"/>
    <mergeCell ref="N8:O8"/>
    <mergeCell ref="L11:M11"/>
    <mergeCell ref="L12:M12"/>
    <mergeCell ref="H12:I12"/>
    <mergeCell ref="B13:E13"/>
    <mergeCell ref="F9:G9"/>
    <mergeCell ref="F10:G10"/>
    <mergeCell ref="F11:G11"/>
    <mergeCell ref="F12:G12"/>
    <mergeCell ref="F13:G13"/>
    <mergeCell ref="F14:G14"/>
    <mergeCell ref="S5:AC14"/>
    <mergeCell ref="J11:K11"/>
    <mergeCell ref="J10:K10"/>
    <mergeCell ref="J9:K9"/>
    <mergeCell ref="J8:K8"/>
    <mergeCell ref="J7:K7"/>
    <mergeCell ref="J6:K6"/>
    <mergeCell ref="P5:Q5"/>
    <mergeCell ref="P6:Q6"/>
    <mergeCell ref="P7:Q7"/>
    <mergeCell ref="N5:O5"/>
    <mergeCell ref="L13:M13"/>
    <mergeCell ref="L14:M14"/>
    <mergeCell ref="H14:I14"/>
    <mergeCell ref="P14:Q14"/>
    <mergeCell ref="N14:O14"/>
    <mergeCell ref="N13:O13"/>
    <mergeCell ref="H13:I13"/>
    <mergeCell ref="P13:Q13"/>
    <mergeCell ref="J14:K14"/>
    <mergeCell ref="J13:K13"/>
    <mergeCell ref="N9:O9"/>
    <mergeCell ref="N10:O10"/>
    <mergeCell ref="N11:O11"/>
    <mergeCell ref="N12:O12"/>
    <mergeCell ref="J12:K12"/>
    <mergeCell ref="H4:I4"/>
    <mergeCell ref="H5:I5"/>
    <mergeCell ref="H6:I6"/>
    <mergeCell ref="H7:I7"/>
    <mergeCell ref="H8:I8"/>
    <mergeCell ref="A1:AC1"/>
    <mergeCell ref="K3:AC3"/>
    <mergeCell ref="H9:I9"/>
    <mergeCell ref="H10:I10"/>
    <mergeCell ref="H11:I11"/>
    <mergeCell ref="L4:M4"/>
    <mergeCell ref="L5:M5"/>
    <mergeCell ref="L6:M6"/>
    <mergeCell ref="L7:M7"/>
    <mergeCell ref="L8:M8"/>
    <mergeCell ref="P8:Q8"/>
    <mergeCell ref="A3:J3"/>
    <mergeCell ref="J5:K5"/>
    <mergeCell ref="P9:Q9"/>
    <mergeCell ref="P10:Q10"/>
    <mergeCell ref="P11:Q11"/>
    <mergeCell ref="A27:AC27"/>
    <mergeCell ref="A28:AC28"/>
    <mergeCell ref="A29:AC29"/>
    <mergeCell ref="B14:E14"/>
    <mergeCell ref="B4:E4"/>
    <mergeCell ref="B5:E5"/>
    <mergeCell ref="B6:E6"/>
    <mergeCell ref="B7:E7"/>
    <mergeCell ref="B8:E8"/>
    <mergeCell ref="F4:G4"/>
    <mergeCell ref="F5:G5"/>
    <mergeCell ref="F6:G6"/>
    <mergeCell ref="F7:G7"/>
    <mergeCell ref="F8:G8"/>
    <mergeCell ref="L9:M9"/>
    <mergeCell ref="L10:M10"/>
  </mergeCells>
  <phoneticPr fontId="1"/>
  <pageMargins left="0" right="0.2" top="0" bottom="0" header="0" footer="0"/>
  <pageSetup paperSize="9" scale="89" orientation="landscape" r:id="rId5"/>
  <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AK29"/>
  <sheetViews>
    <sheetView showWhiteSpace="0" view="pageBreakPreview" topLeftCell="A2" zoomScale="85" zoomScaleNormal="110" zoomScaleSheetLayoutView="85" zoomScalePageLayoutView="10" workbookViewId="0">
      <selection activeCell="T5" sqref="T5:AB6"/>
    </sheetView>
  </sheetViews>
  <sheetFormatPr defaultColWidth="9" defaultRowHeight="12.6"/>
  <cols>
    <col min="1" max="29" width="5.6640625" style="381" customWidth="1"/>
    <col min="30" max="16384" width="9" style="381"/>
  </cols>
  <sheetData>
    <row r="1" spans="1:37" ht="66" customHeight="1">
      <c r="A1" s="926" t="s">
        <v>213</v>
      </c>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411"/>
      <c r="AE1" s="411"/>
    </row>
    <row r="2" spans="1:37" ht="22.2" customHeight="1">
      <c r="A2" s="301"/>
      <c r="Y2" s="443" t="s">
        <v>156</v>
      </c>
      <c r="Z2" s="927">
        <f ca="1">TODAY()</f>
        <v>45565</v>
      </c>
      <c r="AA2" s="927"/>
      <c r="AB2" s="927"/>
      <c r="AC2" s="927"/>
    </row>
    <row r="3" spans="1:37" ht="22.2" customHeight="1">
      <c r="A3" s="983" t="s">
        <v>144</v>
      </c>
      <c r="B3" s="983"/>
      <c r="C3" s="983"/>
      <c r="D3" s="983"/>
      <c r="E3" s="983"/>
      <c r="F3" s="983"/>
      <c r="G3" s="983"/>
      <c r="H3" s="983"/>
      <c r="I3" s="983"/>
      <c r="J3" s="983"/>
      <c r="K3" s="999" t="s">
        <v>141</v>
      </c>
      <c r="L3" s="999"/>
      <c r="M3" s="999"/>
      <c r="N3" s="999"/>
      <c r="O3" s="999"/>
      <c r="P3" s="999"/>
      <c r="Q3" s="999"/>
      <c r="R3" s="999"/>
      <c r="S3" s="999"/>
      <c r="T3" s="999"/>
      <c r="U3" s="999"/>
      <c r="V3" s="999"/>
      <c r="W3" s="999"/>
      <c r="X3" s="999"/>
      <c r="Y3" s="999"/>
      <c r="Z3" s="999"/>
      <c r="AA3" s="999"/>
      <c r="AB3" s="999"/>
      <c r="AC3" s="999"/>
    </row>
    <row r="4" spans="1:37" s="1" customFormat="1" ht="22.2" customHeight="1">
      <c r="A4" s="429" t="s">
        <v>142</v>
      </c>
      <c r="B4" s="993" t="s">
        <v>0</v>
      </c>
      <c r="C4" s="993"/>
      <c r="D4" s="993"/>
      <c r="E4" s="993"/>
      <c r="F4" s="993" t="s">
        <v>1</v>
      </c>
      <c r="G4" s="993"/>
      <c r="H4" s="993" t="s">
        <v>192</v>
      </c>
      <c r="I4" s="993"/>
      <c r="J4" s="993" t="s">
        <v>194</v>
      </c>
      <c r="K4" s="993"/>
      <c r="L4" s="993" t="s">
        <v>193</v>
      </c>
      <c r="M4" s="993"/>
      <c r="N4" s="993" t="s">
        <v>11</v>
      </c>
      <c r="O4" s="993"/>
      <c r="P4" s="993" t="s">
        <v>33</v>
      </c>
      <c r="Q4" s="993"/>
      <c r="R4" s="2"/>
      <c r="S4" s="804"/>
      <c r="T4" s="795"/>
      <c r="U4" s="795"/>
      <c r="V4" s="795"/>
      <c r="W4" s="795"/>
      <c r="X4" s="795"/>
      <c r="Y4" s="795"/>
      <c r="Z4" s="795"/>
      <c r="AA4" s="795"/>
      <c r="AB4" s="795"/>
      <c r="AC4" s="804"/>
      <c r="AD4" s="381"/>
      <c r="AE4" s="381"/>
      <c r="AF4" s="381"/>
      <c r="AG4" s="381"/>
      <c r="AH4" s="381"/>
      <c r="AI4" s="381"/>
      <c r="AJ4" s="381"/>
      <c r="AK4" s="381"/>
    </row>
    <row r="5" spans="1:37" ht="22.2" customHeight="1">
      <c r="A5" s="613" t="str">
        <f>トータル!A93&amp;""</f>
        <v>▲</v>
      </c>
      <c r="B5" s="994" t="str">
        <f>トータル!B93</f>
        <v xml:space="preserve">TS LIANYUNGANG </v>
      </c>
      <c r="C5" s="994"/>
      <c r="D5" s="994"/>
      <c r="E5" s="994"/>
      <c r="F5" s="995" t="str">
        <f>トータル!C93</f>
        <v>24016S</v>
      </c>
      <c r="G5" s="996"/>
      <c r="H5" s="1000" t="str">
        <f>トータル!D93</f>
        <v>09/25-25</v>
      </c>
      <c r="I5" s="1001"/>
      <c r="J5" s="997" t="str">
        <f>トータル!F93</f>
        <v>09/19</v>
      </c>
      <c r="K5" s="998"/>
      <c r="L5" s="997" t="str">
        <f>トータル!H93</f>
        <v>09/19</v>
      </c>
      <c r="M5" s="998"/>
      <c r="N5" s="997" t="str">
        <f>トータル!I93</f>
        <v>10/01</v>
      </c>
      <c r="O5" s="998"/>
      <c r="P5" s="997" t="str">
        <f>トータル!K93</f>
        <v>TSL</v>
      </c>
      <c r="Q5" s="998"/>
      <c r="R5" s="63"/>
      <c r="S5" s="399"/>
      <c r="T5" s="1010" t="s">
        <v>748</v>
      </c>
      <c r="U5" s="1011"/>
      <c r="V5" s="1011"/>
      <c r="W5" s="1011"/>
      <c r="X5" s="1011"/>
      <c r="Y5" s="1011"/>
      <c r="Z5" s="1011"/>
      <c r="AA5" s="1011"/>
      <c r="AB5" s="1011"/>
      <c r="AC5" s="399"/>
    </row>
    <row r="6" spans="1:37" ht="22.2" customHeight="1">
      <c r="A6" s="613" t="str">
        <f>トータル!A94&amp;""</f>
        <v>▲</v>
      </c>
      <c r="B6" s="994" t="str">
        <f>トータル!B94</f>
        <v>TS KOBE</v>
      </c>
      <c r="C6" s="994"/>
      <c r="D6" s="994"/>
      <c r="E6" s="994"/>
      <c r="F6" s="995" t="str">
        <f>トータル!C94</f>
        <v>24021S</v>
      </c>
      <c r="G6" s="996"/>
      <c r="H6" s="1000" t="str">
        <f>トータル!D94</f>
        <v>10/02-02</v>
      </c>
      <c r="I6" s="1001"/>
      <c r="J6" s="997" t="str">
        <f>トータル!F94</f>
        <v>09/27</v>
      </c>
      <c r="K6" s="998"/>
      <c r="L6" s="997" t="str">
        <f>トータル!H94</f>
        <v>09/27</v>
      </c>
      <c r="M6" s="998"/>
      <c r="N6" s="997" t="str">
        <f>トータル!I94</f>
        <v>10/08</v>
      </c>
      <c r="O6" s="998"/>
      <c r="P6" s="997" t="str">
        <f>トータル!K94</f>
        <v>TSL</v>
      </c>
      <c r="Q6" s="998"/>
      <c r="R6" s="63"/>
      <c r="S6" s="399"/>
      <c r="T6" s="1011"/>
      <c r="U6" s="1011"/>
      <c r="V6" s="1011"/>
      <c r="W6" s="1011"/>
      <c r="X6" s="1011"/>
      <c r="Y6" s="1011"/>
      <c r="Z6" s="1011"/>
      <c r="AA6" s="1011"/>
      <c r="AB6" s="1011"/>
      <c r="AC6" s="399"/>
    </row>
    <row r="7" spans="1:37" ht="22.2" customHeight="1">
      <c r="A7" s="613" t="str">
        <f>トータル!A95&amp;""</f>
        <v>▲</v>
      </c>
      <c r="B7" s="994" t="str">
        <f>トータル!B95</f>
        <v xml:space="preserve">TS SHENZHEN </v>
      </c>
      <c r="C7" s="994"/>
      <c r="D7" s="994"/>
      <c r="E7" s="994"/>
      <c r="F7" s="995" t="str">
        <f>トータル!C95</f>
        <v>24020S</v>
      </c>
      <c r="G7" s="996"/>
      <c r="H7" s="1000" t="str">
        <f>トータル!D95</f>
        <v>10/09-09</v>
      </c>
      <c r="I7" s="1001"/>
      <c r="J7" s="997" t="str">
        <f>トータル!F95</f>
        <v>10/04</v>
      </c>
      <c r="K7" s="998"/>
      <c r="L7" s="997" t="str">
        <f>トータル!H95</f>
        <v>10/04</v>
      </c>
      <c r="M7" s="998"/>
      <c r="N7" s="997" t="str">
        <f>トータル!I95</f>
        <v>10/15</v>
      </c>
      <c r="O7" s="998"/>
      <c r="P7" s="997" t="str">
        <f>トータル!K95</f>
        <v>TSL</v>
      </c>
      <c r="Q7" s="998"/>
      <c r="R7" s="63"/>
      <c r="S7" s="399"/>
      <c r="T7" s="795"/>
      <c r="U7" s="795"/>
      <c r="V7" s="795"/>
      <c r="W7" s="795"/>
      <c r="X7" s="795"/>
      <c r="Y7" s="795"/>
      <c r="Z7" s="795"/>
      <c r="AA7" s="795"/>
      <c r="AB7" s="795"/>
      <c r="AC7" s="399"/>
    </row>
    <row r="8" spans="1:37" ht="22.2" customHeight="1">
      <c r="A8" s="613" t="str">
        <f>トータル!A96&amp;""</f>
        <v>×</v>
      </c>
      <c r="B8" s="994" t="str">
        <f>トータル!B96</f>
        <v>NO SERVICE</v>
      </c>
      <c r="C8" s="994"/>
      <c r="D8" s="994"/>
      <c r="E8" s="994"/>
      <c r="F8" s="995" t="str">
        <f>トータル!C96</f>
        <v>-</v>
      </c>
      <c r="G8" s="996"/>
      <c r="H8" s="1000" t="str">
        <f>トータル!D96</f>
        <v>-</v>
      </c>
      <c r="I8" s="1001"/>
      <c r="J8" s="997" t="str">
        <f>トータル!F96</f>
        <v>-</v>
      </c>
      <c r="K8" s="998"/>
      <c r="L8" s="997" t="str">
        <f>トータル!H96</f>
        <v>-</v>
      </c>
      <c r="M8" s="998"/>
      <c r="N8" s="997" t="str">
        <f>トータル!I96</f>
        <v>-</v>
      </c>
      <c r="O8" s="998"/>
      <c r="P8" s="997" t="str">
        <f>トータル!K96</f>
        <v>TSL</v>
      </c>
      <c r="Q8" s="998"/>
      <c r="R8" s="63"/>
      <c r="S8" s="399"/>
      <c r="T8" s="439"/>
      <c r="U8" s="439"/>
      <c r="V8" s="439"/>
      <c r="W8" s="439"/>
      <c r="X8" s="439"/>
      <c r="Y8" s="439"/>
      <c r="Z8" s="439"/>
      <c r="AA8" s="439"/>
      <c r="AB8" s="439"/>
      <c r="AC8" s="399"/>
    </row>
    <row r="9" spans="1:37" ht="22.2" customHeight="1">
      <c r="A9" s="613" t="str">
        <f>トータル!A97&amp;""</f>
        <v>●</v>
      </c>
      <c r="B9" s="994" t="str">
        <f>トータル!B97</f>
        <v xml:space="preserve">TS CHIBA </v>
      </c>
      <c r="C9" s="994"/>
      <c r="D9" s="994"/>
      <c r="E9" s="994"/>
      <c r="F9" s="995" t="str">
        <f>トータル!C97</f>
        <v>24018S</v>
      </c>
      <c r="G9" s="996"/>
      <c r="H9" s="1000" t="str">
        <f>トータル!D97</f>
        <v>10/22-22</v>
      </c>
      <c r="I9" s="1001"/>
      <c r="J9" s="997" t="str">
        <f>トータル!F97</f>
        <v>10/18</v>
      </c>
      <c r="K9" s="998"/>
      <c r="L9" s="997" t="str">
        <f>トータル!H97</f>
        <v>10/18</v>
      </c>
      <c r="M9" s="998"/>
      <c r="N9" s="997" t="str">
        <f>トータル!I97</f>
        <v>10/28</v>
      </c>
      <c r="O9" s="998"/>
      <c r="P9" s="997" t="str">
        <f>トータル!K97</f>
        <v>TSL</v>
      </c>
      <c r="Q9" s="998"/>
      <c r="R9" s="63"/>
      <c r="S9" s="399"/>
      <c r="T9" s="399"/>
      <c r="U9" s="399"/>
      <c r="V9" s="399"/>
      <c r="W9" s="399"/>
      <c r="X9" s="399"/>
      <c r="Y9" s="399"/>
      <c r="Z9" s="399"/>
      <c r="AA9" s="399"/>
      <c r="AB9" s="399"/>
      <c r="AC9" s="399"/>
    </row>
    <row r="10" spans="1:37" ht="22.2" customHeight="1">
      <c r="A10" s="750" t="str">
        <f>トータル!A98&amp;""</f>
        <v>▲</v>
      </c>
      <c r="B10" s="994" t="str">
        <f>トータル!B98</f>
        <v>TS LIANYUNGANG</v>
      </c>
      <c r="C10" s="994"/>
      <c r="D10" s="994"/>
      <c r="E10" s="994"/>
      <c r="F10" s="995" t="str">
        <f>トータル!C98</f>
        <v>24019S</v>
      </c>
      <c r="G10" s="996"/>
      <c r="H10" s="1000" t="str">
        <f>トータル!D98</f>
        <v>10/29-29</v>
      </c>
      <c r="I10" s="1001"/>
      <c r="J10" s="997" t="str">
        <f>トータル!F98</f>
        <v>10/25</v>
      </c>
      <c r="K10" s="998"/>
      <c r="L10" s="997" t="str">
        <f>トータル!H98</f>
        <v>10/25</v>
      </c>
      <c r="M10" s="998"/>
      <c r="N10" s="997" t="str">
        <f>トータル!I98</f>
        <v>11/04</v>
      </c>
      <c r="O10" s="998"/>
      <c r="P10" s="997" t="str">
        <f>トータル!K98</f>
        <v>TSL</v>
      </c>
      <c r="Q10" s="998"/>
      <c r="R10" s="63"/>
      <c r="S10" s="399"/>
      <c r="T10" s="868" t="s">
        <v>747</v>
      </c>
      <c r="U10" s="868"/>
      <c r="V10" s="868"/>
      <c r="W10" s="868"/>
      <c r="X10" s="868"/>
      <c r="Y10" s="868"/>
      <c r="Z10" s="868"/>
      <c r="AA10" s="868"/>
      <c r="AB10" s="868"/>
      <c r="AC10" s="399"/>
    </row>
    <row r="11" spans="1:37" ht="22.2" customHeight="1">
      <c r="A11" s="613" t="str">
        <f>トータル!A99&amp;""</f>
        <v>▲</v>
      </c>
      <c r="B11" s="994" t="str">
        <f>トータル!B99</f>
        <v>TS SHENZHEN</v>
      </c>
      <c r="C11" s="994"/>
      <c r="D11" s="994"/>
      <c r="E11" s="994"/>
      <c r="F11" s="995" t="str">
        <f>トータル!C99</f>
        <v>24022S</v>
      </c>
      <c r="G11" s="996"/>
      <c r="H11" s="1000" t="str">
        <f>トータル!D99</f>
        <v>11/05-05</v>
      </c>
      <c r="I11" s="1001"/>
      <c r="J11" s="997" t="str">
        <f>トータル!F99</f>
        <v>10/31</v>
      </c>
      <c r="K11" s="998"/>
      <c r="L11" s="997" t="str">
        <f>トータル!H99</f>
        <v>10/31</v>
      </c>
      <c r="M11" s="998"/>
      <c r="N11" s="997" t="str">
        <f>トータル!I99</f>
        <v>11/10</v>
      </c>
      <c r="O11" s="998"/>
      <c r="P11" s="997" t="str">
        <f>トータル!K99</f>
        <v>TSL</v>
      </c>
      <c r="Q11" s="998"/>
      <c r="R11" s="63"/>
      <c r="S11" s="399"/>
      <c r="T11" s="1008" t="s">
        <v>1049</v>
      </c>
      <c r="U11" s="1008"/>
      <c r="V11" s="1008"/>
      <c r="W11" s="1008"/>
      <c r="X11" s="1008"/>
      <c r="Y11" s="1008"/>
      <c r="Z11" s="1008"/>
      <c r="AA11" s="1008"/>
      <c r="AB11" s="1008"/>
      <c r="AC11" s="399"/>
    </row>
    <row r="12" spans="1:37" ht="22.2" customHeight="1">
      <c r="A12" s="613" t="str">
        <f>トータル!A100&amp;""</f>
        <v>●</v>
      </c>
      <c r="B12" s="994" t="str">
        <f>トータル!B100</f>
        <v>TS CHIBA</v>
      </c>
      <c r="C12" s="994"/>
      <c r="D12" s="994"/>
      <c r="E12" s="994"/>
      <c r="F12" s="995" t="str">
        <f>トータル!C100</f>
        <v>24019S</v>
      </c>
      <c r="G12" s="996"/>
      <c r="H12" s="1000" t="str">
        <f>トータル!D100</f>
        <v>11/12-12</v>
      </c>
      <c r="I12" s="1001"/>
      <c r="J12" s="997" t="str">
        <f>トータル!F100</f>
        <v>11/08</v>
      </c>
      <c r="K12" s="998"/>
      <c r="L12" s="997" t="str">
        <f>トータル!H100</f>
        <v>11/08</v>
      </c>
      <c r="M12" s="998"/>
      <c r="N12" s="997" t="str">
        <f>トータル!I100</f>
        <v>11/18</v>
      </c>
      <c r="O12" s="998"/>
      <c r="P12" s="997" t="str">
        <f>トータル!K100</f>
        <v>TSL</v>
      </c>
      <c r="Q12" s="998"/>
      <c r="R12" s="63"/>
      <c r="S12" s="399"/>
      <c r="T12" s="1008"/>
      <c r="U12" s="1008"/>
      <c r="V12" s="1008"/>
      <c r="W12" s="1008"/>
      <c r="X12" s="1008"/>
      <c r="Y12" s="1008"/>
      <c r="Z12" s="1008"/>
      <c r="AA12" s="1008"/>
      <c r="AB12" s="1008"/>
      <c r="AC12" s="399"/>
    </row>
    <row r="13" spans="1:37" ht="22.2" customHeight="1">
      <c r="A13" s="750" t="str">
        <f>トータル!A101&amp;""</f>
        <v>▲</v>
      </c>
      <c r="B13" s="994" t="str">
        <f>トータル!B101</f>
        <v>TS LIANYUNGANG</v>
      </c>
      <c r="C13" s="994"/>
      <c r="D13" s="994"/>
      <c r="E13" s="994"/>
      <c r="F13" s="995" t="str">
        <f>トータル!C101</f>
        <v>24020S</v>
      </c>
      <c r="G13" s="996"/>
      <c r="H13" s="1000" t="str">
        <f>トータル!D101</f>
        <v>11/19-19</v>
      </c>
      <c r="I13" s="1001"/>
      <c r="J13" s="997" t="str">
        <f>トータル!F101</f>
        <v>11/15</v>
      </c>
      <c r="K13" s="998"/>
      <c r="L13" s="997" t="str">
        <f>トータル!H101</f>
        <v>11/15</v>
      </c>
      <c r="M13" s="998"/>
      <c r="N13" s="997" t="str">
        <f>トータル!I101</f>
        <v>11/25</v>
      </c>
      <c r="O13" s="998"/>
      <c r="P13" s="997" t="str">
        <f>トータル!K101</f>
        <v>TSL</v>
      </c>
      <c r="Q13" s="998"/>
      <c r="R13" s="63"/>
      <c r="S13" s="399"/>
      <c r="T13" s="1008"/>
      <c r="U13" s="1008"/>
      <c r="V13" s="1008"/>
      <c r="W13" s="1008"/>
      <c r="X13" s="1008"/>
      <c r="Y13" s="1008"/>
      <c r="Z13" s="1008"/>
      <c r="AA13" s="1008"/>
      <c r="AB13" s="1008"/>
      <c r="AC13" s="399"/>
    </row>
    <row r="14" spans="1:37" ht="22.2" customHeight="1">
      <c r="A14" s="741" t="str">
        <f>トータル!A102&amp;""</f>
        <v/>
      </c>
      <c r="B14" s="992" t="str">
        <f>トータル!B102</f>
        <v>TS SHENZHEN</v>
      </c>
      <c r="C14" s="992"/>
      <c r="D14" s="992"/>
      <c r="E14" s="992"/>
      <c r="F14" s="1004" t="str">
        <f>トータル!C102</f>
        <v>24023S</v>
      </c>
      <c r="G14" s="1005"/>
      <c r="H14" s="1006" t="str">
        <f>トータル!D102</f>
        <v>11/26-26</v>
      </c>
      <c r="I14" s="1007"/>
      <c r="J14" s="1002" t="str">
        <f>トータル!F102</f>
        <v>11/22</v>
      </c>
      <c r="K14" s="1003"/>
      <c r="L14" s="1002" t="str">
        <f>トータル!H102</f>
        <v>11/22</v>
      </c>
      <c r="M14" s="1003"/>
      <c r="N14" s="1002" t="str">
        <f>トータル!I102</f>
        <v>12/02</v>
      </c>
      <c r="O14" s="1003"/>
      <c r="P14" s="1002" t="str">
        <f>トータル!K102</f>
        <v>TSL</v>
      </c>
      <c r="Q14" s="1003"/>
      <c r="R14" s="63"/>
      <c r="S14" s="399"/>
      <c r="T14" s="868"/>
      <c r="U14" s="868"/>
      <c r="V14" s="868"/>
      <c r="W14" s="868"/>
      <c r="X14" s="868"/>
      <c r="Y14" s="868"/>
      <c r="Z14" s="868"/>
      <c r="AA14" s="868"/>
      <c r="AB14" s="868"/>
      <c r="AC14" s="399"/>
    </row>
    <row r="15" spans="1:37" s="393" customFormat="1" ht="22.2" customHeight="1">
      <c r="A15" s="384"/>
      <c r="B15" s="66"/>
      <c r="C15" s="66"/>
      <c r="D15" s="66"/>
      <c r="E15" s="66"/>
      <c r="F15" s="65"/>
      <c r="G15" s="65"/>
      <c r="H15" s="67"/>
      <c r="I15" s="67"/>
      <c r="J15" s="67"/>
      <c r="K15" s="67"/>
      <c r="L15" s="97"/>
      <c r="M15" s="97"/>
      <c r="N15" s="67"/>
      <c r="O15" s="67"/>
      <c r="P15" s="198"/>
      <c r="Q15" s="198"/>
      <c r="R15" s="17"/>
      <c r="S15" s="17"/>
      <c r="T15" s="399"/>
      <c r="U15" s="399"/>
      <c r="V15" s="399"/>
      <c r="W15" s="399"/>
      <c r="X15" s="399"/>
      <c r="Y15" s="399"/>
      <c r="Z15" s="399"/>
      <c r="AA15" s="399"/>
      <c r="AB15" s="399"/>
      <c r="AC15" s="399"/>
      <c r="AG15" s="381"/>
    </row>
    <row r="16" spans="1:37" ht="22.2" customHeight="1">
      <c r="A16" s="961" t="s">
        <v>737</v>
      </c>
      <c r="B16" s="961"/>
      <c r="C16" s="961"/>
      <c r="D16" s="961"/>
      <c r="E16" s="961"/>
      <c r="F16" s="961"/>
      <c r="G16" s="961"/>
      <c r="H16" s="961"/>
      <c r="I16" s="961"/>
      <c r="J16" s="961"/>
      <c r="K16" s="961"/>
      <c r="L16" s="961"/>
      <c r="M16" s="961"/>
      <c r="N16" s="961"/>
      <c r="P16" s="932" t="s">
        <v>738</v>
      </c>
      <c r="Q16" s="932"/>
      <c r="R16" s="932"/>
      <c r="S16" s="932"/>
      <c r="T16" s="932"/>
      <c r="U16" s="932"/>
      <c r="V16" s="932"/>
      <c r="W16" s="932"/>
      <c r="X16" s="932"/>
      <c r="Y16" s="932"/>
      <c r="Z16" s="932"/>
      <c r="AA16" s="932"/>
      <c r="AB16" s="932"/>
      <c r="AC16" s="932"/>
      <c r="AG16" s="304"/>
    </row>
    <row r="17" spans="1:33" ht="22.2" customHeight="1">
      <c r="A17" s="1009" t="s">
        <v>742</v>
      </c>
      <c r="B17" s="1009"/>
      <c r="C17" s="1009"/>
      <c r="D17" s="1009"/>
      <c r="E17" s="1009"/>
      <c r="F17" s="1009"/>
      <c r="G17" s="1009"/>
      <c r="H17" s="1009"/>
      <c r="I17" s="1009"/>
      <c r="J17" s="1009"/>
      <c r="K17" s="1009"/>
      <c r="L17" s="1009"/>
      <c r="M17" s="1009"/>
      <c r="N17" s="1009"/>
      <c r="O17" s="412"/>
      <c r="P17" s="1009" t="s">
        <v>743</v>
      </c>
      <c r="Q17" s="1009"/>
      <c r="R17" s="1009"/>
      <c r="S17" s="1009"/>
      <c r="T17" s="1009"/>
      <c r="U17" s="1009"/>
      <c r="V17" s="1009"/>
      <c r="W17" s="1009"/>
      <c r="X17" s="1009"/>
      <c r="Y17" s="1009"/>
      <c r="Z17" s="1009"/>
      <c r="AA17" s="1009"/>
      <c r="AB17" s="1009"/>
      <c r="AC17" s="1009"/>
      <c r="AG17" s="305"/>
    </row>
    <row r="18" spans="1:33" ht="22.2" customHeight="1">
      <c r="A18" s="1009"/>
      <c r="B18" s="1009"/>
      <c r="C18" s="1009"/>
      <c r="D18" s="1009"/>
      <c r="E18" s="1009"/>
      <c r="F18" s="1009"/>
      <c r="G18" s="1009"/>
      <c r="H18" s="1009"/>
      <c r="I18" s="1009"/>
      <c r="J18" s="1009"/>
      <c r="K18" s="1009"/>
      <c r="L18" s="1009"/>
      <c r="M18" s="1009"/>
      <c r="N18" s="1009"/>
      <c r="O18" s="412"/>
      <c r="P18" s="1009"/>
      <c r="Q18" s="1009"/>
      <c r="R18" s="1009"/>
      <c r="S18" s="1009"/>
      <c r="T18" s="1009"/>
      <c r="U18" s="1009"/>
      <c r="V18" s="1009"/>
      <c r="W18" s="1009"/>
      <c r="X18" s="1009"/>
      <c r="Y18" s="1009"/>
      <c r="Z18" s="1009"/>
      <c r="AA18" s="1009"/>
      <c r="AB18" s="1009"/>
      <c r="AC18" s="1009"/>
      <c r="AG18" s="305"/>
    </row>
    <row r="19" spans="1:33" ht="22.2" customHeight="1">
      <c r="A19" s="1009"/>
      <c r="B19" s="1009"/>
      <c r="C19" s="1009"/>
      <c r="D19" s="1009"/>
      <c r="E19" s="1009"/>
      <c r="F19" s="1009"/>
      <c r="G19" s="1009"/>
      <c r="H19" s="1009"/>
      <c r="I19" s="1009"/>
      <c r="J19" s="1009"/>
      <c r="K19" s="1009"/>
      <c r="L19" s="1009"/>
      <c r="M19" s="1009"/>
      <c r="N19" s="1009"/>
      <c r="O19" s="412"/>
      <c r="P19" s="1009"/>
      <c r="Q19" s="1009"/>
      <c r="R19" s="1009"/>
      <c r="S19" s="1009"/>
      <c r="T19" s="1009"/>
      <c r="U19" s="1009"/>
      <c r="V19" s="1009"/>
      <c r="W19" s="1009"/>
      <c r="X19" s="1009"/>
      <c r="Y19" s="1009"/>
      <c r="Z19" s="1009"/>
      <c r="AA19" s="1009"/>
      <c r="AB19" s="1009"/>
      <c r="AC19" s="1009"/>
      <c r="AG19" s="306"/>
    </row>
    <row r="20" spans="1:33" ht="22.2" customHeight="1">
      <c r="A20" s="1009"/>
      <c r="B20" s="1009"/>
      <c r="C20" s="1009"/>
      <c r="D20" s="1009"/>
      <c r="E20" s="1009"/>
      <c r="F20" s="1009"/>
      <c r="G20" s="1009"/>
      <c r="H20" s="1009"/>
      <c r="I20" s="1009"/>
      <c r="J20" s="1009"/>
      <c r="K20" s="1009"/>
      <c r="L20" s="1009"/>
      <c r="M20" s="1009"/>
      <c r="N20" s="1009"/>
      <c r="O20" s="412"/>
      <c r="P20" s="1009"/>
      <c r="Q20" s="1009"/>
      <c r="R20" s="1009"/>
      <c r="S20" s="1009"/>
      <c r="T20" s="1009"/>
      <c r="U20" s="1009"/>
      <c r="V20" s="1009"/>
      <c r="W20" s="1009"/>
      <c r="X20" s="1009"/>
      <c r="Y20" s="1009"/>
      <c r="Z20" s="1009"/>
      <c r="AA20" s="1009"/>
      <c r="AB20" s="1009"/>
      <c r="AC20" s="1009"/>
      <c r="AG20" s="307"/>
    </row>
    <row r="21" spans="1:33" ht="22.2" customHeight="1">
      <c r="A21" s="1009"/>
      <c r="B21" s="1009"/>
      <c r="C21" s="1009"/>
      <c r="D21" s="1009"/>
      <c r="E21" s="1009"/>
      <c r="F21" s="1009"/>
      <c r="G21" s="1009"/>
      <c r="H21" s="1009"/>
      <c r="I21" s="1009"/>
      <c r="J21" s="1009"/>
      <c r="K21" s="1009"/>
      <c r="L21" s="1009"/>
      <c r="M21" s="1009"/>
      <c r="N21" s="1009"/>
      <c r="O21" s="412"/>
      <c r="P21" s="1009"/>
      <c r="Q21" s="1009"/>
      <c r="R21" s="1009"/>
      <c r="S21" s="1009"/>
      <c r="T21" s="1009"/>
      <c r="U21" s="1009"/>
      <c r="V21" s="1009"/>
      <c r="W21" s="1009"/>
      <c r="X21" s="1009"/>
      <c r="Y21" s="1009"/>
      <c r="Z21" s="1009"/>
      <c r="AA21" s="1009"/>
      <c r="AB21" s="1009"/>
      <c r="AC21" s="1009"/>
    </row>
    <row r="22" spans="1:33" ht="22.2" customHeight="1">
      <c r="A22" s="1009"/>
      <c r="B22" s="1009"/>
      <c r="C22" s="1009"/>
      <c r="D22" s="1009"/>
      <c r="E22" s="1009"/>
      <c r="F22" s="1009"/>
      <c r="G22" s="1009"/>
      <c r="H22" s="1009"/>
      <c r="I22" s="1009"/>
      <c r="J22" s="1009"/>
      <c r="K22" s="1009"/>
      <c r="L22" s="1009"/>
      <c r="M22" s="1009"/>
      <c r="N22" s="1009"/>
      <c r="O22" s="412"/>
      <c r="P22" s="1009"/>
      <c r="Q22" s="1009"/>
      <c r="R22" s="1009"/>
      <c r="S22" s="1009"/>
      <c r="T22" s="1009"/>
      <c r="U22" s="1009"/>
      <c r="V22" s="1009"/>
      <c r="W22" s="1009"/>
      <c r="X22" s="1009"/>
      <c r="Y22" s="1009"/>
      <c r="Z22" s="1009"/>
      <c r="AA22" s="1009"/>
      <c r="AB22" s="1009"/>
      <c r="AC22" s="1009"/>
    </row>
    <row r="23" spans="1:33" ht="22.2" customHeight="1">
      <c r="A23" s="1009"/>
      <c r="B23" s="1009"/>
      <c r="C23" s="1009"/>
      <c r="D23" s="1009"/>
      <c r="E23" s="1009"/>
      <c r="F23" s="1009"/>
      <c r="G23" s="1009"/>
      <c r="H23" s="1009"/>
      <c r="I23" s="1009"/>
      <c r="J23" s="1009"/>
      <c r="K23" s="1009"/>
      <c r="L23" s="1009"/>
      <c r="M23" s="1009"/>
      <c r="N23" s="1009"/>
      <c r="O23" s="412"/>
      <c r="P23" s="1009"/>
      <c r="Q23" s="1009"/>
      <c r="R23" s="1009"/>
      <c r="S23" s="1009"/>
      <c r="T23" s="1009"/>
      <c r="U23" s="1009"/>
      <c r="V23" s="1009"/>
      <c r="W23" s="1009"/>
      <c r="X23" s="1009"/>
      <c r="Y23" s="1009"/>
      <c r="Z23" s="1009"/>
      <c r="AA23" s="1009"/>
      <c r="AB23" s="1009"/>
      <c r="AC23" s="1009"/>
    </row>
    <row r="24" spans="1:33" ht="22.2" customHeight="1">
      <c r="A24" s="1009"/>
      <c r="B24" s="1009"/>
      <c r="C24" s="1009"/>
      <c r="D24" s="1009"/>
      <c r="E24" s="1009"/>
      <c r="F24" s="1009"/>
      <c r="G24" s="1009"/>
      <c r="H24" s="1009"/>
      <c r="I24" s="1009"/>
      <c r="J24" s="1009"/>
      <c r="K24" s="1009"/>
      <c r="L24" s="1009"/>
      <c r="M24" s="1009"/>
      <c r="N24" s="1009"/>
      <c r="O24" s="412"/>
      <c r="P24" s="1009"/>
      <c r="Q24" s="1009"/>
      <c r="R24" s="1009"/>
      <c r="S24" s="1009"/>
      <c r="T24" s="1009"/>
      <c r="U24" s="1009"/>
      <c r="V24" s="1009"/>
      <c r="W24" s="1009"/>
      <c r="X24" s="1009"/>
      <c r="Y24" s="1009"/>
      <c r="Z24" s="1009"/>
      <c r="AA24" s="1009"/>
      <c r="AB24" s="1009"/>
      <c r="AC24" s="1009"/>
    </row>
    <row r="25" spans="1:33" ht="22.2" customHeight="1">
      <c r="A25" s="1009"/>
      <c r="B25" s="1009"/>
      <c r="C25" s="1009"/>
      <c r="D25" s="1009"/>
      <c r="E25" s="1009"/>
      <c r="F25" s="1009"/>
      <c r="G25" s="1009"/>
      <c r="H25" s="1009"/>
      <c r="I25" s="1009"/>
      <c r="J25" s="1009"/>
      <c r="K25" s="1009"/>
      <c r="L25" s="1009"/>
      <c r="M25" s="1009"/>
      <c r="N25" s="1009"/>
      <c r="O25" s="412"/>
      <c r="P25" s="1009"/>
      <c r="Q25" s="1009"/>
      <c r="R25" s="1009"/>
      <c r="S25" s="1009"/>
      <c r="T25" s="1009"/>
      <c r="U25" s="1009"/>
      <c r="V25" s="1009"/>
      <c r="W25" s="1009"/>
      <c r="X25" s="1009"/>
      <c r="Y25" s="1009"/>
      <c r="Z25" s="1009"/>
      <c r="AA25" s="1009"/>
      <c r="AB25" s="1009"/>
      <c r="AC25" s="1009"/>
    </row>
    <row r="26" spans="1:33" ht="22.2" customHeight="1"/>
    <row r="27" spans="1:33" ht="22.2" customHeight="1">
      <c r="A27" s="892" t="s">
        <v>146</v>
      </c>
      <c r="B27" s="892"/>
      <c r="C27" s="892"/>
      <c r="D27" s="892"/>
      <c r="E27" s="892"/>
      <c r="F27" s="892"/>
      <c r="G27" s="892"/>
      <c r="H27" s="892"/>
      <c r="I27" s="892"/>
      <c r="J27" s="892"/>
      <c r="K27" s="892"/>
      <c r="L27" s="892"/>
      <c r="M27" s="892"/>
      <c r="N27" s="892"/>
      <c r="O27" s="892"/>
      <c r="P27" s="892"/>
      <c r="Q27" s="892"/>
      <c r="R27" s="892"/>
      <c r="S27" s="892"/>
      <c r="T27" s="892"/>
      <c r="U27" s="892"/>
      <c r="V27" s="892"/>
      <c r="W27" s="892"/>
      <c r="X27" s="892"/>
      <c r="Y27" s="892"/>
      <c r="Z27" s="892"/>
      <c r="AA27" s="892"/>
      <c r="AB27" s="892"/>
      <c r="AC27" s="892"/>
      <c r="AD27" s="408"/>
      <c r="AE27" s="408"/>
    </row>
    <row r="28" spans="1:33" ht="22.2" customHeight="1">
      <c r="A28" s="893" t="s">
        <v>147</v>
      </c>
      <c r="B28" s="893"/>
      <c r="C28" s="893"/>
      <c r="D28" s="893"/>
      <c r="E28" s="893"/>
      <c r="F28" s="893"/>
      <c r="G28" s="893"/>
      <c r="H28" s="893"/>
      <c r="I28" s="893"/>
      <c r="J28" s="893"/>
      <c r="K28" s="893"/>
      <c r="L28" s="893"/>
      <c r="M28" s="893"/>
      <c r="N28" s="893"/>
      <c r="O28" s="893"/>
      <c r="P28" s="893"/>
      <c r="Q28" s="893"/>
      <c r="R28" s="893"/>
      <c r="S28" s="893"/>
      <c r="T28" s="893"/>
      <c r="U28" s="893"/>
      <c r="V28" s="893"/>
      <c r="W28" s="893"/>
      <c r="X28" s="893"/>
      <c r="Y28" s="893"/>
      <c r="Z28" s="893"/>
      <c r="AA28" s="893"/>
      <c r="AB28" s="893"/>
      <c r="AC28" s="893"/>
      <c r="AD28" s="409"/>
      <c r="AE28" s="409"/>
    </row>
    <row r="29" spans="1:33" ht="22.2" customHeight="1">
      <c r="A29" s="894" t="s">
        <v>148</v>
      </c>
      <c r="B29" s="894"/>
      <c r="C29" s="894"/>
      <c r="D29" s="894"/>
      <c r="E29" s="894"/>
      <c r="F29" s="894"/>
      <c r="G29" s="894"/>
      <c r="H29" s="894"/>
      <c r="I29" s="894"/>
      <c r="J29" s="894"/>
      <c r="K29" s="894"/>
      <c r="L29" s="894"/>
      <c r="M29" s="894"/>
      <c r="N29" s="894"/>
      <c r="O29" s="894"/>
      <c r="P29" s="894"/>
      <c r="Q29" s="894"/>
      <c r="R29" s="894"/>
      <c r="S29" s="894"/>
      <c r="T29" s="894"/>
      <c r="U29" s="894"/>
      <c r="V29" s="894"/>
      <c r="W29" s="894"/>
      <c r="X29" s="894"/>
      <c r="Y29" s="894"/>
      <c r="Z29" s="894"/>
      <c r="AA29" s="894"/>
      <c r="AB29" s="894"/>
      <c r="AC29" s="894"/>
      <c r="AD29" s="410"/>
      <c r="AE29" s="410"/>
    </row>
  </sheetData>
  <dataConsolidate/>
  <mergeCells count="90">
    <mergeCell ref="F5:G5"/>
    <mergeCell ref="H5:I5"/>
    <mergeCell ref="J5:K5"/>
    <mergeCell ref="N11:O11"/>
    <mergeCell ref="P11:Q11"/>
    <mergeCell ref="N10:O10"/>
    <mergeCell ref="P8:Q8"/>
    <mergeCell ref="N9:O9"/>
    <mergeCell ref="P9:Q9"/>
    <mergeCell ref="N8:O8"/>
    <mergeCell ref="P10:Q10"/>
    <mergeCell ref="P6:Q6"/>
    <mergeCell ref="N7:O7"/>
    <mergeCell ref="P7:Q7"/>
    <mergeCell ref="N6:O6"/>
    <mergeCell ref="T5:AB6"/>
    <mergeCell ref="A1:AC1"/>
    <mergeCell ref="Z2:AC2"/>
    <mergeCell ref="A3:J3"/>
    <mergeCell ref="K3:AC3"/>
    <mergeCell ref="B4:E4"/>
    <mergeCell ref="F4:G4"/>
    <mergeCell ref="H4:I4"/>
    <mergeCell ref="J4:K4"/>
    <mergeCell ref="L4:M4"/>
    <mergeCell ref="N4:O4"/>
    <mergeCell ref="P4:Q4"/>
    <mergeCell ref="B5:E5"/>
    <mergeCell ref="L5:M5"/>
    <mergeCell ref="N5:O5"/>
    <mergeCell ref="P5:Q5"/>
    <mergeCell ref="B7:E7"/>
    <mergeCell ref="F7:G7"/>
    <mergeCell ref="H7:I7"/>
    <mergeCell ref="J7:K7"/>
    <mergeCell ref="L7:M7"/>
    <mergeCell ref="B6:E6"/>
    <mergeCell ref="F6:G6"/>
    <mergeCell ref="H6:I6"/>
    <mergeCell ref="J6:K6"/>
    <mergeCell ref="L6:M6"/>
    <mergeCell ref="B9:E9"/>
    <mergeCell ref="F9:G9"/>
    <mergeCell ref="H9:I9"/>
    <mergeCell ref="J9:K9"/>
    <mergeCell ref="L9:M9"/>
    <mergeCell ref="B8:E8"/>
    <mergeCell ref="F8:G8"/>
    <mergeCell ref="H8:I8"/>
    <mergeCell ref="J8:K8"/>
    <mergeCell ref="L8:M8"/>
    <mergeCell ref="B11:E11"/>
    <mergeCell ref="F11:G11"/>
    <mergeCell ref="H11:I11"/>
    <mergeCell ref="J11:K11"/>
    <mergeCell ref="L11:M11"/>
    <mergeCell ref="B10:E10"/>
    <mergeCell ref="F10:G10"/>
    <mergeCell ref="H10:I10"/>
    <mergeCell ref="J10:K10"/>
    <mergeCell ref="L10:M10"/>
    <mergeCell ref="N13:O13"/>
    <mergeCell ref="P13:Q13"/>
    <mergeCell ref="B12:E12"/>
    <mergeCell ref="F12:G12"/>
    <mergeCell ref="H12:I12"/>
    <mergeCell ref="J12:K12"/>
    <mergeCell ref="L12:M12"/>
    <mergeCell ref="N12:O12"/>
    <mergeCell ref="B13:E13"/>
    <mergeCell ref="F13:G13"/>
    <mergeCell ref="H13:I13"/>
    <mergeCell ref="J13:K13"/>
    <mergeCell ref="L13:M13"/>
    <mergeCell ref="T11:AB13"/>
    <mergeCell ref="P14:Q14"/>
    <mergeCell ref="A27:AC27"/>
    <mergeCell ref="A28:AC28"/>
    <mergeCell ref="A29:AC29"/>
    <mergeCell ref="B14:E14"/>
    <mergeCell ref="F14:G14"/>
    <mergeCell ref="H14:I14"/>
    <mergeCell ref="J14:K14"/>
    <mergeCell ref="L14:M14"/>
    <mergeCell ref="N14:O14"/>
    <mergeCell ref="A17:N25"/>
    <mergeCell ref="A16:N16"/>
    <mergeCell ref="P17:AC25"/>
    <mergeCell ref="P16:AC16"/>
    <mergeCell ref="P12:Q12"/>
  </mergeCells>
  <phoneticPr fontId="1"/>
  <hyperlinks>
    <hyperlink ref="T5:AB6" r:id="rId1" display="https://view.officeapps.live.com/op/view.aspx?src=https%3A%2F%2Fwww.oceanlinks.co.jp%2Fwp2023%2Fwp-content%2Fuploads%2F2015%2F10%2F%25E4%25BB%2595%25E5%2590%2591%25E5%259C%25B0%25E5%2588%25A5-%25E6%25B3%25A8%25E6%2584%258F%25E4%25BA%258B%25E9%25A0%2585-%25E6%25BA%2596%25E5%2582%2599%25E4%25B8%25AD-1.xlsx&amp;wdOrigin=BROWSELINK"/>
  </hyperlinks>
  <pageMargins left="0" right="0.2" top="0" bottom="0" header="0" footer="0"/>
  <pageSetup paperSize="9" scale="89" orientation="landscape"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AJ27"/>
  <sheetViews>
    <sheetView showWhiteSpace="0" view="pageBreakPreview" zoomScale="85" zoomScaleNormal="115" zoomScaleSheetLayoutView="85" zoomScalePageLayoutView="10" workbookViewId="0">
      <selection activeCell="AM10" sqref="AM10"/>
    </sheetView>
  </sheetViews>
  <sheetFormatPr defaultColWidth="9" defaultRowHeight="12.6"/>
  <cols>
    <col min="1" max="29" width="5.6640625" style="381" customWidth="1"/>
    <col min="30" max="16384" width="9" style="381"/>
  </cols>
  <sheetData>
    <row r="1" spans="1:36" ht="66" customHeight="1">
      <c r="A1" s="926" t="s">
        <v>214</v>
      </c>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411"/>
      <c r="AE1" s="411"/>
      <c r="AF1" s="411"/>
      <c r="AG1" s="411"/>
      <c r="AH1" s="411"/>
      <c r="AI1" s="411"/>
    </row>
    <row r="2" spans="1:36" ht="22.2" customHeight="1">
      <c r="A2" s="267"/>
      <c r="T2" s="268"/>
      <c r="U2" s="268"/>
      <c r="V2" s="268"/>
      <c r="W2" s="268"/>
      <c r="X2" s="268"/>
      <c r="Y2" s="443" t="s">
        <v>156</v>
      </c>
      <c r="Z2" s="927">
        <f ca="1">TODAY()</f>
        <v>45565</v>
      </c>
      <c r="AA2" s="927"/>
      <c r="AB2" s="927"/>
      <c r="AC2" s="927"/>
    </row>
    <row r="3" spans="1:36" ht="22.2" customHeight="1">
      <c r="A3" s="1021" t="s">
        <v>74</v>
      </c>
      <c r="B3" s="1021"/>
      <c r="C3" s="1021"/>
      <c r="D3" s="1021"/>
      <c r="E3" s="1021"/>
      <c r="F3" s="1021"/>
      <c r="G3" s="1021"/>
      <c r="H3" s="1021"/>
      <c r="I3" s="1021"/>
      <c r="J3" s="985" t="s">
        <v>241</v>
      </c>
      <c r="K3" s="985"/>
      <c r="L3" s="985"/>
      <c r="M3" s="985"/>
      <c r="N3" s="985"/>
      <c r="O3" s="985"/>
      <c r="P3" s="985"/>
      <c r="Q3" s="985"/>
      <c r="R3" s="985"/>
      <c r="S3" s="985"/>
      <c r="T3" s="985"/>
      <c r="U3" s="985"/>
      <c r="V3" s="985"/>
      <c r="W3" s="985"/>
      <c r="X3" s="985"/>
      <c r="Y3" s="985"/>
      <c r="Z3" s="985"/>
      <c r="AA3" s="985"/>
      <c r="AB3" s="985"/>
      <c r="AC3" s="985"/>
    </row>
    <row r="4" spans="1:36" s="1" customFormat="1" ht="22.2" customHeight="1">
      <c r="A4" s="429" t="s">
        <v>142</v>
      </c>
      <c r="B4" s="993" t="s">
        <v>0</v>
      </c>
      <c r="C4" s="993"/>
      <c r="D4" s="993"/>
      <c r="E4" s="993"/>
      <c r="F4" s="993" t="s">
        <v>1</v>
      </c>
      <c r="G4" s="993"/>
      <c r="H4" s="993" t="s">
        <v>192</v>
      </c>
      <c r="I4" s="993"/>
      <c r="J4" s="993" t="s">
        <v>194</v>
      </c>
      <c r="K4" s="993"/>
      <c r="L4" s="993" t="s">
        <v>193</v>
      </c>
      <c r="M4" s="993"/>
      <c r="N4" s="993" t="s">
        <v>10</v>
      </c>
      <c r="O4" s="993"/>
      <c r="P4" s="993" t="s">
        <v>34</v>
      </c>
      <c r="Q4" s="993"/>
      <c r="R4" s="2"/>
      <c r="S4" s="930" t="s">
        <v>140</v>
      </c>
      <c r="T4" s="930"/>
      <c r="U4" s="930"/>
      <c r="V4" s="930"/>
      <c r="W4" s="930"/>
      <c r="X4" s="930"/>
      <c r="Y4" s="930"/>
      <c r="Z4" s="930"/>
      <c r="AA4" s="930"/>
      <c r="AB4" s="930"/>
      <c r="AC4" s="930"/>
      <c r="AD4" s="267"/>
    </row>
    <row r="5" spans="1:36" ht="22.2" customHeight="1">
      <c r="A5" s="603" t="str">
        <f>トータル!A78&amp;""</f>
        <v/>
      </c>
      <c r="B5" s="1012" t="str">
        <f>トータル!B78</f>
        <v>YM IMAGE</v>
      </c>
      <c r="C5" s="1012"/>
      <c r="D5" s="1012"/>
      <c r="E5" s="1012"/>
      <c r="F5" s="1013" t="str">
        <f>トータル!C78</f>
        <v>196S</v>
      </c>
      <c r="G5" s="1013"/>
      <c r="H5" s="1013" t="str">
        <f>トータル!D78</f>
        <v>09/20-20</v>
      </c>
      <c r="I5" s="1013"/>
      <c r="J5" s="1014" t="str">
        <f>トータル!F78</f>
        <v>09/18</v>
      </c>
      <c r="K5" s="1013"/>
      <c r="L5" s="1014" t="str">
        <f>トータル!H78</f>
        <v>09/18</v>
      </c>
      <c r="M5" s="1013"/>
      <c r="N5" s="1014" t="str">
        <f>トータル!I78</f>
        <v>09/26</v>
      </c>
      <c r="O5" s="1013"/>
      <c r="P5" s="1014" t="str">
        <f>トータル!K78</f>
        <v>YML</v>
      </c>
      <c r="Q5" s="1013"/>
      <c r="R5" s="2"/>
      <c r="S5" s="970" t="s">
        <v>431</v>
      </c>
      <c r="T5" s="970"/>
      <c r="U5" s="970"/>
      <c r="V5" s="970"/>
      <c r="W5" s="970"/>
      <c r="X5" s="970"/>
      <c r="Y5" s="970"/>
      <c r="Z5" s="970"/>
      <c r="AA5" s="970"/>
      <c r="AB5" s="970"/>
      <c r="AC5" s="970"/>
      <c r="AD5" s="267"/>
    </row>
    <row r="6" spans="1:36" ht="22.2" customHeight="1">
      <c r="A6" s="603"/>
      <c r="B6" s="1012" t="str">
        <f>トータル!B79</f>
        <v>YM INCEPTION</v>
      </c>
      <c r="C6" s="1012"/>
      <c r="D6" s="1012"/>
      <c r="E6" s="1012"/>
      <c r="F6" s="1013" t="str">
        <f>トータル!C79</f>
        <v>223S</v>
      </c>
      <c r="G6" s="1013"/>
      <c r="H6" s="1013" t="str">
        <f>トータル!D79</f>
        <v>09/27-27</v>
      </c>
      <c r="I6" s="1013"/>
      <c r="J6" s="1014" t="str">
        <f>トータル!F79</f>
        <v>09/25</v>
      </c>
      <c r="K6" s="1013"/>
      <c r="L6" s="1014" t="str">
        <f>トータル!H79</f>
        <v>09/25</v>
      </c>
      <c r="M6" s="1013"/>
      <c r="N6" s="1014" t="str">
        <f>トータル!I79</f>
        <v>10/03</v>
      </c>
      <c r="O6" s="1013"/>
      <c r="P6" s="1014" t="str">
        <f>トータル!K79</f>
        <v>YML</v>
      </c>
      <c r="Q6" s="1013"/>
      <c r="R6" s="2"/>
      <c r="S6" s="970"/>
      <c r="T6" s="970"/>
      <c r="U6" s="970"/>
      <c r="V6" s="970"/>
      <c r="W6" s="970"/>
      <c r="X6" s="970"/>
      <c r="Y6" s="970"/>
      <c r="Z6" s="970"/>
      <c r="AA6" s="970"/>
      <c r="AB6" s="970"/>
      <c r="AC6" s="970"/>
    </row>
    <row r="7" spans="1:36" ht="22.2" customHeight="1">
      <c r="A7" s="603"/>
      <c r="B7" s="1012" t="str">
        <f>トータル!B80</f>
        <v>YM IMMENSE</v>
      </c>
      <c r="C7" s="1012"/>
      <c r="D7" s="1012"/>
      <c r="E7" s="1012"/>
      <c r="F7" s="1013" t="str">
        <f>トータル!C80</f>
        <v>384S</v>
      </c>
      <c r="G7" s="1013"/>
      <c r="H7" s="1013" t="str">
        <f>トータル!D80</f>
        <v>10/04-04</v>
      </c>
      <c r="I7" s="1013"/>
      <c r="J7" s="1014" t="str">
        <f>トータル!F80</f>
        <v>10/02</v>
      </c>
      <c r="K7" s="1013"/>
      <c r="L7" s="1014" t="str">
        <f>トータル!H80</f>
        <v>10/02</v>
      </c>
      <c r="M7" s="1013"/>
      <c r="N7" s="1014" t="str">
        <f>トータル!I80</f>
        <v>10/10</v>
      </c>
      <c r="O7" s="1013"/>
      <c r="P7" s="1014" t="str">
        <f>トータル!K80</f>
        <v>YML</v>
      </c>
      <c r="Q7" s="1013"/>
      <c r="R7" s="2"/>
      <c r="S7" s="970"/>
      <c r="T7" s="970"/>
      <c r="U7" s="970"/>
      <c r="V7" s="970"/>
      <c r="W7" s="970"/>
      <c r="X7" s="970"/>
      <c r="Y7" s="970"/>
      <c r="Z7" s="970"/>
      <c r="AA7" s="970"/>
      <c r="AB7" s="970"/>
      <c r="AC7" s="970"/>
    </row>
    <row r="8" spans="1:36" ht="22.2" customHeight="1">
      <c r="A8" s="603" t="str">
        <f>トータル!A81&amp;""</f>
        <v/>
      </c>
      <c r="B8" s="1012" t="str">
        <f>トータル!B81</f>
        <v>YM IMPROVEMENT</v>
      </c>
      <c r="C8" s="1012"/>
      <c r="D8" s="1012"/>
      <c r="E8" s="1012"/>
      <c r="F8" s="1013" t="str">
        <f>トータル!C81</f>
        <v>252S</v>
      </c>
      <c r="G8" s="1013"/>
      <c r="H8" s="1013" t="str">
        <f>トータル!D81</f>
        <v>10/11-11</v>
      </c>
      <c r="I8" s="1013"/>
      <c r="J8" s="1014" t="str">
        <f>トータル!F81</f>
        <v>10/09</v>
      </c>
      <c r="K8" s="1013"/>
      <c r="L8" s="1014" t="str">
        <f>トータル!H81</f>
        <v>10/09</v>
      </c>
      <c r="M8" s="1013"/>
      <c r="N8" s="1014" t="str">
        <f>トータル!I81</f>
        <v>10/17</v>
      </c>
      <c r="O8" s="1013"/>
      <c r="P8" s="1014" t="str">
        <f>トータル!K81</f>
        <v>YML</v>
      </c>
      <c r="Q8" s="1013"/>
      <c r="R8" s="2"/>
      <c r="S8" s="970"/>
      <c r="T8" s="970"/>
      <c r="U8" s="970"/>
      <c r="V8" s="970"/>
      <c r="W8" s="970"/>
      <c r="X8" s="970"/>
      <c r="Y8" s="970"/>
      <c r="Z8" s="970"/>
      <c r="AA8" s="970"/>
      <c r="AB8" s="970"/>
      <c r="AC8" s="970"/>
    </row>
    <row r="9" spans="1:36" ht="22.2" customHeight="1">
      <c r="A9" s="613" t="str">
        <f>トータル!A82&amp;""</f>
        <v/>
      </c>
      <c r="B9" s="1012" t="str">
        <f>トータル!B82</f>
        <v>YM IMAGE</v>
      </c>
      <c r="C9" s="1012"/>
      <c r="D9" s="1012"/>
      <c r="E9" s="1012"/>
      <c r="F9" s="1013" t="str">
        <f>トータル!C82</f>
        <v>197S</v>
      </c>
      <c r="G9" s="1013"/>
      <c r="H9" s="1013" t="str">
        <f>トータル!D82</f>
        <v>10/18-18</v>
      </c>
      <c r="I9" s="1013"/>
      <c r="J9" s="1014" t="str">
        <f>トータル!F82</f>
        <v>10/16</v>
      </c>
      <c r="K9" s="1013"/>
      <c r="L9" s="1014" t="str">
        <f>トータル!H82</f>
        <v>10/16</v>
      </c>
      <c r="M9" s="1013"/>
      <c r="N9" s="1014" t="str">
        <f>トータル!I82</f>
        <v>10/24</v>
      </c>
      <c r="O9" s="1013"/>
      <c r="P9" s="1014" t="str">
        <f>トータル!K82</f>
        <v>YML</v>
      </c>
      <c r="Q9" s="1013"/>
      <c r="R9" s="2"/>
      <c r="S9" s="970"/>
      <c r="T9" s="970"/>
      <c r="U9" s="970"/>
      <c r="V9" s="970"/>
      <c r="W9" s="970"/>
      <c r="X9" s="970"/>
      <c r="Y9" s="970"/>
      <c r="Z9" s="970"/>
      <c r="AA9" s="970"/>
      <c r="AB9" s="970"/>
      <c r="AC9" s="970"/>
    </row>
    <row r="10" spans="1:36" ht="22.2" customHeight="1">
      <c r="A10" s="603" t="str">
        <f>トータル!A83&amp;""</f>
        <v/>
      </c>
      <c r="B10" s="1012" t="str">
        <f>トータル!B83</f>
        <v>YM INCEPTION</v>
      </c>
      <c r="C10" s="1012"/>
      <c r="D10" s="1012"/>
      <c r="E10" s="1012"/>
      <c r="F10" s="1013" t="str">
        <f>トータル!C83</f>
        <v>224S</v>
      </c>
      <c r="G10" s="1013"/>
      <c r="H10" s="1013" t="str">
        <f>トータル!D83</f>
        <v>10/25-25</v>
      </c>
      <c r="I10" s="1013"/>
      <c r="J10" s="1014" t="str">
        <f>トータル!F83</f>
        <v>10/23</v>
      </c>
      <c r="K10" s="1013"/>
      <c r="L10" s="1014" t="str">
        <f>トータル!H83</f>
        <v>10/23</v>
      </c>
      <c r="M10" s="1013"/>
      <c r="N10" s="1014" t="str">
        <f>トータル!I83</f>
        <v>10/31</v>
      </c>
      <c r="O10" s="1013"/>
      <c r="P10" s="1014" t="str">
        <f>トータル!K83</f>
        <v>YML</v>
      </c>
      <c r="Q10" s="1013"/>
      <c r="R10" s="2"/>
      <c r="S10" s="970"/>
      <c r="T10" s="970"/>
      <c r="U10" s="970"/>
      <c r="V10" s="970"/>
      <c r="W10" s="970"/>
      <c r="X10" s="970"/>
      <c r="Y10" s="970"/>
      <c r="Z10" s="970"/>
      <c r="AA10" s="970"/>
      <c r="AB10" s="970"/>
      <c r="AC10" s="970"/>
    </row>
    <row r="11" spans="1:36" ht="22.2" customHeight="1">
      <c r="A11" s="585" t="str">
        <f>トータル!A84&amp;""</f>
        <v/>
      </c>
      <c r="B11" s="1018" t="str">
        <f>トータル!B84</f>
        <v>YM IMMENSE</v>
      </c>
      <c r="C11" s="1018"/>
      <c r="D11" s="1018"/>
      <c r="E11" s="1018"/>
      <c r="F11" s="1019" t="str">
        <f>トータル!C84</f>
        <v>385S</v>
      </c>
      <c r="G11" s="1019"/>
      <c r="H11" s="1019" t="str">
        <f>トータル!D84</f>
        <v>11/01-01</v>
      </c>
      <c r="I11" s="1019"/>
      <c r="J11" s="1020" t="str">
        <f>トータル!F84</f>
        <v>10/30</v>
      </c>
      <c r="K11" s="1019"/>
      <c r="L11" s="1020" t="str">
        <f>トータル!H84</f>
        <v>10/30</v>
      </c>
      <c r="M11" s="1019"/>
      <c r="N11" s="1020" t="str">
        <f>トータル!I84</f>
        <v>11/07</v>
      </c>
      <c r="O11" s="1019"/>
      <c r="P11" s="1020" t="str">
        <f>トータル!K84</f>
        <v>YML</v>
      </c>
      <c r="Q11" s="1019"/>
      <c r="R11" s="2"/>
      <c r="S11" s="970"/>
      <c r="T11" s="970"/>
      <c r="U11" s="970"/>
      <c r="V11" s="970"/>
      <c r="W11" s="970"/>
      <c r="X11" s="970"/>
      <c r="Y11" s="970"/>
      <c r="Z11" s="970"/>
      <c r="AA11" s="970"/>
      <c r="AB11" s="970"/>
      <c r="AC11" s="970"/>
    </row>
    <row r="12" spans="1:36" ht="21.6" customHeight="1">
      <c r="A12" s="267"/>
      <c r="B12" s="197"/>
      <c r="C12" s="197"/>
      <c r="D12" s="197"/>
      <c r="E12" s="197"/>
      <c r="F12" s="206"/>
      <c r="G12" s="206"/>
      <c r="H12" s="401"/>
      <c r="I12" s="401"/>
      <c r="J12" s="206"/>
      <c r="K12" s="206"/>
      <c r="L12" s="206"/>
      <c r="M12" s="206"/>
      <c r="N12" s="206"/>
      <c r="O12" s="206"/>
      <c r="P12" s="206"/>
      <c r="Q12" s="206"/>
      <c r="R12" s="2"/>
      <c r="S12" s="402"/>
      <c r="T12" s="402"/>
      <c r="U12" s="402"/>
      <c r="V12" s="402"/>
      <c r="W12" s="402"/>
      <c r="X12" s="402"/>
      <c r="Y12" s="402"/>
      <c r="Z12" s="402"/>
      <c r="AA12" s="402"/>
      <c r="AB12" s="402"/>
      <c r="AC12" s="402"/>
    </row>
    <row r="13" spans="1:36" s="430" customFormat="1" ht="22.2" customHeight="1">
      <c r="A13" s="589"/>
      <c r="B13" s="589"/>
      <c r="C13" s="589"/>
      <c r="D13" s="589"/>
      <c r="E13" s="589"/>
      <c r="F13" s="589"/>
      <c r="G13" s="589"/>
      <c r="H13" s="589"/>
      <c r="I13" s="589"/>
      <c r="J13" s="589"/>
      <c r="K13" s="589"/>
      <c r="L13" s="589"/>
      <c r="M13" s="589"/>
      <c r="N13" s="589"/>
      <c r="O13" s="426"/>
      <c r="P13" s="588"/>
      <c r="Q13" s="588"/>
      <c r="R13" s="588"/>
      <c r="S13" s="588"/>
      <c r="T13" s="588"/>
      <c r="U13" s="588"/>
      <c r="V13" s="588"/>
      <c r="W13" s="588"/>
      <c r="X13" s="588"/>
      <c r="Y13" s="588"/>
      <c r="Z13" s="588"/>
      <c r="AA13" s="588"/>
      <c r="AB13" s="588"/>
      <c r="AC13" s="588"/>
      <c r="AE13" s="431"/>
      <c r="AF13" s="431"/>
      <c r="AG13" s="431"/>
      <c r="AH13" s="431"/>
      <c r="AI13" s="431"/>
      <c r="AJ13" s="431"/>
    </row>
    <row r="14" spans="1:36" s="430" customFormat="1" ht="22.2" customHeight="1">
      <c r="A14" s="591"/>
      <c r="B14" s="591"/>
      <c r="C14" s="591"/>
      <c r="D14" s="591"/>
      <c r="E14" s="591"/>
      <c r="F14" s="591"/>
      <c r="G14" s="591"/>
      <c r="H14" s="591"/>
      <c r="I14" s="591"/>
      <c r="J14" s="591"/>
      <c r="K14" s="591"/>
      <c r="L14" s="591"/>
      <c r="M14" s="591"/>
      <c r="N14" s="591"/>
      <c r="O14" s="432"/>
      <c r="P14" s="591"/>
      <c r="Q14" s="591"/>
      <c r="R14" s="591"/>
      <c r="S14" s="591"/>
      <c r="T14" s="591"/>
      <c r="U14" s="591"/>
      <c r="V14" s="591"/>
      <c r="W14" s="591"/>
      <c r="X14" s="591"/>
      <c r="Y14" s="591"/>
      <c r="Z14" s="591"/>
      <c r="AA14" s="591"/>
      <c r="AB14" s="591"/>
      <c r="AC14" s="591"/>
      <c r="AE14" s="431"/>
      <c r="AF14" s="431"/>
    </row>
    <row r="15" spans="1:36" s="430" customFormat="1" ht="22.2" customHeight="1">
      <c r="A15" s="591"/>
      <c r="B15" s="591"/>
      <c r="C15" s="591"/>
      <c r="D15" s="591"/>
      <c r="E15" s="591"/>
      <c r="F15" s="591"/>
      <c r="G15" s="591"/>
      <c r="H15" s="591"/>
      <c r="I15" s="591"/>
      <c r="J15" s="591"/>
      <c r="K15" s="591"/>
      <c r="L15" s="591"/>
      <c r="M15" s="591"/>
      <c r="N15" s="591"/>
      <c r="O15" s="432"/>
      <c r="P15" s="591"/>
      <c r="Q15" s="591"/>
      <c r="R15" s="591"/>
      <c r="S15" s="591"/>
      <c r="T15" s="591"/>
      <c r="U15" s="591"/>
      <c r="V15" s="591"/>
      <c r="W15" s="591"/>
      <c r="X15" s="591"/>
      <c r="Y15" s="591"/>
      <c r="Z15" s="591"/>
      <c r="AA15" s="591"/>
      <c r="AB15" s="591"/>
      <c r="AC15" s="591"/>
      <c r="AE15" s="431"/>
      <c r="AF15" s="431"/>
    </row>
    <row r="16" spans="1:36" s="430" customFormat="1" ht="22.2" customHeight="1">
      <c r="A16" s="591"/>
      <c r="B16" s="591"/>
      <c r="C16" s="591"/>
      <c r="D16" s="591"/>
      <c r="E16" s="591"/>
      <c r="F16" s="591"/>
      <c r="G16" s="591"/>
      <c r="H16" s="591"/>
      <c r="I16" s="591"/>
      <c r="J16" s="591"/>
      <c r="K16" s="591"/>
      <c r="L16" s="591"/>
      <c r="M16" s="591"/>
      <c r="N16" s="591"/>
      <c r="O16" s="432"/>
      <c r="P16" s="591"/>
      <c r="Q16" s="591"/>
      <c r="R16" s="591"/>
      <c r="S16" s="591"/>
      <c r="T16" s="591"/>
      <c r="U16" s="591"/>
      <c r="V16" s="591"/>
      <c r="W16" s="591"/>
      <c r="X16" s="591"/>
      <c r="Y16" s="591"/>
      <c r="Z16" s="591"/>
      <c r="AA16" s="591"/>
      <c r="AB16" s="591"/>
      <c r="AC16" s="591"/>
      <c r="AE16" s="431"/>
      <c r="AF16" s="431"/>
    </row>
    <row r="17" spans="1:35" s="430" customFormat="1" ht="22.2" customHeight="1">
      <c r="A17" s="591"/>
      <c r="B17" s="591"/>
      <c r="C17" s="591"/>
      <c r="D17" s="591"/>
      <c r="E17" s="591"/>
      <c r="F17" s="591"/>
      <c r="G17" s="591"/>
      <c r="H17" s="591"/>
      <c r="I17" s="591"/>
      <c r="J17" s="591"/>
      <c r="K17" s="591"/>
      <c r="L17" s="591"/>
      <c r="M17" s="591"/>
      <c r="N17" s="591"/>
      <c r="O17" s="432"/>
      <c r="P17" s="591"/>
      <c r="Q17" s="591"/>
      <c r="R17" s="591"/>
      <c r="S17" s="591"/>
      <c r="T17" s="591"/>
      <c r="U17" s="591"/>
      <c r="V17" s="591"/>
      <c r="W17" s="591"/>
      <c r="X17" s="591"/>
      <c r="Y17" s="591"/>
      <c r="Z17" s="591"/>
      <c r="AA17" s="591"/>
      <c r="AB17" s="591"/>
      <c r="AC17" s="591"/>
      <c r="AE17" s="431"/>
      <c r="AF17" s="431"/>
    </row>
    <row r="18" spans="1:35" s="430" customFormat="1" ht="22.2" customHeight="1">
      <c r="A18" s="591"/>
      <c r="B18" s="591"/>
      <c r="C18" s="591"/>
      <c r="D18" s="591"/>
      <c r="E18" s="591"/>
      <c r="F18" s="591"/>
      <c r="G18" s="591"/>
      <c r="H18" s="591"/>
      <c r="I18" s="591"/>
      <c r="J18" s="591"/>
      <c r="K18" s="591"/>
      <c r="L18" s="591"/>
      <c r="M18" s="591"/>
      <c r="N18" s="591"/>
      <c r="O18" s="432"/>
      <c r="P18" s="591"/>
      <c r="Q18" s="591"/>
      <c r="R18" s="591"/>
      <c r="S18" s="591"/>
      <c r="T18" s="591"/>
      <c r="U18" s="591"/>
      <c r="V18" s="591"/>
      <c r="W18" s="591"/>
      <c r="X18" s="591"/>
      <c r="Y18" s="591"/>
      <c r="Z18" s="591"/>
      <c r="AA18" s="591"/>
      <c r="AB18" s="591"/>
      <c r="AC18" s="591"/>
      <c r="AE18" s="431"/>
      <c r="AF18" s="431"/>
    </row>
    <row r="19" spans="1:35" s="430" customFormat="1" ht="22.2" customHeight="1">
      <c r="A19" s="591"/>
      <c r="B19" s="591"/>
      <c r="C19" s="591"/>
      <c r="D19" s="591"/>
      <c r="E19" s="591"/>
      <c r="F19" s="591"/>
      <c r="G19" s="591"/>
      <c r="H19" s="591"/>
      <c r="I19" s="591"/>
      <c r="J19" s="591"/>
      <c r="K19" s="591"/>
      <c r="L19" s="591"/>
      <c r="M19" s="591"/>
      <c r="N19" s="591"/>
      <c r="O19" s="432"/>
      <c r="P19" s="591"/>
      <c r="Q19" s="591"/>
      <c r="R19" s="591"/>
      <c r="S19" s="591"/>
      <c r="T19" s="591"/>
      <c r="U19" s="591"/>
      <c r="V19" s="591"/>
      <c r="W19" s="591"/>
      <c r="X19" s="591"/>
      <c r="Y19" s="591"/>
      <c r="Z19" s="591"/>
      <c r="AA19" s="591"/>
      <c r="AB19" s="591"/>
      <c r="AC19" s="591"/>
    </row>
    <row r="20" spans="1:35" s="430" customFormat="1" ht="22.2" customHeight="1">
      <c r="A20" s="591"/>
      <c r="B20" s="591"/>
      <c r="C20" s="591"/>
      <c r="D20" s="591"/>
      <c r="E20" s="591"/>
      <c r="F20" s="591"/>
      <c r="G20" s="591"/>
      <c r="H20" s="591"/>
      <c r="I20" s="591"/>
      <c r="J20" s="591"/>
      <c r="K20" s="591"/>
      <c r="L20" s="591"/>
      <c r="M20" s="591"/>
      <c r="N20" s="591"/>
      <c r="O20" s="432"/>
      <c r="P20" s="591"/>
      <c r="Q20" s="591"/>
      <c r="R20" s="591"/>
      <c r="S20" s="591"/>
      <c r="T20" s="591"/>
      <c r="U20" s="591"/>
      <c r="V20" s="591"/>
      <c r="W20" s="591"/>
      <c r="X20" s="591"/>
      <c r="Y20" s="591"/>
      <c r="Z20" s="591"/>
      <c r="AA20" s="591"/>
      <c r="AB20" s="591"/>
      <c r="AC20" s="591"/>
    </row>
    <row r="21" spans="1:35" s="430" customFormat="1" ht="22.2" customHeight="1">
      <c r="A21" s="591"/>
      <c r="B21" s="591"/>
      <c r="C21" s="591"/>
      <c r="D21" s="591"/>
      <c r="E21" s="591"/>
      <c r="F21" s="591"/>
      <c r="G21" s="591"/>
      <c r="H21" s="591"/>
      <c r="I21" s="591"/>
      <c r="J21" s="591"/>
      <c r="K21" s="591"/>
      <c r="L21" s="591"/>
      <c r="M21" s="591"/>
      <c r="N21" s="591"/>
      <c r="O21" s="432"/>
      <c r="P21" s="591"/>
      <c r="Q21" s="591"/>
      <c r="R21" s="591"/>
      <c r="S21" s="591"/>
      <c r="T21" s="591"/>
      <c r="U21" s="591"/>
      <c r="V21" s="591"/>
      <c r="W21" s="591"/>
      <c r="X21" s="591"/>
      <c r="Y21" s="591"/>
      <c r="Z21" s="591"/>
      <c r="AA21" s="591"/>
      <c r="AB21" s="591"/>
      <c r="AC21" s="591"/>
    </row>
    <row r="22" spans="1:35" ht="28.95" customHeight="1">
      <c r="F22" s="13"/>
      <c r="G22" s="13"/>
      <c r="H22" s="14"/>
      <c r="I22" s="14"/>
      <c r="J22" s="14"/>
      <c r="K22" s="14"/>
      <c r="L22" s="14"/>
      <c r="M22" s="14"/>
      <c r="N22" s="14"/>
      <c r="O22" s="14"/>
      <c r="P22" s="13"/>
      <c r="Q22" s="13"/>
      <c r="S22" s="5"/>
    </row>
    <row r="23" spans="1:35" ht="22.2" customHeight="1">
      <c r="A23" s="1015" t="s">
        <v>146</v>
      </c>
      <c r="B23" s="1015"/>
      <c r="C23" s="1015"/>
      <c r="D23" s="1015"/>
      <c r="E23" s="1015"/>
      <c r="F23" s="1015"/>
      <c r="G23" s="1015"/>
      <c r="H23" s="1015"/>
      <c r="I23" s="1015"/>
      <c r="J23" s="1015"/>
      <c r="K23" s="1015"/>
      <c r="L23" s="1015"/>
      <c r="M23" s="1015"/>
      <c r="N23" s="1015"/>
      <c r="O23" s="1015"/>
      <c r="P23" s="1015"/>
      <c r="Q23" s="1015"/>
      <c r="R23" s="1015"/>
      <c r="S23" s="1015"/>
      <c r="T23" s="1015"/>
      <c r="U23" s="1015"/>
      <c r="V23" s="1015"/>
      <c r="W23" s="1015"/>
      <c r="X23" s="1015"/>
      <c r="Y23" s="1015"/>
      <c r="Z23" s="1015"/>
      <c r="AA23" s="1015"/>
      <c r="AB23" s="1015"/>
      <c r="AC23" s="1015"/>
      <c r="AD23" s="408"/>
      <c r="AE23" s="408"/>
      <c r="AF23" s="408"/>
      <c r="AG23" s="408"/>
      <c r="AH23" s="408"/>
      <c r="AI23" s="408"/>
    </row>
    <row r="24" spans="1:35" ht="22.2" customHeight="1">
      <c r="A24" s="1016" t="s">
        <v>147</v>
      </c>
      <c r="B24" s="1016"/>
      <c r="C24" s="1016"/>
      <c r="D24" s="1016"/>
      <c r="E24" s="1016"/>
      <c r="F24" s="1016"/>
      <c r="G24" s="1016"/>
      <c r="H24" s="1016"/>
      <c r="I24" s="1016"/>
      <c r="J24" s="1016"/>
      <c r="K24" s="1016"/>
      <c r="L24" s="1016"/>
      <c r="M24" s="1016"/>
      <c r="N24" s="1016"/>
      <c r="O24" s="1016"/>
      <c r="P24" s="1016"/>
      <c r="Q24" s="1016"/>
      <c r="R24" s="1016"/>
      <c r="S24" s="1016"/>
      <c r="T24" s="1016"/>
      <c r="U24" s="1016"/>
      <c r="V24" s="1016"/>
      <c r="W24" s="1016"/>
      <c r="X24" s="1016"/>
      <c r="Y24" s="1016"/>
      <c r="Z24" s="1016"/>
      <c r="AA24" s="1016"/>
      <c r="AB24" s="1016"/>
      <c r="AC24" s="1016"/>
      <c r="AD24" s="409"/>
      <c r="AE24" s="409"/>
      <c r="AF24" s="409"/>
      <c r="AG24" s="409"/>
      <c r="AH24" s="409"/>
      <c r="AI24" s="409"/>
    </row>
    <row r="25" spans="1:35" ht="22.2" customHeight="1">
      <c r="A25" s="1017" t="s">
        <v>148</v>
      </c>
      <c r="B25" s="1017"/>
      <c r="C25" s="1017"/>
      <c r="D25" s="1017"/>
      <c r="E25" s="1017"/>
      <c r="F25" s="1017"/>
      <c r="G25" s="1017"/>
      <c r="H25" s="1017"/>
      <c r="I25" s="1017"/>
      <c r="J25" s="1017"/>
      <c r="K25" s="1017"/>
      <c r="L25" s="1017"/>
      <c r="M25" s="1017"/>
      <c r="N25" s="1017"/>
      <c r="O25" s="1017"/>
      <c r="P25" s="1017"/>
      <c r="Q25" s="1017"/>
      <c r="R25" s="1017"/>
      <c r="S25" s="1017"/>
      <c r="T25" s="1017"/>
      <c r="U25" s="1017"/>
      <c r="V25" s="1017"/>
      <c r="W25" s="1017"/>
      <c r="X25" s="1017"/>
      <c r="Y25" s="1017"/>
      <c r="Z25" s="1017"/>
      <c r="AA25" s="1017"/>
      <c r="AB25" s="1017"/>
      <c r="AC25" s="1017"/>
      <c r="AD25" s="410"/>
      <c r="AE25" s="410"/>
      <c r="AF25" s="410"/>
      <c r="AG25" s="410"/>
      <c r="AH25" s="410"/>
      <c r="AI25" s="410"/>
    </row>
    <row r="26" spans="1:35" ht="18" customHeight="1"/>
    <row r="27" spans="1:35" ht="18" customHeight="1"/>
  </sheetData>
  <customSheetViews>
    <customSheetView guid="{B4FFAC30-8AEE-4080-8E68-C3EF05F8572A}" showPageBreaks="1" fitToPage="1" printArea="1" view="pageBreakPreview">
      <selection activeCell="A18" sqref="A18:AC25"/>
      <pageMargins left="0" right="0.2" top="0" bottom="0" header="0" footer="0"/>
      <pageSetup paperSize="9" scale="90" orientation="landscape" r:id="rId1"/>
    </customSheetView>
    <customSheetView guid="{693627EA-E1BA-4DAA-9282-73EC5EF74398}" scale="85" showPageBreaks="1" fitToPage="1" printArea="1" view="pageBreakPreview">
      <selection activeCell="H10" sqref="H10:I10"/>
      <pageMargins left="0" right="0.2" top="0" bottom="0" header="0" footer="0"/>
      <pageSetup paperSize="9" scale="90" orientation="landscape" r:id="rId2"/>
    </customSheetView>
    <customSheetView guid="{13512C7E-4D64-4772-B38D-5DF8639F80D8}" scale="85" showPageBreaks="1" fitToPage="1" printArea="1" view="pageBreakPreview">
      <selection activeCell="H10" sqref="H10:I10"/>
      <pageMargins left="0" right="0.2" top="0" bottom="0" header="0" footer="0"/>
      <pageSetup paperSize="9" scale="90" orientation="landscape" r:id="rId3"/>
    </customSheetView>
    <customSheetView guid="{75B5E8E9-8346-4EE8-9C6C-46A38DB1C943}" showPageBreaks="1" fitToPage="1" printArea="1" view="pageBreakPreview">
      <selection activeCell="J18" sqref="J18:Q24"/>
      <pageMargins left="0" right="0.2" top="0" bottom="0" header="0" footer="0"/>
      <pageSetup paperSize="9" scale="89" orientation="landscape" r:id="rId4"/>
    </customSheetView>
  </customSheetViews>
  <mergeCells count="65">
    <mergeCell ref="A3:I3"/>
    <mergeCell ref="S4:AC4"/>
    <mergeCell ref="J11:K11"/>
    <mergeCell ref="J10:K10"/>
    <mergeCell ref="J4:K4"/>
    <mergeCell ref="J9:K9"/>
    <mergeCell ref="J8:K8"/>
    <mergeCell ref="J5:K5"/>
    <mergeCell ref="P5:Q5"/>
    <mergeCell ref="P4:Q4"/>
    <mergeCell ref="P11:Q11"/>
    <mergeCell ref="P10:Q10"/>
    <mergeCell ref="P9:Q9"/>
    <mergeCell ref="P8:Q8"/>
    <mergeCell ref="N10:O10"/>
    <mergeCell ref="N11:O11"/>
    <mergeCell ref="H4:I4"/>
    <mergeCell ref="H5:I5"/>
    <mergeCell ref="H6:I6"/>
    <mergeCell ref="J6:K6"/>
    <mergeCell ref="L6:M6"/>
    <mergeCell ref="Z2:AC2"/>
    <mergeCell ref="N4:O4"/>
    <mergeCell ref="N5:O5"/>
    <mergeCell ref="N8:O8"/>
    <mergeCell ref="N9:O9"/>
    <mergeCell ref="J3:AC3"/>
    <mergeCell ref="L4:M4"/>
    <mergeCell ref="L5:M5"/>
    <mergeCell ref="L8:M8"/>
    <mergeCell ref="L9:M9"/>
    <mergeCell ref="N6:O6"/>
    <mergeCell ref="P6:Q6"/>
    <mergeCell ref="N7:O7"/>
    <mergeCell ref="P7:Q7"/>
    <mergeCell ref="L10:M10"/>
    <mergeCell ref="L11:M11"/>
    <mergeCell ref="F8:G8"/>
    <mergeCell ref="F9:G9"/>
    <mergeCell ref="F10:G10"/>
    <mergeCell ref="H9:I9"/>
    <mergeCell ref="H10:I10"/>
    <mergeCell ref="H11:I11"/>
    <mergeCell ref="H8:I8"/>
    <mergeCell ref="A23:AC23"/>
    <mergeCell ref="A24:AC24"/>
    <mergeCell ref="A25:AC25"/>
    <mergeCell ref="A1:AC1"/>
    <mergeCell ref="S5:AC11"/>
    <mergeCell ref="B9:E9"/>
    <mergeCell ref="B10:E10"/>
    <mergeCell ref="B11:E11"/>
    <mergeCell ref="B4:E4"/>
    <mergeCell ref="B5:E5"/>
    <mergeCell ref="B8:E8"/>
    <mergeCell ref="F4:G4"/>
    <mergeCell ref="F5:G5"/>
    <mergeCell ref="F11:G11"/>
    <mergeCell ref="B6:E6"/>
    <mergeCell ref="F6:G6"/>
    <mergeCell ref="B7:E7"/>
    <mergeCell ref="F7:G7"/>
    <mergeCell ref="H7:I7"/>
    <mergeCell ref="J7:K7"/>
    <mergeCell ref="L7:M7"/>
  </mergeCells>
  <phoneticPr fontId="1"/>
  <pageMargins left="0" right="0.2" top="0" bottom="0" header="0" footer="0"/>
  <pageSetup paperSize="9" scale="89" orientation="landscape"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66CC"/>
    <pageSetUpPr fitToPage="1"/>
  </sheetPr>
  <dimension ref="A1:T36"/>
  <sheetViews>
    <sheetView showWhiteSpace="0" view="pageBreakPreview" zoomScale="110" zoomScaleNormal="115" zoomScaleSheetLayoutView="115" zoomScalePageLayoutView="10" workbookViewId="0">
      <selection activeCell="D7" sqref="D7"/>
    </sheetView>
  </sheetViews>
  <sheetFormatPr defaultRowHeight="13.2"/>
  <cols>
    <col min="1" max="1" width="5" style="3" customWidth="1"/>
    <col min="2" max="2" width="15.33203125" customWidth="1"/>
    <col min="3" max="9" width="10.6640625" customWidth="1"/>
    <col min="10" max="10" width="5.88671875" customWidth="1"/>
    <col min="14" max="14" width="8.88671875" customWidth="1"/>
    <col min="17" max="17" width="8.77734375" customWidth="1"/>
  </cols>
  <sheetData>
    <row r="1" spans="1:20" ht="66" customHeight="1">
      <c r="B1" s="11"/>
      <c r="C1" s="12"/>
      <c r="D1" s="12"/>
      <c r="E1" s="12"/>
      <c r="F1" s="12"/>
      <c r="G1" s="12"/>
      <c r="H1" s="12"/>
      <c r="I1" s="12"/>
      <c r="J1" s="12"/>
      <c r="K1" s="12"/>
      <c r="L1" s="12"/>
      <c r="M1" s="12"/>
      <c r="N1" s="12"/>
      <c r="O1" s="12"/>
    </row>
    <row r="2" spans="1:20" ht="10.5" customHeight="1"/>
    <row r="3" spans="1:20" ht="23.1" customHeight="1">
      <c r="A3" s="71"/>
      <c r="B3" s="877" t="s">
        <v>52</v>
      </c>
      <c r="C3" s="877"/>
      <c r="D3" s="877"/>
      <c r="E3" s="877"/>
      <c r="F3" s="26"/>
    </row>
    <row r="4" spans="1:20" s="1" customFormat="1" ht="20.100000000000001" customHeight="1">
      <c r="A4" s="3"/>
      <c r="B4" s="86" t="s">
        <v>0</v>
      </c>
      <c r="C4" s="87" t="s">
        <v>1</v>
      </c>
      <c r="D4" s="87" t="s">
        <v>2</v>
      </c>
      <c r="E4" s="87" t="s">
        <v>3</v>
      </c>
      <c r="F4" s="87" t="s">
        <v>5</v>
      </c>
      <c r="G4" s="87" t="s">
        <v>32</v>
      </c>
      <c r="H4" s="87" t="s">
        <v>33</v>
      </c>
      <c r="I4" s="84"/>
      <c r="J4" s="2"/>
      <c r="K4" s="8"/>
      <c r="L4" s="8"/>
      <c r="M4" s="8"/>
      <c r="N4" s="8"/>
      <c r="P4"/>
      <c r="Q4"/>
      <c r="R4"/>
      <c r="S4"/>
      <c r="T4"/>
    </row>
    <row r="5" spans="1:20" ht="14.1" customHeight="1">
      <c r="A5" s="71"/>
      <c r="B5" s="18" t="str">
        <f>トータル!B6</f>
        <v>DONGJIN VENUS</v>
      </c>
      <c r="C5" s="117" t="str">
        <f>トータル!C6</f>
        <v>0246N</v>
      </c>
      <c r="D5" s="118" t="str">
        <f>トータル!D6</f>
        <v>09/20-20</v>
      </c>
      <c r="E5" s="106" t="str">
        <f>トータル!F6</f>
        <v>09/18</v>
      </c>
      <c r="F5" s="106" t="str">
        <f>トータル!H6</f>
        <v>09/18</v>
      </c>
      <c r="G5" s="118" t="str">
        <f>トータル!I6</f>
        <v>09/24</v>
      </c>
      <c r="H5" s="99" t="s">
        <v>29</v>
      </c>
      <c r="I5" s="15"/>
      <c r="J5" s="7"/>
      <c r="K5" s="876"/>
      <c r="L5" s="876"/>
      <c r="M5" s="876"/>
      <c r="N5" s="876"/>
    </row>
    <row r="6" spans="1:20" ht="14.1" customHeight="1">
      <c r="A6"/>
      <c r="B6" s="18" t="str">
        <f>トータル!B7</f>
        <v>POS YOKOHAMA</v>
      </c>
      <c r="C6" s="117" t="str">
        <f>トータル!C7</f>
        <v>1501W</v>
      </c>
      <c r="D6" s="118" t="str">
        <f>トータル!D7</f>
        <v>09/25-25</v>
      </c>
      <c r="E6" s="106" t="str">
        <f>トータル!F7</f>
        <v>09/20</v>
      </c>
      <c r="F6" s="106" t="str">
        <f>トータル!H7</f>
        <v>09/20</v>
      </c>
      <c r="G6" s="118" t="str">
        <f>トータル!I7</f>
        <v>09/29</v>
      </c>
      <c r="H6" s="99" t="s">
        <v>29</v>
      </c>
      <c r="I6" s="15"/>
      <c r="J6" s="7"/>
      <c r="K6" s="876"/>
      <c r="L6" s="876"/>
      <c r="M6" s="876"/>
      <c r="N6" s="876"/>
    </row>
    <row r="7" spans="1:20" ht="14.1" customHeight="1">
      <c r="A7"/>
      <c r="B7" s="18" t="str">
        <f>トータル!B8</f>
        <v>DONGJIN VENUS</v>
      </c>
      <c r="C7" s="117" t="str">
        <f>トータル!C8</f>
        <v>0247N</v>
      </c>
      <c r="D7" s="118" t="str">
        <f>トータル!D8</f>
        <v>09/27-27</v>
      </c>
      <c r="E7" s="106" t="str">
        <f>トータル!F8</f>
        <v>09/25</v>
      </c>
      <c r="F7" s="106" t="str">
        <f>トータル!H8</f>
        <v>09/25</v>
      </c>
      <c r="G7" s="118" t="str">
        <f>トータル!I8</f>
        <v>10/01</v>
      </c>
      <c r="H7" s="99" t="s">
        <v>29</v>
      </c>
      <c r="I7" s="15"/>
      <c r="J7" s="7"/>
      <c r="K7" s="876"/>
      <c r="L7" s="876"/>
      <c r="M7" s="876"/>
      <c r="N7" s="876"/>
    </row>
    <row r="8" spans="1:20" ht="14.1" customHeight="1">
      <c r="A8"/>
      <c r="B8" s="18" t="str">
        <f>トータル!B9</f>
        <v>POS YOKOHAMA</v>
      </c>
      <c r="C8" s="117" t="str">
        <f>トータル!C9</f>
        <v>1502W</v>
      </c>
      <c r="D8" s="118" t="str">
        <f>トータル!D9</f>
        <v>10/02-02</v>
      </c>
      <c r="E8" s="106" t="str">
        <f>トータル!F9</f>
        <v>09/30</v>
      </c>
      <c r="F8" s="106" t="str">
        <f>トータル!H9</f>
        <v>09/30</v>
      </c>
      <c r="G8" s="118" t="str">
        <f>トータル!I9</f>
        <v>10/06</v>
      </c>
      <c r="H8" s="99" t="s">
        <v>29</v>
      </c>
      <c r="I8" s="15"/>
      <c r="J8" s="7"/>
      <c r="K8" s="876"/>
      <c r="L8" s="876"/>
      <c r="M8" s="876"/>
      <c r="N8" s="876"/>
    </row>
    <row r="9" spans="1:20" ht="14.1" customHeight="1">
      <c r="A9"/>
      <c r="B9" s="275" t="str">
        <f>トータル!B10</f>
        <v>DONGJIN VENUS</v>
      </c>
      <c r="C9" s="276" t="str">
        <f>トータル!C10</f>
        <v>0248N</v>
      </c>
      <c r="D9" s="277" t="str">
        <f>トータル!D10</f>
        <v>10/04-04</v>
      </c>
      <c r="E9" s="278" t="str">
        <f>トータル!F10</f>
        <v>10/02</v>
      </c>
      <c r="F9" s="278" t="str">
        <f>トータル!H10</f>
        <v>10/02</v>
      </c>
      <c r="G9" s="277" t="str">
        <f>トータル!I10</f>
        <v>10/08</v>
      </c>
      <c r="H9" s="279" t="s">
        <v>29</v>
      </c>
      <c r="I9" s="15"/>
      <c r="J9" s="7"/>
      <c r="K9" s="876"/>
      <c r="L9" s="876"/>
      <c r="M9" s="876"/>
      <c r="N9" s="876"/>
    </row>
    <row r="10" spans="1:20" ht="14.1" customHeight="1">
      <c r="A10" s="149"/>
      <c r="B10" s="275" t="str">
        <f>トータル!B11</f>
        <v>POS YOKOHAMA</v>
      </c>
      <c r="C10" s="276" t="str">
        <f>トータル!C11</f>
        <v>1503W</v>
      </c>
      <c r="D10" s="277" t="str">
        <f>トータル!D11</f>
        <v>10/09-09</v>
      </c>
      <c r="E10" s="278" t="str">
        <f>トータル!F11</f>
        <v>10/07</v>
      </c>
      <c r="F10" s="278" t="str">
        <f>トータル!H11</f>
        <v>10/07</v>
      </c>
      <c r="G10" s="277" t="str">
        <f>トータル!I11</f>
        <v>10/13</v>
      </c>
      <c r="H10" s="279" t="s">
        <v>29</v>
      </c>
      <c r="I10" s="15"/>
      <c r="J10" s="7"/>
      <c r="K10" s="876"/>
      <c r="L10" s="876"/>
      <c r="M10" s="876"/>
      <c r="N10" s="876"/>
    </row>
    <row r="11" spans="1:20" ht="14.1" customHeight="1">
      <c r="A11" s="61"/>
      <c r="B11" s="275" t="str">
        <f>トータル!B12</f>
        <v>DONGJIN VENUS</v>
      </c>
      <c r="C11" s="276" t="str">
        <f>トータル!C12</f>
        <v>0249N</v>
      </c>
      <c r="D11" s="277" t="str">
        <f>トータル!D12</f>
        <v>10/11-11</v>
      </c>
      <c r="E11" s="278" t="str">
        <f>トータル!F12</f>
        <v>10/09</v>
      </c>
      <c r="F11" s="278" t="str">
        <f>トータル!H12</f>
        <v>10/09</v>
      </c>
      <c r="G11" s="277" t="str">
        <f>トータル!I12</f>
        <v>10/15</v>
      </c>
      <c r="H11" s="279" t="s">
        <v>29</v>
      </c>
      <c r="I11" s="15"/>
      <c r="J11" s="7"/>
      <c r="K11" s="876"/>
      <c r="L11" s="876"/>
      <c r="M11" s="876"/>
      <c r="N11" s="876"/>
    </row>
    <row r="12" spans="1:20" ht="14.1" customHeight="1">
      <c r="A12" s="61"/>
      <c r="B12" s="275" t="str">
        <f>トータル!B13</f>
        <v>POS YOKOHAMA</v>
      </c>
      <c r="C12" s="276" t="str">
        <f>トータル!C13</f>
        <v>1504W</v>
      </c>
      <c r="D12" s="277" t="str">
        <f>トータル!D13</f>
        <v>10/16-16</v>
      </c>
      <c r="E12" s="278" t="str">
        <f>トータル!F13</f>
        <v>10/11</v>
      </c>
      <c r="F12" s="278" t="str">
        <f>トータル!H13</f>
        <v>10/11</v>
      </c>
      <c r="G12" s="277" t="str">
        <f>トータル!I13</f>
        <v>10/20</v>
      </c>
      <c r="H12" s="279" t="s">
        <v>29</v>
      </c>
      <c r="I12" s="15"/>
      <c r="J12" s="7"/>
      <c r="K12" s="876"/>
      <c r="L12" s="876"/>
      <c r="M12" s="876"/>
      <c r="N12" s="876"/>
    </row>
    <row r="13" spans="1:20" ht="14.1" customHeight="1">
      <c r="A13" s="149"/>
      <c r="B13" s="275" t="str">
        <f>トータル!B14</f>
        <v>DONGJIN VENUS</v>
      </c>
      <c r="C13" s="276" t="str">
        <f>トータル!C14</f>
        <v>0250N</v>
      </c>
      <c r="D13" s="277" t="str">
        <f>トータル!D14</f>
        <v>10/18-18</v>
      </c>
      <c r="E13" s="278" t="str">
        <f>トータル!F14</f>
        <v>10/16</v>
      </c>
      <c r="F13" s="278" t="str">
        <f>トータル!H14</f>
        <v>10/16</v>
      </c>
      <c r="G13" s="277" t="str">
        <f>トータル!I14</f>
        <v>10/22</v>
      </c>
      <c r="H13" s="279" t="s">
        <v>29</v>
      </c>
      <c r="I13" s="15"/>
      <c r="J13" s="7"/>
      <c r="K13" s="7"/>
      <c r="L13" s="7"/>
      <c r="M13" s="7"/>
      <c r="N13" s="7"/>
    </row>
    <row r="14" spans="1:20" ht="14.1" customHeight="1">
      <c r="A14" s="149"/>
      <c r="B14" s="385" t="str">
        <f>トータル!B15</f>
        <v>POS YOKOHAMA</v>
      </c>
      <c r="C14" s="386" t="str">
        <f>トータル!C15</f>
        <v>1505W</v>
      </c>
      <c r="D14" s="387" t="str">
        <f>トータル!D15</f>
        <v>10/23-23</v>
      </c>
      <c r="E14" s="388" t="str">
        <f>トータル!F15</f>
        <v>10/21</v>
      </c>
      <c r="F14" s="388" t="str">
        <f>トータル!H15</f>
        <v>10/21</v>
      </c>
      <c r="G14" s="387" t="str">
        <f>トータル!I15</f>
        <v>10/27</v>
      </c>
      <c r="H14" s="389" t="s">
        <v>29</v>
      </c>
      <c r="I14" s="15"/>
      <c r="J14" s="7"/>
      <c r="K14" s="9"/>
      <c r="L14" s="9"/>
      <c r="M14" s="9"/>
      <c r="N14" s="9"/>
    </row>
    <row r="15" spans="1:20" ht="14.1" customHeight="1">
      <c r="B15" s="275" t="str">
        <f>トータル!B16</f>
        <v>DONGJIN VENUS</v>
      </c>
      <c r="C15" s="276" t="str">
        <f>トータル!C16</f>
        <v>0251N</v>
      </c>
      <c r="D15" s="277" t="str">
        <f>トータル!D16</f>
        <v>10/25-25</v>
      </c>
      <c r="E15" s="278" t="str">
        <f>トータル!F16</f>
        <v>10/23</v>
      </c>
      <c r="F15" s="278" t="str">
        <f>トータル!H16</f>
        <v>10/23</v>
      </c>
      <c r="G15" s="277" t="str">
        <f>トータル!I16</f>
        <v>10/29</v>
      </c>
      <c r="H15" s="279" t="s">
        <v>29</v>
      </c>
      <c r="I15" s="15"/>
      <c r="J15" s="7"/>
      <c r="K15" s="9"/>
      <c r="L15" s="9"/>
      <c r="M15" s="9"/>
      <c r="N15" s="9"/>
    </row>
    <row r="16" spans="1:20" ht="14.1" customHeight="1">
      <c r="B16" s="275" t="str">
        <f>トータル!B17</f>
        <v>POS YOKOHAMA</v>
      </c>
      <c r="C16" s="276" t="str">
        <f>トータル!C17</f>
        <v>1506W</v>
      </c>
      <c r="D16" s="277" t="str">
        <f>トータル!D17</f>
        <v>10/30-30</v>
      </c>
      <c r="E16" s="278" t="str">
        <f>トータル!F17</f>
        <v>10/28</v>
      </c>
      <c r="F16" s="278" t="str">
        <f>トータル!H17</f>
        <v>10/28</v>
      </c>
      <c r="G16" s="277" t="str">
        <f>トータル!I17</f>
        <v>11/03</v>
      </c>
      <c r="H16" s="279" t="s">
        <v>29</v>
      </c>
      <c r="I16" s="15"/>
      <c r="J16" s="7"/>
      <c r="K16" s="9"/>
      <c r="L16" s="9"/>
      <c r="M16" s="9"/>
      <c r="N16" s="9"/>
      <c r="P16" s="71"/>
    </row>
    <row r="17" spans="1:14" ht="14.1" customHeight="1">
      <c r="B17" s="275" t="str">
        <f>トータル!B18</f>
        <v>DONGJIN VENUS</v>
      </c>
      <c r="C17" s="276" t="str">
        <f>トータル!C18</f>
        <v>0252N</v>
      </c>
      <c r="D17" s="277" t="str">
        <f>トータル!D18</f>
        <v>11/01-01</v>
      </c>
      <c r="E17" s="278" t="str">
        <f>トータル!F18</f>
        <v>10/30</v>
      </c>
      <c r="F17" s="278" t="str">
        <f>トータル!H18</f>
        <v>10/30</v>
      </c>
      <c r="G17" s="277" t="str">
        <f>トータル!I18</f>
        <v>11/05</v>
      </c>
      <c r="H17" s="279" t="s">
        <v>29</v>
      </c>
      <c r="I17" s="13"/>
      <c r="J17" s="7"/>
      <c r="K17" s="9"/>
      <c r="L17" s="9"/>
      <c r="M17" s="9"/>
      <c r="N17" s="9"/>
    </row>
    <row r="18" spans="1:14" ht="14.1" customHeight="1">
      <c r="A18"/>
      <c r="B18" s="275" t="str">
        <f>トータル!B19</f>
        <v>POS YOKOHAMA</v>
      </c>
      <c r="C18" s="276" t="str">
        <f>トータル!C19</f>
        <v>1507W</v>
      </c>
      <c r="D18" s="277" t="str">
        <f>トータル!D19</f>
        <v>11/06-06</v>
      </c>
      <c r="E18" s="278" t="str">
        <f>トータル!F19</f>
        <v>11/01</v>
      </c>
      <c r="F18" s="278" t="str">
        <f>トータル!H19</f>
        <v>11/01</v>
      </c>
      <c r="G18" s="277" t="str">
        <f>トータル!I19</f>
        <v>11/10</v>
      </c>
      <c r="H18" s="279" t="s">
        <v>29</v>
      </c>
      <c r="I18" s="13"/>
      <c r="J18" s="7"/>
      <c r="K18" s="9"/>
      <c r="L18" s="9"/>
      <c r="M18" s="9"/>
      <c r="N18" s="9"/>
    </row>
    <row r="19" spans="1:14" ht="14.1" customHeight="1">
      <c r="A19" s="61"/>
      <c r="B19" s="275" t="str">
        <f>トータル!B20</f>
        <v>DONGJIN VENUS</v>
      </c>
      <c r="C19" s="276" t="str">
        <f>トータル!C20</f>
        <v>0253N</v>
      </c>
      <c r="D19" s="277" t="str">
        <f>トータル!D20</f>
        <v>11/08-08</v>
      </c>
      <c r="E19" s="278" t="str">
        <f>トータル!F20</f>
        <v>11/06</v>
      </c>
      <c r="F19" s="278" t="str">
        <f>トータル!H20</f>
        <v>11/06</v>
      </c>
      <c r="G19" s="277" t="str">
        <f>トータル!I20</f>
        <v>11/12</v>
      </c>
      <c r="H19" s="279" t="s">
        <v>29</v>
      </c>
      <c r="I19" s="13"/>
      <c r="J19" s="7"/>
      <c r="K19" s="9"/>
      <c r="L19" s="9"/>
      <c r="M19" s="9"/>
      <c r="N19" s="9"/>
    </row>
    <row r="20" spans="1:14" ht="14.1" customHeight="1">
      <c r="A20" s="60"/>
      <c r="B20" s="275" t="str">
        <f>トータル!B21</f>
        <v>POS YOKOHAMA</v>
      </c>
      <c r="C20" s="276" t="str">
        <f>トータル!C21</f>
        <v>1508W</v>
      </c>
      <c r="D20" s="277" t="str">
        <f>トータル!D21</f>
        <v>11/13-13</v>
      </c>
      <c r="E20" s="278" t="str">
        <f>トータル!F21</f>
        <v>11/11</v>
      </c>
      <c r="F20" s="278" t="str">
        <f>トータル!H21</f>
        <v>11/11</v>
      </c>
      <c r="G20" s="277" t="str">
        <f>トータル!I21</f>
        <v>11/17</v>
      </c>
      <c r="H20" s="279" t="s">
        <v>29</v>
      </c>
      <c r="I20" s="13"/>
      <c r="J20" s="7"/>
      <c r="K20" s="9"/>
      <c r="L20" s="9"/>
      <c r="M20" s="9"/>
      <c r="N20" s="9"/>
    </row>
    <row r="21" spans="1:14" ht="14.1" customHeight="1">
      <c r="A21" s="71"/>
      <c r="B21" s="275" t="str">
        <f>トータル!B22</f>
        <v>DONGJIN VENUS</v>
      </c>
      <c r="C21" s="276" t="str">
        <f>トータル!C22</f>
        <v>0254N</v>
      </c>
      <c r="D21" s="277" t="str">
        <f>トータル!D22</f>
        <v>11/15-15</v>
      </c>
      <c r="E21" s="278" t="str">
        <f>トータル!F22</f>
        <v>11/13</v>
      </c>
      <c r="F21" s="278" t="str">
        <f>トータル!H22</f>
        <v>11/13</v>
      </c>
      <c r="G21" s="277" t="str">
        <f>トータル!I22</f>
        <v>11/19</v>
      </c>
      <c r="H21" s="279" t="s">
        <v>29</v>
      </c>
      <c r="I21" s="13"/>
      <c r="K21" s="5"/>
      <c r="L21" s="5"/>
      <c r="M21" s="5"/>
      <c r="N21" s="5"/>
    </row>
    <row r="22" spans="1:14" ht="14.1" customHeight="1">
      <c r="A22" s="71"/>
      <c r="B22" s="275" t="str">
        <f>トータル!B23</f>
        <v>POS YOKOHAMA</v>
      </c>
      <c r="C22" s="276" t="str">
        <f>トータル!C23</f>
        <v>1509W</v>
      </c>
      <c r="D22" s="277" t="str">
        <f>トータル!D23</f>
        <v>11/20-20</v>
      </c>
      <c r="E22" s="278" t="str">
        <f>トータル!F23</f>
        <v>11/18</v>
      </c>
      <c r="F22" s="278" t="str">
        <f>トータル!H23</f>
        <v>11/18</v>
      </c>
      <c r="G22" s="277" t="str">
        <f>トータル!I23</f>
        <v>11/24</v>
      </c>
      <c r="H22" s="279" t="s">
        <v>29</v>
      </c>
      <c r="I22" s="13"/>
      <c r="K22" s="5"/>
      <c r="L22" s="5"/>
      <c r="M22" s="5"/>
      <c r="N22" s="5"/>
    </row>
    <row r="23" spans="1:14" ht="14.1" customHeight="1">
      <c r="A23" s="71"/>
      <c r="B23" s="315" t="str">
        <f>トータル!B24</f>
        <v>DONGJIN VENUS</v>
      </c>
      <c r="C23" s="316" t="str">
        <f>トータル!C24</f>
        <v>0255N</v>
      </c>
      <c r="D23" s="317" t="str">
        <f>トータル!D24</f>
        <v>11/22-22</v>
      </c>
      <c r="E23" s="318" t="str">
        <f>トータル!F24</f>
        <v>11/20</v>
      </c>
      <c r="F23" s="318" t="str">
        <f>トータル!H24</f>
        <v>11/20</v>
      </c>
      <c r="G23" s="317" t="str">
        <f>トータル!I24</f>
        <v>11/26</v>
      </c>
      <c r="H23" s="319" t="s">
        <v>29</v>
      </c>
      <c r="I23" s="13"/>
      <c r="K23" s="5"/>
      <c r="L23" s="5"/>
      <c r="M23" s="5"/>
      <c r="N23" s="5"/>
    </row>
    <row r="24" spans="1:14" ht="14.1" customHeight="1">
      <c r="B24" s="63"/>
      <c r="C24" s="266"/>
      <c r="D24" s="65"/>
      <c r="E24" s="67"/>
      <c r="F24" s="67"/>
      <c r="G24" s="65"/>
      <c r="H24" s="68"/>
      <c r="I24" s="13"/>
      <c r="K24" s="5"/>
      <c r="L24" s="5"/>
      <c r="M24" s="5"/>
      <c r="N24" s="5"/>
    </row>
    <row r="25" spans="1:14" ht="18" customHeight="1">
      <c r="D25" s="4"/>
      <c r="E25" s="4"/>
      <c r="F25" s="4"/>
      <c r="G25" s="4"/>
      <c r="H25" s="4"/>
      <c r="I25" s="13"/>
      <c r="K25" s="5"/>
      <c r="L25" s="5"/>
      <c r="M25" s="5"/>
      <c r="N25" s="5"/>
    </row>
    <row r="26" spans="1:14" ht="18" customHeight="1">
      <c r="D26" s="4"/>
      <c r="E26" s="4"/>
      <c r="F26" s="4"/>
      <c r="G26" s="4"/>
      <c r="H26" s="4"/>
      <c r="I26" s="13"/>
      <c r="K26" s="5"/>
      <c r="L26" s="5"/>
      <c r="M26" s="5"/>
      <c r="N26" s="5"/>
    </row>
    <row r="27" spans="1:14" ht="18" customHeight="1">
      <c r="D27" s="4"/>
      <c r="E27" s="4"/>
      <c r="F27" s="4"/>
      <c r="G27" s="4"/>
      <c r="H27" s="4"/>
      <c r="I27" s="13"/>
      <c r="K27" s="5"/>
      <c r="L27" s="5"/>
      <c r="M27" s="5"/>
      <c r="N27" s="5"/>
    </row>
    <row r="28" spans="1:14" ht="18" customHeight="1">
      <c r="I28" s="13"/>
      <c r="K28" s="5"/>
      <c r="L28" s="5"/>
      <c r="M28" s="5"/>
      <c r="N28" s="5"/>
    </row>
    <row r="29" spans="1:14" ht="18" customHeight="1"/>
    <row r="30" spans="1:14" ht="18" customHeight="1"/>
    <row r="31" spans="1:14" ht="18" customHeight="1"/>
    <row r="32" spans="1:14" ht="18" customHeight="1"/>
    <row r="33" ht="18" customHeight="1"/>
    <row r="34" ht="18" customHeight="1"/>
    <row r="35" ht="18" customHeight="1"/>
    <row r="36" ht="18" customHeight="1"/>
  </sheetData>
  <customSheetViews>
    <customSheetView guid="{B4FFAC30-8AEE-4080-8E68-C3EF05F8572A}" scale="110" showPageBreaks="1" fitToPage="1" printArea="1" state="hidden" view="pageBreakPreview">
      <selection activeCell="D7" sqref="D7"/>
      <pageMargins left="0" right="0.2" top="0" bottom="0" header="0" footer="0"/>
      <pageSetup paperSize="9" orientation="landscape" r:id="rId1"/>
    </customSheetView>
    <customSheetView guid="{693627EA-E1BA-4DAA-9282-73EC5EF74398}" scale="110" showPageBreaks="1" fitToPage="1" printArea="1" state="hidden" view="pageBreakPreview">
      <selection activeCell="D7" sqref="D7"/>
      <pageMargins left="0" right="0.2" top="0" bottom="0" header="0" footer="0"/>
      <pageSetup paperSize="9" scale="98" orientation="landscape" r:id="rId2"/>
    </customSheetView>
    <customSheetView guid="{13512C7E-4D64-4772-B38D-5DF8639F80D8}" scale="110" showPageBreaks="1" fitToPage="1" printArea="1" state="hidden" view="pageBreakPreview">
      <selection activeCell="D7" sqref="D7"/>
      <pageMargins left="0" right="0.2" top="0" bottom="0" header="0" footer="0"/>
      <pageSetup paperSize="9" orientation="landscape" r:id="rId3"/>
    </customSheetView>
    <customSheetView guid="{75B5E8E9-8346-4EE8-9C6C-46A38DB1C943}" scale="115" showPageBreaks="1" fitToPage="1" printArea="1" view="pageBreakPreview">
      <selection activeCell="P15" sqref="P15"/>
      <pageMargins left="0" right="0.2" top="0" bottom="0" header="0" footer="0"/>
      <pageSetup paperSize="9" scale="98" orientation="landscape" r:id="rId4"/>
    </customSheetView>
    <customSheetView guid="{9AD2D9A2-7B39-4E64-9049-BFF191862482}" scale="115" showPageBreaks="1" fitToPage="1" printArea="1" view="pageBreakPreview" topLeftCell="A10">
      <selection activeCell="F13" sqref="F13"/>
      <pageMargins left="0" right="0.2" top="0" bottom="0" header="0" footer="0"/>
      <pageSetup paperSize="9" scale="98" orientation="landscape" r:id="rId5"/>
    </customSheetView>
  </customSheetViews>
  <mergeCells count="2">
    <mergeCell ref="K5:N12"/>
    <mergeCell ref="B3:E3"/>
  </mergeCells>
  <phoneticPr fontId="1"/>
  <pageMargins left="0" right="0.2" top="0" bottom="0" header="0" footer="0"/>
  <pageSetup paperSize="9" scale="99" orientation="landscape" r:id="rId6"/>
  <drawing r:id="rId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U34"/>
  <sheetViews>
    <sheetView showWhiteSpace="0" view="pageBreakPreview" zoomScaleNormal="115" zoomScaleSheetLayoutView="100" zoomScalePageLayoutView="10" workbookViewId="0">
      <selection activeCell="R26" sqref="R26"/>
    </sheetView>
  </sheetViews>
  <sheetFormatPr defaultRowHeight="13.2"/>
  <cols>
    <col min="1" max="1" width="5.44140625" customWidth="1"/>
    <col min="2" max="2" width="12.6640625" customWidth="1"/>
    <col min="3" max="9" width="10.6640625" customWidth="1"/>
    <col min="10" max="10" width="5.88671875" customWidth="1"/>
    <col min="14" max="15" width="8.88671875" customWidth="1"/>
  </cols>
  <sheetData>
    <row r="1" spans="1:21" ht="66" customHeight="1">
      <c r="A1" s="62" t="s">
        <v>70</v>
      </c>
      <c r="B1" s="11"/>
      <c r="C1" s="12"/>
      <c r="D1" s="12"/>
      <c r="E1" s="12"/>
      <c r="F1" s="12"/>
      <c r="G1" s="12"/>
      <c r="H1" s="12"/>
      <c r="I1" s="12"/>
      <c r="J1" s="12"/>
      <c r="K1" s="12"/>
      <c r="L1" s="12"/>
      <c r="M1" s="12"/>
      <c r="N1" s="12"/>
      <c r="O1" s="12"/>
      <c r="P1" s="12"/>
    </row>
    <row r="2" spans="1:21" ht="18" customHeight="1">
      <c r="A2" s="62"/>
      <c r="L2" s="149"/>
    </row>
    <row r="3" spans="1:21" ht="23.1" customHeight="1">
      <c r="A3" s="62"/>
      <c r="B3" s="983" t="s">
        <v>74</v>
      </c>
      <c r="C3" s="983"/>
      <c r="D3" s="983"/>
      <c r="E3" s="983"/>
    </row>
    <row r="4" spans="1:21">
      <c r="A4" s="62"/>
    </row>
    <row r="5" spans="1:21" s="1" customFormat="1" ht="20.100000000000001" customHeight="1">
      <c r="A5" s="302"/>
      <c r="B5" s="86" t="s">
        <v>0</v>
      </c>
      <c r="C5" s="87" t="s">
        <v>1</v>
      </c>
      <c r="D5" s="87" t="s">
        <v>2</v>
      </c>
      <c r="E5" s="87" t="s">
        <v>3</v>
      </c>
      <c r="F5" s="87" t="s">
        <v>5</v>
      </c>
      <c r="G5" s="87" t="s">
        <v>10</v>
      </c>
      <c r="H5" s="88" t="s">
        <v>34</v>
      </c>
      <c r="I5" s="17"/>
      <c r="J5" s="2"/>
      <c r="K5" s="8"/>
      <c r="L5" s="8"/>
      <c r="M5" s="8"/>
      <c r="N5" s="8"/>
      <c r="O5" s="8"/>
      <c r="Q5" s="71"/>
      <c r="R5" s="62"/>
      <c r="S5"/>
      <c r="T5"/>
      <c r="U5"/>
    </row>
    <row r="6" spans="1:21" ht="18" customHeight="1">
      <c r="A6" s="301" t="s">
        <v>127</v>
      </c>
      <c r="B6" s="322" t="str">
        <f>トータル!B93</f>
        <v xml:space="preserve">TS LIANYUNGANG </v>
      </c>
      <c r="C6" s="120" t="str">
        <f>トータル!C93</f>
        <v>24016S</v>
      </c>
      <c r="D6" s="120" t="str">
        <f>トータル!D93</f>
        <v>09/25-25</v>
      </c>
      <c r="E6" s="120" t="str">
        <f>トータル!F93</f>
        <v>09/19</v>
      </c>
      <c r="F6" s="120" t="str">
        <f>トータル!H93</f>
        <v>09/19</v>
      </c>
      <c r="G6" s="120" t="str">
        <f>トータル!I93</f>
        <v>10/01</v>
      </c>
      <c r="H6" s="270" t="s">
        <v>77</v>
      </c>
      <c r="I6" s="206"/>
      <c r="J6" s="7"/>
      <c r="K6" s="876"/>
      <c r="L6" s="876"/>
      <c r="M6" s="876"/>
      <c r="N6" s="876"/>
      <c r="O6" s="10"/>
      <c r="Q6" s="71"/>
      <c r="R6" s="62"/>
    </row>
    <row r="7" spans="1:21" ht="18" customHeight="1">
      <c r="B7" s="269" t="str">
        <f>トータル!B94</f>
        <v>TS KOBE</v>
      </c>
      <c r="C7" s="120" t="str">
        <f>トータル!C94</f>
        <v>24021S</v>
      </c>
      <c r="D7" s="120" t="str">
        <f>トータル!D94</f>
        <v>10/02-02</v>
      </c>
      <c r="E7" s="120" t="str">
        <f>トータル!F94</f>
        <v>09/27</v>
      </c>
      <c r="F7" s="120" t="str">
        <f>トータル!H94</f>
        <v>09/27</v>
      </c>
      <c r="G7" s="120" t="str">
        <f>トータル!I94</f>
        <v>10/08</v>
      </c>
      <c r="H7" s="270" t="s">
        <v>77</v>
      </c>
      <c r="I7" s="206"/>
      <c r="J7" s="7"/>
      <c r="K7" s="876"/>
      <c r="L7" s="876"/>
      <c r="M7" s="876"/>
      <c r="N7" s="876"/>
      <c r="O7" s="10"/>
      <c r="Q7" s="30"/>
      <c r="R7" s="62"/>
    </row>
    <row r="8" spans="1:21" ht="18" customHeight="1">
      <c r="B8" s="269" t="str">
        <f>トータル!B95</f>
        <v xml:space="preserve">TS SHENZHEN </v>
      </c>
      <c r="C8" s="120" t="str">
        <f>トータル!C95</f>
        <v>24020S</v>
      </c>
      <c r="D8" s="120" t="str">
        <f>トータル!D95</f>
        <v>10/09-09</v>
      </c>
      <c r="E8" s="120" t="str">
        <f>トータル!F95</f>
        <v>10/04</v>
      </c>
      <c r="F8" s="120" t="str">
        <f>トータル!H95</f>
        <v>10/04</v>
      </c>
      <c r="G8" s="120" t="str">
        <f>トータル!I95</f>
        <v>10/15</v>
      </c>
      <c r="H8" s="270" t="s">
        <v>77</v>
      </c>
      <c r="I8" s="206"/>
      <c r="J8" s="7"/>
      <c r="K8" s="876"/>
      <c r="L8" s="876"/>
      <c r="M8" s="876"/>
      <c r="N8" s="876"/>
      <c r="O8" s="10"/>
    </row>
    <row r="9" spans="1:21" ht="18" customHeight="1">
      <c r="B9" s="269" t="str">
        <f>トータル!B96</f>
        <v>NO SERVICE</v>
      </c>
      <c r="C9" s="120" t="str">
        <f>トータル!C96</f>
        <v>-</v>
      </c>
      <c r="D9" s="120" t="str">
        <f>トータル!D96</f>
        <v>-</v>
      </c>
      <c r="E9" s="120" t="str">
        <f>トータル!F96</f>
        <v>-</v>
      </c>
      <c r="F9" s="120" t="str">
        <f>トータル!H96</f>
        <v>-</v>
      </c>
      <c r="G9" s="120" t="str">
        <f>トータル!I96</f>
        <v>-</v>
      </c>
      <c r="H9" s="270" t="s">
        <v>77</v>
      </c>
      <c r="I9" s="206"/>
      <c r="J9" s="7"/>
      <c r="K9" s="876"/>
      <c r="L9" s="876"/>
      <c r="M9" s="876"/>
      <c r="N9" s="876"/>
      <c r="O9" s="10"/>
      <c r="R9" s="304"/>
    </row>
    <row r="10" spans="1:21" ht="18" customHeight="1">
      <c r="A10" s="301"/>
      <c r="B10" s="269" t="str">
        <f>トータル!B97</f>
        <v xml:space="preserve">TS CHIBA </v>
      </c>
      <c r="C10" s="120" t="str">
        <f>トータル!C97</f>
        <v>24018S</v>
      </c>
      <c r="D10" s="120" t="str">
        <f>トータル!D97</f>
        <v>10/22-22</v>
      </c>
      <c r="E10" s="120" t="str">
        <f>トータル!F97</f>
        <v>10/18</v>
      </c>
      <c r="F10" s="120" t="str">
        <f>トータル!H97</f>
        <v>10/18</v>
      </c>
      <c r="G10" s="120" t="str">
        <f>トータル!I97</f>
        <v>10/28</v>
      </c>
      <c r="H10" s="270" t="s">
        <v>77</v>
      </c>
      <c r="I10" s="206"/>
      <c r="J10" s="7"/>
      <c r="K10" s="876"/>
      <c r="L10" s="876"/>
      <c r="M10" s="876"/>
      <c r="N10" s="876"/>
      <c r="O10" s="10"/>
      <c r="R10" s="305"/>
    </row>
    <row r="11" spans="1:21" ht="18" customHeight="1">
      <c r="B11" s="269" t="str">
        <f>トータル!B98</f>
        <v>TS LIANYUNGANG</v>
      </c>
      <c r="C11" s="120" t="str">
        <f>トータル!C98</f>
        <v>24019S</v>
      </c>
      <c r="D11" s="120" t="str">
        <f>トータル!D98</f>
        <v>10/29-29</v>
      </c>
      <c r="E11" s="120" t="str">
        <f>トータル!F98</f>
        <v>10/25</v>
      </c>
      <c r="F11" s="120" t="str">
        <f>トータル!H98</f>
        <v>10/25</v>
      </c>
      <c r="G11" s="120" t="str">
        <f>トータル!I98</f>
        <v>11/04</v>
      </c>
      <c r="H11" s="270" t="s">
        <v>77</v>
      </c>
      <c r="I11" s="206"/>
      <c r="J11" s="7"/>
      <c r="K11" s="876"/>
      <c r="L11" s="876"/>
      <c r="M11" s="876"/>
      <c r="N11" s="876"/>
      <c r="O11" s="10"/>
      <c r="R11" s="306"/>
    </row>
    <row r="12" spans="1:21" ht="18" customHeight="1">
      <c r="B12" s="269" t="str">
        <f>トータル!B99</f>
        <v>TS SHENZHEN</v>
      </c>
      <c r="C12" s="120" t="str">
        <f>トータル!C99</f>
        <v>24022S</v>
      </c>
      <c r="D12" s="120" t="str">
        <f>トータル!D99</f>
        <v>11/05-05</v>
      </c>
      <c r="E12" s="120" t="str">
        <f>トータル!F99</f>
        <v>10/31</v>
      </c>
      <c r="F12" s="120" t="str">
        <f>トータル!H99</f>
        <v>10/31</v>
      </c>
      <c r="G12" s="120" t="str">
        <f>トータル!I99</f>
        <v>11/10</v>
      </c>
      <c r="H12" s="270" t="s">
        <v>77</v>
      </c>
      <c r="I12" s="206"/>
      <c r="J12" s="7"/>
      <c r="K12" s="7"/>
      <c r="L12" s="7"/>
      <c r="M12" s="7"/>
      <c r="N12" s="7"/>
      <c r="O12" s="7"/>
      <c r="R12" s="307"/>
    </row>
    <row r="13" spans="1:21" ht="19.5" customHeight="1">
      <c r="B13" s="269" t="str">
        <f>トータル!B100</f>
        <v>TS CHIBA</v>
      </c>
      <c r="C13" s="120" t="str">
        <f>トータル!C100</f>
        <v>24019S</v>
      </c>
      <c r="D13" s="120" t="str">
        <f>トータル!D100</f>
        <v>11/12-12</v>
      </c>
      <c r="E13" s="120" t="str">
        <f>トータル!F100</f>
        <v>11/08</v>
      </c>
      <c r="F13" s="120" t="str">
        <f>トータル!H100</f>
        <v>11/08</v>
      </c>
      <c r="G13" s="120" t="str">
        <f>トータル!I100</f>
        <v>11/18</v>
      </c>
      <c r="H13" s="270" t="s">
        <v>77</v>
      </c>
      <c r="I13" s="206"/>
      <c r="J13" s="7"/>
      <c r="K13" s="7"/>
      <c r="L13" s="7"/>
      <c r="M13" s="7"/>
      <c r="N13" s="7"/>
      <c r="O13" s="7"/>
    </row>
    <row r="14" spans="1:21" ht="18" customHeight="1">
      <c r="A14" s="71"/>
      <c r="B14" s="377" t="str">
        <f>トータル!B101</f>
        <v>TS LIANYUNGANG</v>
      </c>
      <c r="C14" s="329" t="str">
        <f>トータル!C101</f>
        <v>24020S</v>
      </c>
      <c r="D14" s="329" t="str">
        <f>トータル!D101</f>
        <v>11/19-19</v>
      </c>
      <c r="E14" s="329" t="str">
        <f>トータル!F101</f>
        <v>11/15</v>
      </c>
      <c r="F14" s="329" t="str">
        <f>トータル!H101</f>
        <v>11/15</v>
      </c>
      <c r="G14" s="329" t="str">
        <f>トータル!I101</f>
        <v>11/25</v>
      </c>
      <c r="H14" s="378" t="s">
        <v>77</v>
      </c>
      <c r="I14" s="206"/>
      <c r="J14" s="7"/>
      <c r="K14" s="9"/>
      <c r="L14" s="9"/>
      <c r="M14" s="9"/>
      <c r="N14" s="9"/>
      <c r="O14" s="9"/>
    </row>
    <row r="15" spans="1:21" ht="18" customHeight="1">
      <c r="A15" s="71"/>
      <c r="B15" s="377" t="str">
        <f>トータル!B102</f>
        <v>TS SHENZHEN</v>
      </c>
      <c r="C15" s="329" t="str">
        <f>トータル!C102</f>
        <v>24023S</v>
      </c>
      <c r="D15" s="329" t="str">
        <f>トータル!D102</f>
        <v>11/26-26</v>
      </c>
      <c r="E15" s="329" t="str">
        <f>トータル!F102</f>
        <v>11/22</v>
      </c>
      <c r="F15" s="329" t="str">
        <f>トータル!H102</f>
        <v>11/22</v>
      </c>
      <c r="G15" s="329" t="str">
        <f>トータル!I102</f>
        <v>12/02</v>
      </c>
      <c r="H15" s="378" t="s">
        <v>77</v>
      </c>
      <c r="I15" s="206"/>
      <c r="J15" s="7"/>
      <c r="K15" s="9"/>
      <c r="L15" s="9"/>
      <c r="M15" s="9"/>
      <c r="N15" s="9"/>
      <c r="O15" s="9"/>
      <c r="R15" s="60"/>
    </row>
    <row r="16" spans="1:21" ht="18" customHeight="1">
      <c r="A16" s="71"/>
      <c r="B16" s="239"/>
      <c r="C16" s="240"/>
      <c r="D16" s="303"/>
      <c r="E16" s="240"/>
      <c r="F16" s="240"/>
      <c r="G16" s="240"/>
      <c r="H16" s="240"/>
      <c r="I16" s="206"/>
      <c r="J16" s="7"/>
      <c r="K16" s="9"/>
      <c r="L16" s="9"/>
      <c r="M16" s="9"/>
      <c r="N16" s="9"/>
      <c r="O16" s="9"/>
    </row>
    <row r="17" spans="1:15" ht="18" customHeight="1">
      <c r="A17" s="71"/>
      <c r="B17" s="197"/>
      <c r="C17" s="206"/>
      <c r="D17" s="206"/>
      <c r="E17" s="206"/>
      <c r="F17" s="206"/>
      <c r="G17" s="206"/>
      <c r="H17" s="206"/>
      <c r="I17" s="206"/>
      <c r="J17" s="7"/>
      <c r="K17" s="9"/>
      <c r="L17" s="9"/>
      <c r="M17" s="9"/>
      <c r="N17" s="9"/>
      <c r="O17" s="9"/>
    </row>
    <row r="18" spans="1:15" ht="18" customHeight="1">
      <c r="A18" s="71"/>
      <c r="B18" s="197"/>
      <c r="C18" s="206"/>
      <c r="D18" s="206"/>
      <c r="E18" s="206"/>
      <c r="F18" s="206"/>
      <c r="G18" s="206"/>
      <c r="H18" s="206"/>
      <c r="I18" s="206"/>
      <c r="J18" s="7"/>
      <c r="K18" s="9"/>
      <c r="L18" s="9"/>
      <c r="M18" s="9"/>
      <c r="N18" s="9"/>
      <c r="O18" s="9"/>
    </row>
    <row r="19" spans="1:15" ht="18" customHeight="1">
      <c r="A19" s="71"/>
      <c r="B19" s="197"/>
      <c r="C19" s="206"/>
      <c r="D19" s="206"/>
      <c r="E19" s="206"/>
      <c r="F19" s="206"/>
      <c r="G19" s="206"/>
      <c r="H19" s="206"/>
      <c r="I19" s="206"/>
      <c r="J19" s="7"/>
      <c r="K19" s="9"/>
      <c r="L19" s="9"/>
      <c r="M19" s="9"/>
      <c r="N19" s="9"/>
      <c r="O19" s="9"/>
    </row>
    <row r="20" spans="1:15" ht="18" customHeight="1">
      <c r="A20" s="62"/>
      <c r="B20" s="197"/>
      <c r="C20" s="206"/>
      <c r="D20" s="206"/>
      <c r="E20" s="206"/>
      <c r="F20" s="206"/>
      <c r="G20" s="206"/>
      <c r="H20" s="206"/>
      <c r="I20" s="206"/>
      <c r="J20" s="7"/>
      <c r="K20" s="9"/>
      <c r="L20" s="9"/>
      <c r="M20" s="9"/>
      <c r="N20" s="9"/>
      <c r="O20" s="9"/>
    </row>
    <row r="21" spans="1:15" ht="18" customHeight="1">
      <c r="C21" s="13"/>
      <c r="D21" s="14"/>
      <c r="E21" s="14"/>
      <c r="F21" s="14"/>
      <c r="G21" s="14"/>
      <c r="H21" s="13"/>
      <c r="I21" s="13"/>
      <c r="K21" s="5"/>
      <c r="L21" s="5"/>
      <c r="M21" s="5"/>
      <c r="N21" s="5"/>
      <c r="O21" s="5"/>
    </row>
    <row r="22" spans="1:15" ht="18" customHeight="1">
      <c r="C22" s="13"/>
      <c r="D22" s="14"/>
      <c r="E22" s="14"/>
      <c r="F22" s="14"/>
      <c r="G22" s="14"/>
      <c r="H22" s="13"/>
      <c r="I22" s="13"/>
      <c r="K22" s="5"/>
      <c r="L22" s="5"/>
      <c r="M22" s="5"/>
      <c r="N22" s="5"/>
      <c r="O22" s="5"/>
    </row>
    <row r="23" spans="1:15" ht="18" customHeight="1">
      <c r="C23" s="13"/>
      <c r="D23" s="14"/>
      <c r="E23" s="14"/>
      <c r="F23" s="14"/>
      <c r="G23" s="14"/>
      <c r="H23" s="13"/>
      <c r="I23" s="13"/>
      <c r="K23" s="5"/>
      <c r="L23" s="5"/>
      <c r="M23" s="5"/>
      <c r="N23" s="5"/>
      <c r="O23" s="5"/>
    </row>
    <row r="24" spans="1:15" ht="18" customHeight="1">
      <c r="C24" s="13"/>
      <c r="D24" s="14"/>
      <c r="E24" s="14"/>
      <c r="F24" s="14"/>
      <c r="G24" s="14"/>
      <c r="H24" s="13"/>
      <c r="I24" s="13"/>
      <c r="K24" s="5"/>
      <c r="L24" s="5"/>
      <c r="M24" s="5"/>
      <c r="N24" s="5"/>
      <c r="O24" s="5"/>
    </row>
    <row r="25" spans="1:15" ht="18" customHeight="1">
      <c r="C25" s="13"/>
      <c r="D25" s="14"/>
      <c r="E25" s="14"/>
      <c r="F25" s="14"/>
      <c r="G25" s="14"/>
      <c r="H25" s="13"/>
      <c r="I25" s="13"/>
      <c r="K25" s="5"/>
      <c r="L25" s="5"/>
      <c r="M25" s="5"/>
      <c r="N25" s="5"/>
      <c r="O25" s="5"/>
    </row>
    <row r="26" spans="1:15" ht="18" customHeight="1">
      <c r="C26" s="13"/>
      <c r="D26" s="14"/>
      <c r="E26" s="14"/>
      <c r="F26" s="14"/>
      <c r="G26" s="14"/>
      <c r="H26" s="13"/>
      <c r="I26" s="13"/>
      <c r="K26" s="5"/>
      <c r="L26" s="5"/>
      <c r="M26" s="5"/>
      <c r="N26" s="5"/>
      <c r="O26" s="5"/>
    </row>
    <row r="27" spans="1:15" ht="18" customHeight="1">
      <c r="C27" s="13"/>
      <c r="D27" s="14"/>
      <c r="E27" s="14"/>
      <c r="F27" s="14"/>
      <c r="G27" s="14"/>
      <c r="H27" s="13"/>
      <c r="I27" s="13"/>
      <c r="K27" s="5"/>
      <c r="L27" s="5"/>
      <c r="M27" s="5"/>
      <c r="N27" s="5"/>
      <c r="O27" s="5"/>
    </row>
    <row r="28" spans="1:15" ht="18" customHeight="1">
      <c r="C28" s="13"/>
      <c r="D28" s="14"/>
      <c r="E28" s="14"/>
      <c r="F28" s="14"/>
      <c r="G28" s="14"/>
      <c r="H28" s="13"/>
      <c r="I28" s="13"/>
      <c r="K28" s="5"/>
      <c r="L28" s="5"/>
      <c r="M28" s="5"/>
      <c r="N28" s="5"/>
      <c r="O28" s="5"/>
    </row>
    <row r="29" spans="1:15" ht="18" customHeight="1">
      <c r="D29" s="4"/>
      <c r="E29" s="4"/>
      <c r="F29" s="4"/>
      <c r="G29" s="4"/>
    </row>
    <row r="30" spans="1:15" ht="18" customHeight="1">
      <c r="D30" s="4"/>
      <c r="E30" s="4"/>
      <c r="F30" s="4"/>
      <c r="G30" s="4"/>
    </row>
    <row r="31" spans="1:15" ht="18" customHeight="1"/>
    <row r="32" spans="1:15" ht="18" customHeight="1"/>
    <row r="33" ht="18" customHeight="1"/>
    <row r="34" ht="18" customHeight="1"/>
  </sheetData>
  <customSheetViews>
    <customSheetView guid="{B4FFAC30-8AEE-4080-8E68-C3EF05F8572A}" showPageBreaks="1" fitToPage="1" printArea="1" state="hidden" view="pageBreakPreview">
      <selection activeCell="R26" sqref="R26"/>
      <pageMargins left="0" right="0.2" top="0" bottom="0" header="0" footer="0"/>
      <pageSetup paperSize="9" scale="96" orientation="landscape" r:id="rId1"/>
    </customSheetView>
    <customSheetView guid="{693627EA-E1BA-4DAA-9282-73EC5EF74398}" showPageBreaks="1" fitToPage="1" printArea="1" state="hidden" view="pageBreakPreview">
      <selection activeCell="R26" sqref="R26"/>
      <pageMargins left="0" right="0.2" top="0" bottom="0" header="0" footer="0"/>
      <pageSetup paperSize="9" scale="96" orientation="landscape" r:id="rId2"/>
    </customSheetView>
    <customSheetView guid="{13512C7E-4D64-4772-B38D-5DF8639F80D8}" showPageBreaks="1" fitToPage="1" printArea="1" state="hidden" view="pageBreakPreview">
      <selection activeCell="R26" sqref="R26"/>
      <pageMargins left="0" right="0.2" top="0" bottom="0" header="0" footer="0"/>
      <pageSetup paperSize="9" scale="96" orientation="landscape" r:id="rId3"/>
    </customSheetView>
    <customSheetView guid="{75B5E8E9-8346-4EE8-9C6C-46A38DB1C943}" showPageBreaks="1" fitToPage="1" printArea="1" view="pageBreakPreview">
      <selection activeCell="A6" sqref="A6"/>
      <pageMargins left="0" right="0.2" top="0" bottom="0" header="0" footer="0"/>
      <pageSetup paperSize="9" scale="96" orientation="landscape" r:id="rId4"/>
    </customSheetView>
    <customSheetView guid="{9AD2D9A2-7B39-4E64-9049-BFF191862482}" showPageBreaks="1" fitToPage="1" printArea="1" view="pageBreakPreview">
      <selection activeCell="G7" sqref="G7"/>
      <pageMargins left="0" right="0.2" top="0" bottom="0" header="0" footer="0"/>
      <pageSetup paperSize="9" scale="96" orientation="landscape" r:id="rId5"/>
    </customSheetView>
  </customSheetViews>
  <mergeCells count="2">
    <mergeCell ref="B3:E3"/>
    <mergeCell ref="K6:N11"/>
  </mergeCells>
  <phoneticPr fontId="1"/>
  <pageMargins left="0" right="0.2" top="0" bottom="0" header="0" footer="0"/>
  <pageSetup paperSize="9" scale="96" orientation="landscape" r:id="rId6"/>
  <drawing r:id="rId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pageSetUpPr fitToPage="1"/>
  </sheetPr>
  <dimension ref="A1:T33"/>
  <sheetViews>
    <sheetView showWhiteSpace="0" view="pageBreakPreview" zoomScale="115" zoomScaleNormal="115" zoomScaleSheetLayoutView="115" zoomScalePageLayoutView="10" workbookViewId="0">
      <selection activeCell="F20" sqref="F20"/>
    </sheetView>
  </sheetViews>
  <sheetFormatPr defaultRowHeight="13.2"/>
  <cols>
    <col min="1" max="1" width="5.109375" customWidth="1"/>
    <col min="2" max="2" width="12.6640625" customWidth="1"/>
    <col min="3" max="4" width="10.6640625" customWidth="1"/>
    <col min="5" max="5" width="10.77734375" customWidth="1"/>
    <col min="6" max="9" width="10.6640625" customWidth="1"/>
    <col min="10" max="10" width="5.88671875" customWidth="1"/>
    <col min="14" max="14" width="8.88671875" customWidth="1"/>
  </cols>
  <sheetData>
    <row r="1" spans="1:20" ht="66" customHeight="1">
      <c r="A1" s="181"/>
      <c r="B1" s="11"/>
      <c r="C1" s="12"/>
      <c r="D1" s="12"/>
      <c r="E1" s="12"/>
      <c r="F1" s="12"/>
      <c r="G1" s="12"/>
      <c r="H1" s="12"/>
      <c r="I1" s="12"/>
      <c r="J1" s="12"/>
      <c r="K1" s="12"/>
      <c r="L1" s="12"/>
      <c r="M1" s="12"/>
      <c r="N1" s="12"/>
      <c r="O1" s="12"/>
    </row>
    <row r="2" spans="1:20" ht="23.1" customHeight="1">
      <c r="A2" s="301"/>
      <c r="B2" s="1022" t="s">
        <v>56</v>
      </c>
      <c r="C2" s="1022"/>
      <c r="D2" s="1022"/>
      <c r="E2" s="1022"/>
    </row>
    <row r="3" spans="1:20">
      <c r="R3" s="31"/>
    </row>
    <row r="4" spans="1:20" s="1" customFormat="1" ht="20.100000000000001" customHeight="1">
      <c r="A4" s="268"/>
      <c r="B4" s="86" t="s">
        <v>0</v>
      </c>
      <c r="C4" s="87" t="s">
        <v>1</v>
      </c>
      <c r="D4" s="87" t="s">
        <v>2</v>
      </c>
      <c r="E4" s="87" t="s">
        <v>3</v>
      </c>
      <c r="F4" s="87" t="s">
        <v>5</v>
      </c>
      <c r="G4" s="87" t="s">
        <v>12</v>
      </c>
      <c r="H4" s="87" t="s">
        <v>33</v>
      </c>
      <c r="I4" s="84"/>
      <c r="J4" s="2"/>
      <c r="K4" s="8"/>
      <c r="L4" s="8"/>
      <c r="M4" s="8"/>
      <c r="N4" s="8"/>
      <c r="P4"/>
      <c r="Q4"/>
      <c r="R4"/>
      <c r="S4"/>
      <c r="T4"/>
    </row>
    <row r="5" spans="1:20" ht="18" customHeight="1">
      <c r="A5" s="181" t="s">
        <v>127</v>
      </c>
      <c r="B5" s="271" t="str">
        <f>トータル!B109</f>
        <v>GLORY SHENGDONG</v>
      </c>
      <c r="C5" s="118" t="str">
        <f>トータル!C109</f>
        <v>2438W</v>
      </c>
      <c r="D5" s="163" t="str">
        <f>トータル!D109</f>
        <v>09/19-19</v>
      </c>
      <c r="E5" s="163" t="str">
        <f>トータル!F109</f>
        <v>09/17</v>
      </c>
      <c r="F5" s="163">
        <f>トータル!H109</f>
        <v>0</v>
      </c>
      <c r="G5" s="89" t="str">
        <f>トータル!I109</f>
        <v>09/22</v>
      </c>
      <c r="H5" s="99" t="s">
        <v>35</v>
      </c>
      <c r="I5" s="15"/>
      <c r="J5" s="7"/>
      <c r="K5" s="876"/>
      <c r="L5" s="876"/>
      <c r="M5" s="876"/>
      <c r="N5" s="876"/>
    </row>
    <row r="6" spans="1:20" ht="18" customHeight="1">
      <c r="A6" s="268" t="s">
        <v>70</v>
      </c>
      <c r="B6" s="349" t="str">
        <f>トータル!B110</f>
        <v>GLORY SHENGDONG</v>
      </c>
      <c r="C6" s="350" t="str">
        <f>トータル!C110</f>
        <v>2438W</v>
      </c>
      <c r="D6" s="350" t="str">
        <f>トータル!D110</f>
        <v>09/19-20</v>
      </c>
      <c r="E6" s="350" t="str">
        <f>トータル!F110</f>
        <v>09/18</v>
      </c>
      <c r="F6" s="350">
        <f>トータル!H110</f>
        <v>0</v>
      </c>
      <c r="G6" s="350" t="str">
        <f>トータル!I110</f>
        <v>09/22</v>
      </c>
      <c r="H6" s="351" t="s">
        <v>24</v>
      </c>
      <c r="I6" s="15"/>
      <c r="J6" s="7"/>
      <c r="K6" s="876"/>
      <c r="L6" s="876"/>
      <c r="M6" s="876"/>
      <c r="N6" s="876"/>
      <c r="S6" s="304"/>
    </row>
    <row r="7" spans="1:20" ht="18" customHeight="1">
      <c r="A7" s="181" t="s">
        <v>127</v>
      </c>
      <c r="B7" s="272" t="str">
        <f>トータル!B111</f>
        <v>GLORY GUANGZHOU</v>
      </c>
      <c r="C7" s="118" t="str">
        <f>トータル!C111</f>
        <v>2439W</v>
      </c>
      <c r="D7" s="118" t="str">
        <f>トータル!D111</f>
        <v>09/23-23</v>
      </c>
      <c r="E7" s="118" t="str">
        <f>トータル!F111</f>
        <v>09/19</v>
      </c>
      <c r="F7" s="118">
        <f>トータル!H111</f>
        <v>0</v>
      </c>
      <c r="G7" s="118" t="str">
        <f>トータル!I111</f>
        <v>09/26</v>
      </c>
      <c r="H7" s="273" t="s">
        <v>24</v>
      </c>
      <c r="I7" s="15"/>
      <c r="J7" s="7"/>
      <c r="K7" s="876"/>
      <c r="L7" s="876"/>
      <c r="M7" s="876"/>
      <c r="N7" s="876"/>
      <c r="S7" s="305"/>
    </row>
    <row r="8" spans="1:20" ht="18" customHeight="1">
      <c r="B8" s="272" t="str">
        <f>トータル!B112</f>
        <v>GLORY GUANGZHOU</v>
      </c>
      <c r="C8" s="118" t="str">
        <f>トータル!C112</f>
        <v>2439W</v>
      </c>
      <c r="D8" s="118" t="str">
        <f>トータル!D112</f>
        <v>09/23-24</v>
      </c>
      <c r="E8" s="118" t="str">
        <f>トータル!F112</f>
        <v>09/20</v>
      </c>
      <c r="F8" s="118">
        <f>トータル!H112</f>
        <v>0</v>
      </c>
      <c r="G8" s="118" t="str">
        <f>トータル!I112</f>
        <v>09/26</v>
      </c>
      <c r="H8" s="273" t="s">
        <v>24</v>
      </c>
      <c r="I8" s="15"/>
      <c r="J8" s="7"/>
      <c r="K8" s="876"/>
      <c r="L8" s="876"/>
      <c r="M8" s="876"/>
      <c r="N8" s="876"/>
      <c r="S8" s="306"/>
    </row>
    <row r="9" spans="1:20" ht="18" customHeight="1">
      <c r="A9" s="181" t="s">
        <v>127</v>
      </c>
      <c r="B9" s="272" t="str">
        <f>トータル!B113</f>
        <v>GLORY SHENGDONG</v>
      </c>
      <c r="C9" s="118" t="str">
        <f>トータル!C113</f>
        <v>2439W</v>
      </c>
      <c r="D9" s="118" t="str">
        <f>トータル!D113</f>
        <v>09/26-26</v>
      </c>
      <c r="E9" s="118" t="str">
        <f>トータル!F113</f>
        <v>09/24</v>
      </c>
      <c r="F9" s="118">
        <f>トータル!H113</f>
        <v>0</v>
      </c>
      <c r="G9" s="118" t="str">
        <f>トータル!I113</f>
        <v>09/29</v>
      </c>
      <c r="H9" s="273" t="s">
        <v>24</v>
      </c>
      <c r="I9" s="15"/>
      <c r="J9" s="7"/>
      <c r="K9" s="876"/>
      <c r="L9" s="876"/>
      <c r="M9" s="876"/>
      <c r="N9" s="876"/>
      <c r="S9" s="307"/>
    </row>
    <row r="10" spans="1:20" ht="18" customHeight="1">
      <c r="B10" s="272" t="str">
        <f>トータル!B114</f>
        <v>GLORY SHENGDONG</v>
      </c>
      <c r="C10" s="118" t="str">
        <f>トータル!C114</f>
        <v>2439W</v>
      </c>
      <c r="D10" s="118" t="str">
        <f>トータル!D114</f>
        <v>09/26-27</v>
      </c>
      <c r="E10" s="118" t="str">
        <f>トータル!F114</f>
        <v>09/25</v>
      </c>
      <c r="F10" s="118">
        <f>トータル!H114</f>
        <v>0</v>
      </c>
      <c r="G10" s="118" t="str">
        <f>トータル!I114</f>
        <v>09/29</v>
      </c>
      <c r="H10" s="273" t="s">
        <v>24</v>
      </c>
      <c r="I10" s="15"/>
      <c r="J10" s="7"/>
      <c r="K10" s="876"/>
      <c r="L10" s="876"/>
      <c r="M10" s="876"/>
      <c r="N10" s="876"/>
    </row>
    <row r="11" spans="1:20" ht="18" customHeight="1">
      <c r="A11" s="61"/>
      <c r="B11" s="272" t="str">
        <f>トータル!B123</f>
        <v>GLORY GUANGZHOU</v>
      </c>
      <c r="C11" s="118" t="str">
        <f>トータル!C115</f>
        <v>2439W</v>
      </c>
      <c r="D11" s="118" t="str">
        <f>トータル!D115</f>
        <v>09/30-30</v>
      </c>
      <c r="E11" s="118" t="str">
        <f>トータル!F115</f>
        <v>09/26</v>
      </c>
      <c r="F11" s="118">
        <f>トータル!H115</f>
        <v>0</v>
      </c>
      <c r="G11" s="118" t="str">
        <f>トータル!I115</f>
        <v>10/03</v>
      </c>
      <c r="H11" s="273" t="s">
        <v>24</v>
      </c>
      <c r="I11" s="15"/>
      <c r="J11" s="7"/>
      <c r="K11" s="876"/>
      <c r="L11" s="876"/>
      <c r="M11" s="876"/>
      <c r="N11" s="876"/>
    </row>
    <row r="12" spans="1:20" ht="18" customHeight="1">
      <c r="A12" s="149"/>
      <c r="B12" s="272" t="str">
        <f>トータル!B124</f>
        <v>GLORY GUANGZHOU</v>
      </c>
      <c r="C12" s="118" t="str">
        <f>トータル!C116</f>
        <v>2439W</v>
      </c>
      <c r="D12" s="118" t="str">
        <f>トータル!D116</f>
        <v>09/30-10/01</v>
      </c>
      <c r="E12" s="118" t="str">
        <f>トータル!F116</f>
        <v>09/27</v>
      </c>
      <c r="F12" s="118">
        <f>トータル!H116</f>
        <v>0</v>
      </c>
      <c r="G12" s="118" t="str">
        <f>トータル!I116</f>
        <v>10/03</v>
      </c>
      <c r="H12" s="273" t="s">
        <v>24</v>
      </c>
      <c r="I12" s="15"/>
      <c r="J12" s="7"/>
      <c r="K12" s="7"/>
      <c r="L12" s="7"/>
      <c r="M12" s="7"/>
      <c r="N12" s="7"/>
    </row>
    <row r="13" spans="1:20" ht="18" customHeight="1">
      <c r="A13" s="61"/>
      <c r="B13" s="272" t="str">
        <f>トータル!B117</f>
        <v>GLORY SHENGDONG</v>
      </c>
      <c r="C13" s="118" t="str">
        <f>トータル!C117</f>
        <v>2440W</v>
      </c>
      <c r="D13" s="118" t="str">
        <f>トータル!D117</f>
        <v>10/03-03</v>
      </c>
      <c r="E13" s="118" t="str">
        <f>トータル!F117</f>
        <v>10/01</v>
      </c>
      <c r="F13" s="118">
        <f>トータル!H117</f>
        <v>0</v>
      </c>
      <c r="G13" s="118" t="str">
        <f>トータル!I117</f>
        <v>10/06</v>
      </c>
      <c r="H13" s="273" t="s">
        <v>24</v>
      </c>
      <c r="I13" s="15"/>
      <c r="J13" s="7"/>
      <c r="K13" s="9"/>
      <c r="L13" s="9"/>
      <c r="M13" s="9"/>
      <c r="N13" s="9"/>
    </row>
    <row r="14" spans="1:20" ht="18" customHeight="1">
      <c r="A14" s="149"/>
      <c r="B14" s="272" t="str">
        <f>トータル!B118</f>
        <v>GLORY SHENGDONG</v>
      </c>
      <c r="C14" s="118" t="str">
        <f>トータル!C118</f>
        <v>2440W</v>
      </c>
      <c r="D14" s="118" t="str">
        <f>トータル!D118</f>
        <v>10/03-04</v>
      </c>
      <c r="E14" s="118" t="str">
        <f>トータル!F118</f>
        <v>10/02</v>
      </c>
      <c r="F14" s="118">
        <f>トータル!H118</f>
        <v>0</v>
      </c>
      <c r="G14" s="118" t="str">
        <f>トータル!I118</f>
        <v>10/06</v>
      </c>
      <c r="H14" s="273" t="s">
        <v>24</v>
      </c>
      <c r="I14" s="15"/>
      <c r="J14" s="7"/>
      <c r="K14" s="9"/>
      <c r="L14" s="9"/>
      <c r="M14" s="9"/>
      <c r="N14" s="9"/>
    </row>
    <row r="15" spans="1:20" ht="18" customHeight="1">
      <c r="A15" s="61"/>
      <c r="B15" s="272" t="str">
        <f>トータル!B119</f>
        <v>CONTRIVIA</v>
      </c>
      <c r="C15" s="118" t="str">
        <f>トータル!C119</f>
        <v>2440W</v>
      </c>
      <c r="D15" s="118" t="str">
        <f>トータル!D119</f>
        <v>10/07-07</v>
      </c>
      <c r="E15" s="118" t="str">
        <f>トータル!F119</f>
        <v>10/03</v>
      </c>
      <c r="F15" s="118">
        <f>トータル!H119</f>
        <v>0</v>
      </c>
      <c r="G15" s="118" t="str">
        <f>トータル!I119</f>
        <v>10/10</v>
      </c>
      <c r="H15" s="273" t="s">
        <v>24</v>
      </c>
      <c r="I15" s="15"/>
      <c r="J15" s="7"/>
      <c r="K15" s="9"/>
      <c r="L15" s="9"/>
      <c r="M15" s="9"/>
      <c r="N15" s="9"/>
    </row>
    <row r="16" spans="1:20" ht="18" customHeight="1">
      <c r="B16" s="272" t="str">
        <f>トータル!B120</f>
        <v>CONTRIVIA</v>
      </c>
      <c r="C16" s="118" t="str">
        <f>トータル!C120</f>
        <v>2440W</v>
      </c>
      <c r="D16" s="118" t="str">
        <f>トータル!D120</f>
        <v>10/07-08</v>
      </c>
      <c r="E16" s="118" t="str">
        <f>トータル!F120</f>
        <v>10/04</v>
      </c>
      <c r="F16" s="118">
        <f>トータル!H120</f>
        <v>0</v>
      </c>
      <c r="G16" s="118" t="str">
        <f>トータル!I120</f>
        <v>10/10</v>
      </c>
      <c r="H16" s="273" t="s">
        <v>24</v>
      </c>
      <c r="I16" s="15"/>
      <c r="J16" s="7"/>
      <c r="K16" s="9"/>
      <c r="L16" s="9"/>
      <c r="M16" s="9"/>
      <c r="N16" s="9"/>
    </row>
    <row r="17" spans="2:14" ht="18" customHeight="1">
      <c r="B17" s="272" t="str">
        <f>トータル!B121</f>
        <v>GLORY SHENGDONG</v>
      </c>
      <c r="C17" s="118" t="str">
        <f>トータル!C121</f>
        <v>2441W</v>
      </c>
      <c r="D17" s="118" t="str">
        <f>トータル!D121</f>
        <v>10/10-10</v>
      </c>
      <c r="E17" s="118" t="str">
        <f>トータル!F121</f>
        <v>10/08</v>
      </c>
      <c r="F17" s="118">
        <f>トータル!H121</f>
        <v>0</v>
      </c>
      <c r="G17" s="118" t="str">
        <f>トータル!I121</f>
        <v>10/13</v>
      </c>
      <c r="H17" s="273" t="s">
        <v>24</v>
      </c>
      <c r="I17" s="15"/>
      <c r="J17" s="7"/>
      <c r="K17" s="9"/>
      <c r="L17" s="9"/>
      <c r="M17" s="9"/>
      <c r="N17" s="9"/>
    </row>
    <row r="18" spans="2:14" ht="18" customHeight="1">
      <c r="B18" s="272"/>
      <c r="C18" s="118"/>
      <c r="D18" s="118"/>
      <c r="E18" s="118"/>
      <c r="F18" s="118"/>
      <c r="G18" s="118"/>
      <c r="H18" s="273"/>
      <c r="I18" s="15"/>
      <c r="J18" s="7"/>
      <c r="K18" s="9"/>
      <c r="L18" s="9"/>
      <c r="M18" s="9"/>
      <c r="N18" s="9"/>
    </row>
    <row r="19" spans="2:14" ht="18" customHeight="1">
      <c r="B19" s="272"/>
      <c r="C19" s="118"/>
      <c r="D19" s="118"/>
      <c r="E19" s="118"/>
      <c r="F19" s="118"/>
      <c r="G19" s="118"/>
      <c r="H19" s="273"/>
      <c r="I19" s="15"/>
      <c r="J19" s="7"/>
      <c r="K19" s="9"/>
      <c r="L19" s="9"/>
      <c r="M19" s="9"/>
      <c r="N19" s="9"/>
    </row>
    <row r="20" spans="2:14" ht="18" customHeight="1">
      <c r="B20" s="272"/>
      <c r="C20" s="118"/>
      <c r="D20" s="118"/>
      <c r="E20" s="118"/>
      <c r="F20" s="118"/>
      <c r="G20" s="118"/>
      <c r="H20" s="273"/>
      <c r="I20" s="13"/>
      <c r="J20" s="7"/>
      <c r="K20" s="9"/>
      <c r="L20" s="9"/>
      <c r="M20" s="9"/>
      <c r="N20" s="9"/>
    </row>
    <row r="21" spans="2:14" ht="18" customHeight="1">
      <c r="B21" s="309"/>
      <c r="C21" s="33"/>
      <c r="D21" s="33"/>
      <c r="E21" s="33"/>
      <c r="F21" s="33"/>
      <c r="G21" s="33"/>
      <c r="H21" s="310"/>
      <c r="I21" s="13"/>
      <c r="K21" s="5"/>
      <c r="L21" s="5"/>
      <c r="M21" s="5"/>
      <c r="N21" s="5"/>
    </row>
    <row r="22" spans="2:14" ht="18" customHeight="1">
      <c r="B22" s="63"/>
      <c r="C22" s="65"/>
      <c r="D22" s="97"/>
      <c r="E22" s="67"/>
      <c r="F22" s="67"/>
      <c r="G22" s="97"/>
      <c r="H22" s="68"/>
      <c r="I22" s="13"/>
      <c r="K22" s="5"/>
      <c r="L22" s="5"/>
      <c r="M22" s="5"/>
      <c r="N22" s="5"/>
    </row>
    <row r="23" spans="2:14" ht="18" customHeight="1">
      <c r="C23" s="13"/>
      <c r="D23" s="14"/>
      <c r="E23" s="14"/>
      <c r="F23" s="14"/>
      <c r="G23" s="14"/>
      <c r="H23" s="14"/>
      <c r="I23" s="13"/>
      <c r="K23" s="5"/>
      <c r="L23" s="5"/>
      <c r="M23" s="5"/>
      <c r="N23" s="5"/>
    </row>
    <row r="24" spans="2:14" ht="18" customHeight="1">
      <c r="C24" s="13"/>
      <c r="D24" s="14"/>
      <c r="E24" s="14"/>
      <c r="F24" s="14"/>
      <c r="G24" s="14"/>
      <c r="H24" s="14"/>
      <c r="I24" s="13"/>
      <c r="K24" s="5"/>
      <c r="L24" s="5"/>
      <c r="M24" s="5"/>
      <c r="N24" s="5"/>
    </row>
    <row r="25" spans="2:14" ht="18" customHeight="1">
      <c r="C25" s="13"/>
      <c r="D25" s="14"/>
      <c r="E25" s="14"/>
      <c r="F25" s="14"/>
      <c r="G25" s="14"/>
      <c r="H25" s="14"/>
      <c r="I25" s="13"/>
      <c r="K25" s="5"/>
      <c r="L25" s="5"/>
      <c r="M25" s="5"/>
    </row>
    <row r="26" spans="2:14" ht="18" customHeight="1">
      <c r="C26" s="13"/>
      <c r="D26" s="14"/>
      <c r="E26" s="14"/>
      <c r="F26" s="14"/>
      <c r="G26" s="14"/>
      <c r="H26" s="14"/>
      <c r="I26" s="13"/>
      <c r="K26" s="5"/>
      <c r="L26" s="5"/>
      <c r="M26" s="5"/>
      <c r="N26" s="5"/>
    </row>
    <row r="27" spans="2:14" ht="18" customHeight="1">
      <c r="D27" s="4"/>
      <c r="E27" s="4"/>
      <c r="F27" s="4"/>
      <c r="G27" s="4"/>
      <c r="H27" s="4"/>
    </row>
    <row r="28" spans="2:14" ht="18" customHeight="1">
      <c r="D28" s="4"/>
      <c r="E28" s="4"/>
      <c r="F28" s="4"/>
      <c r="G28" s="4"/>
      <c r="H28" s="4"/>
    </row>
    <row r="29" spans="2:14" ht="18" customHeight="1">
      <c r="D29" s="4"/>
      <c r="E29" s="4"/>
      <c r="F29" s="4"/>
      <c r="G29" s="4"/>
      <c r="H29" s="4"/>
    </row>
    <row r="30" spans="2:14" ht="18" customHeight="1"/>
    <row r="31" spans="2:14" ht="18" customHeight="1"/>
    <row r="32" spans="2:14" ht="18" customHeight="1"/>
    <row r="33" ht="18" customHeight="1"/>
  </sheetData>
  <customSheetViews>
    <customSheetView guid="{B4FFAC30-8AEE-4080-8E68-C3EF05F8572A}" scale="115" showPageBreaks="1" fitToPage="1" printArea="1" state="hidden" view="pageBreakPreview">
      <selection activeCell="F20" sqref="F20"/>
      <pageMargins left="0" right="0.2" top="0" bottom="0" header="0" footer="0"/>
      <pageSetup paperSize="9" scale="95" orientation="landscape" r:id="rId1"/>
    </customSheetView>
    <customSheetView guid="{693627EA-E1BA-4DAA-9282-73EC5EF74398}" scale="115" showPageBreaks="1" fitToPage="1" printArea="1" state="hidden" view="pageBreakPreview">
      <selection activeCell="F20" sqref="F20"/>
      <pageMargins left="0" right="0.2" top="0" bottom="0" header="0" footer="0"/>
      <pageSetup paperSize="9" scale="92" orientation="landscape" r:id="rId2"/>
    </customSheetView>
    <customSheetView guid="{13512C7E-4D64-4772-B38D-5DF8639F80D8}" scale="115" showPageBreaks="1" fitToPage="1" printArea="1" state="hidden" view="pageBreakPreview">
      <selection activeCell="F20" sqref="F20"/>
      <pageMargins left="0" right="0.2" top="0" bottom="0" header="0" footer="0"/>
      <pageSetup paperSize="9" scale="95" orientation="landscape" r:id="rId3"/>
    </customSheetView>
    <customSheetView guid="{75B5E8E9-8346-4EE8-9C6C-46A38DB1C943}" showPageBreaks="1" fitToPage="1" printArea="1" view="pageBreakPreview">
      <selection activeCell="B18" sqref="B18"/>
      <pageMargins left="0" right="0.2" top="0" bottom="0" header="0" footer="0"/>
      <pageSetup paperSize="9" scale="92" orientation="landscape" r:id="rId4"/>
    </customSheetView>
    <customSheetView guid="{9AD2D9A2-7B39-4E64-9049-BFF191862482}" scale="115" showPageBreaks="1" fitToPage="1" printArea="1" view="pageBreakPreview" topLeftCell="A8">
      <selection activeCell="I14" sqref="I14"/>
      <pageMargins left="0" right="0.2" top="0" bottom="0" header="0" footer="0"/>
      <pageSetup paperSize="9" scale="92" orientation="landscape" r:id="rId5"/>
    </customSheetView>
  </customSheetViews>
  <mergeCells count="2">
    <mergeCell ref="B2:E2"/>
    <mergeCell ref="K5:N11"/>
  </mergeCells>
  <phoneticPr fontId="1"/>
  <pageMargins left="0" right="0.2" top="0" bottom="0" header="0" footer="0"/>
  <pageSetup paperSize="9" scale="93" orientation="landscape" r:id="rId6"/>
  <drawing r:id="rId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AJ28"/>
  <sheetViews>
    <sheetView showWhiteSpace="0" view="pageBreakPreview" topLeftCell="A4" zoomScale="85" zoomScaleNormal="115" zoomScaleSheetLayoutView="85" zoomScalePageLayoutView="10" workbookViewId="0">
      <selection activeCell="AE15" sqref="AE15"/>
    </sheetView>
  </sheetViews>
  <sheetFormatPr defaultColWidth="9" defaultRowHeight="12.6"/>
  <cols>
    <col min="1" max="29" width="5.6640625" style="381" customWidth="1"/>
    <col min="30" max="16384" width="9" style="381"/>
  </cols>
  <sheetData>
    <row r="1" spans="1:36" ht="66" customHeight="1">
      <c r="A1" s="926" t="s">
        <v>214</v>
      </c>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411"/>
      <c r="AE1" s="411"/>
      <c r="AF1" s="411"/>
      <c r="AG1" s="411"/>
      <c r="AH1" s="411"/>
      <c r="AI1" s="411"/>
    </row>
    <row r="2" spans="1:36" ht="22.2" customHeight="1">
      <c r="A2" s="267"/>
      <c r="T2" s="268"/>
      <c r="U2" s="268"/>
      <c r="V2" s="268"/>
      <c r="W2" s="268"/>
      <c r="X2" s="268"/>
      <c r="Y2" s="443" t="s">
        <v>156</v>
      </c>
      <c r="Z2" s="927">
        <f ca="1">TODAY()</f>
        <v>45565</v>
      </c>
      <c r="AA2" s="927"/>
      <c r="AB2" s="927"/>
      <c r="AC2" s="927"/>
    </row>
    <row r="3" spans="1:36" ht="22.2" customHeight="1">
      <c r="A3" s="1021" t="s">
        <v>74</v>
      </c>
      <c r="B3" s="1021"/>
      <c r="C3" s="1021"/>
      <c r="D3" s="1021"/>
      <c r="E3" s="1021"/>
      <c r="F3" s="1021"/>
      <c r="G3" s="1021"/>
      <c r="H3" s="1021"/>
      <c r="I3" s="1021"/>
      <c r="J3" s="985" t="s">
        <v>141</v>
      </c>
      <c r="K3" s="985"/>
      <c r="L3" s="985"/>
      <c r="M3" s="985"/>
      <c r="N3" s="985"/>
      <c r="O3" s="985"/>
      <c r="P3" s="985"/>
      <c r="Q3" s="985"/>
      <c r="R3" s="985"/>
      <c r="S3" s="985"/>
      <c r="T3" s="985"/>
      <c r="U3" s="985"/>
      <c r="V3" s="985"/>
      <c r="W3" s="985"/>
      <c r="X3" s="985"/>
      <c r="Y3" s="985"/>
      <c r="Z3" s="985"/>
      <c r="AA3" s="985"/>
      <c r="AB3" s="985"/>
      <c r="AC3" s="985"/>
    </row>
    <row r="4" spans="1:36" s="1" customFormat="1" ht="22.2" customHeight="1">
      <c r="A4" s="429" t="s">
        <v>142</v>
      </c>
      <c r="B4" s="993" t="s">
        <v>0</v>
      </c>
      <c r="C4" s="993"/>
      <c r="D4" s="993"/>
      <c r="E4" s="993"/>
      <c r="F4" s="993" t="s">
        <v>1</v>
      </c>
      <c r="G4" s="993"/>
      <c r="H4" s="993" t="s">
        <v>192</v>
      </c>
      <c r="I4" s="993"/>
      <c r="J4" s="993" t="s">
        <v>194</v>
      </c>
      <c r="K4" s="993"/>
      <c r="L4" s="993" t="s">
        <v>193</v>
      </c>
      <c r="M4" s="993"/>
      <c r="N4" s="993" t="s">
        <v>10</v>
      </c>
      <c r="O4" s="993"/>
      <c r="P4" s="993" t="s">
        <v>34</v>
      </c>
      <c r="Q4" s="993"/>
      <c r="R4" s="2"/>
      <c r="S4" s="795"/>
      <c r="T4" s="795"/>
      <c r="U4" s="795"/>
      <c r="V4" s="795"/>
      <c r="W4" s="795"/>
      <c r="X4" s="795"/>
      <c r="Y4" s="795"/>
      <c r="Z4" s="795"/>
      <c r="AA4" s="795"/>
      <c r="AB4" s="654"/>
      <c r="AC4" s="654"/>
      <c r="AD4" s="267"/>
    </row>
    <row r="5" spans="1:36" ht="22.2" customHeight="1">
      <c r="A5" s="603" t="str">
        <f>トータル!A78&amp;""</f>
        <v/>
      </c>
      <c r="B5" s="1012" t="str">
        <f>トータル!B78</f>
        <v>YM IMAGE</v>
      </c>
      <c r="C5" s="1012"/>
      <c r="D5" s="1012"/>
      <c r="E5" s="1012"/>
      <c r="F5" s="1013" t="str">
        <f>トータル!C78</f>
        <v>196S</v>
      </c>
      <c r="G5" s="1013"/>
      <c r="H5" s="1013" t="str">
        <f>トータル!D78</f>
        <v>09/20-20</v>
      </c>
      <c r="I5" s="1013"/>
      <c r="J5" s="1014" t="str">
        <f>トータル!F78</f>
        <v>09/18</v>
      </c>
      <c r="K5" s="1013"/>
      <c r="L5" s="1014" t="str">
        <f>トータル!H78</f>
        <v>09/18</v>
      </c>
      <c r="M5" s="1013"/>
      <c r="N5" s="1014" t="str">
        <f>トータル!I78</f>
        <v>09/26</v>
      </c>
      <c r="O5" s="1013"/>
      <c r="P5" s="1014" t="str">
        <f>トータル!K78</f>
        <v>YML</v>
      </c>
      <c r="Q5" s="1013"/>
      <c r="R5" s="2"/>
      <c r="S5" s="1026" t="s">
        <v>748</v>
      </c>
      <c r="T5" s="1026"/>
      <c r="U5" s="1026"/>
      <c r="V5" s="1026"/>
      <c r="W5" s="1026"/>
      <c r="X5" s="1026"/>
      <c r="Y5" s="1026"/>
      <c r="Z5" s="1026"/>
      <c r="AA5" s="1026"/>
      <c r="AB5" s="654"/>
      <c r="AC5" s="654"/>
      <c r="AD5" s="267"/>
    </row>
    <row r="6" spans="1:36" ht="22.2" customHeight="1">
      <c r="A6" s="603"/>
      <c r="B6" s="1012" t="str">
        <f>トータル!B79</f>
        <v>YM INCEPTION</v>
      </c>
      <c r="C6" s="1012"/>
      <c r="D6" s="1012"/>
      <c r="E6" s="1012"/>
      <c r="F6" s="1013" t="str">
        <f>トータル!C79</f>
        <v>223S</v>
      </c>
      <c r="G6" s="1013"/>
      <c r="H6" s="1013" t="str">
        <f>トータル!D79</f>
        <v>09/27-27</v>
      </c>
      <c r="I6" s="1013"/>
      <c r="J6" s="1014" t="str">
        <f>トータル!F79</f>
        <v>09/25</v>
      </c>
      <c r="K6" s="1013"/>
      <c r="L6" s="1014" t="str">
        <f>トータル!H79</f>
        <v>09/25</v>
      </c>
      <c r="M6" s="1013"/>
      <c r="N6" s="1014" t="str">
        <f>トータル!I79</f>
        <v>10/03</v>
      </c>
      <c r="O6" s="1013"/>
      <c r="P6" s="1014" t="str">
        <f>トータル!K79</f>
        <v>YML</v>
      </c>
      <c r="Q6" s="1013"/>
      <c r="R6" s="2"/>
      <c r="S6" s="1026"/>
      <c r="T6" s="1026"/>
      <c r="U6" s="1026"/>
      <c r="V6" s="1026"/>
      <c r="W6" s="1026"/>
      <c r="X6" s="1026"/>
      <c r="Y6" s="1026"/>
      <c r="Z6" s="1026"/>
      <c r="AA6" s="1026"/>
      <c r="AB6" s="654"/>
      <c r="AC6" s="654"/>
    </row>
    <row r="7" spans="1:36" ht="22.2" customHeight="1">
      <c r="A7" s="603"/>
      <c r="B7" s="1012" t="str">
        <f>トータル!B80</f>
        <v>YM IMMENSE</v>
      </c>
      <c r="C7" s="1012"/>
      <c r="D7" s="1012"/>
      <c r="E7" s="1012"/>
      <c r="F7" s="1013" t="str">
        <f>トータル!C80</f>
        <v>384S</v>
      </c>
      <c r="G7" s="1013"/>
      <c r="H7" s="1013" t="str">
        <f>トータル!D80</f>
        <v>10/04-04</v>
      </c>
      <c r="I7" s="1013"/>
      <c r="J7" s="1014" t="str">
        <f>トータル!F80</f>
        <v>10/02</v>
      </c>
      <c r="K7" s="1013"/>
      <c r="L7" s="1014" t="str">
        <f>トータル!H80</f>
        <v>10/02</v>
      </c>
      <c r="M7" s="1013"/>
      <c r="N7" s="1014" t="str">
        <f>トータル!I80</f>
        <v>10/10</v>
      </c>
      <c r="O7" s="1013"/>
      <c r="P7" s="1014" t="str">
        <f>トータル!K80</f>
        <v>YML</v>
      </c>
      <c r="Q7" s="1013"/>
      <c r="R7" s="2"/>
      <c r="S7" s="795"/>
      <c r="T7" s="795"/>
      <c r="U7" s="795"/>
      <c r="V7" s="795"/>
      <c r="W7" s="795"/>
      <c r="X7" s="795"/>
      <c r="Y7" s="795"/>
      <c r="Z7" s="795"/>
      <c r="AA7" s="795"/>
      <c r="AB7" s="654"/>
      <c r="AC7" s="654"/>
    </row>
    <row r="8" spans="1:36" ht="22.2" customHeight="1">
      <c r="A8" s="603" t="str">
        <f>トータル!A81&amp;""</f>
        <v/>
      </c>
      <c r="B8" s="1012" t="str">
        <f>トータル!B81</f>
        <v>YM IMPROVEMENT</v>
      </c>
      <c r="C8" s="1012"/>
      <c r="D8" s="1012"/>
      <c r="E8" s="1012"/>
      <c r="F8" s="1013" t="str">
        <f>トータル!C81</f>
        <v>252S</v>
      </c>
      <c r="G8" s="1013"/>
      <c r="H8" s="1013" t="str">
        <f>トータル!D81</f>
        <v>10/11-11</v>
      </c>
      <c r="I8" s="1013"/>
      <c r="J8" s="1014" t="str">
        <f>トータル!F81</f>
        <v>10/09</v>
      </c>
      <c r="K8" s="1013"/>
      <c r="L8" s="1014" t="str">
        <f>トータル!H81</f>
        <v>10/09</v>
      </c>
      <c r="M8" s="1013"/>
      <c r="N8" s="1014" t="str">
        <f>トータル!I81</f>
        <v>10/17</v>
      </c>
      <c r="O8" s="1013"/>
      <c r="P8" s="1014" t="str">
        <f>トータル!K81</f>
        <v>YML</v>
      </c>
      <c r="Q8" s="1013"/>
      <c r="R8" s="2"/>
      <c r="S8" s="439"/>
      <c r="T8" s="439"/>
      <c r="U8" s="439"/>
      <c r="V8" s="439"/>
      <c r="W8" s="439"/>
      <c r="X8" s="439"/>
      <c r="Y8" s="439"/>
      <c r="Z8" s="439"/>
      <c r="AA8" s="439"/>
      <c r="AB8" s="654"/>
      <c r="AC8" s="654"/>
    </row>
    <row r="9" spans="1:36" ht="22.2" customHeight="1">
      <c r="A9" s="613" t="str">
        <f>トータル!A82&amp;""</f>
        <v/>
      </c>
      <c r="B9" s="1012" t="str">
        <f>トータル!B82</f>
        <v>YM IMAGE</v>
      </c>
      <c r="C9" s="1012"/>
      <c r="D9" s="1012"/>
      <c r="E9" s="1012"/>
      <c r="F9" s="1013" t="str">
        <f>トータル!C82</f>
        <v>197S</v>
      </c>
      <c r="G9" s="1013"/>
      <c r="H9" s="1013" t="str">
        <f>トータル!D82</f>
        <v>10/18-18</v>
      </c>
      <c r="I9" s="1013"/>
      <c r="J9" s="1014" t="str">
        <f>トータル!F82</f>
        <v>10/16</v>
      </c>
      <c r="K9" s="1013"/>
      <c r="L9" s="1014" t="str">
        <f>トータル!H82</f>
        <v>10/16</v>
      </c>
      <c r="M9" s="1013"/>
      <c r="N9" s="1014" t="str">
        <f>トータル!I82</f>
        <v>10/24</v>
      </c>
      <c r="O9" s="1013"/>
      <c r="P9" s="1014" t="str">
        <f>トータル!K82</f>
        <v>YML</v>
      </c>
      <c r="Q9" s="1013"/>
      <c r="R9" s="2"/>
      <c r="S9" s="654"/>
      <c r="T9" s="654"/>
      <c r="U9" s="654"/>
      <c r="V9" s="654"/>
      <c r="W9" s="654"/>
      <c r="X9" s="654"/>
      <c r="Y9" s="654"/>
      <c r="Z9" s="654"/>
      <c r="AA9" s="654"/>
      <c r="AB9" s="654"/>
      <c r="AC9" s="654"/>
    </row>
    <row r="10" spans="1:36" ht="22.2" customHeight="1">
      <c r="A10" s="603" t="str">
        <f>トータル!A83&amp;""</f>
        <v/>
      </c>
      <c r="B10" s="1012" t="str">
        <f>トータル!B83</f>
        <v>YM INCEPTION</v>
      </c>
      <c r="C10" s="1012"/>
      <c r="D10" s="1012"/>
      <c r="E10" s="1012"/>
      <c r="F10" s="1013" t="str">
        <f>トータル!C83</f>
        <v>224S</v>
      </c>
      <c r="G10" s="1013"/>
      <c r="H10" s="1013" t="str">
        <f>トータル!D83</f>
        <v>10/25-25</v>
      </c>
      <c r="I10" s="1013"/>
      <c r="J10" s="1014" t="str">
        <f>トータル!F83</f>
        <v>10/23</v>
      </c>
      <c r="K10" s="1013"/>
      <c r="L10" s="1014" t="str">
        <f>トータル!H83</f>
        <v>10/23</v>
      </c>
      <c r="M10" s="1013"/>
      <c r="N10" s="1014" t="str">
        <f>トータル!I83</f>
        <v>10/31</v>
      </c>
      <c r="O10" s="1013"/>
      <c r="P10" s="1014" t="str">
        <f>トータル!K83</f>
        <v>YML</v>
      </c>
      <c r="Q10" s="1013"/>
      <c r="R10" s="2"/>
      <c r="S10" s="1023" t="s">
        <v>1048</v>
      </c>
      <c r="T10" s="1023"/>
      <c r="U10" s="1023"/>
      <c r="V10" s="1023"/>
      <c r="W10" s="1023"/>
      <c r="X10" s="1023"/>
      <c r="Y10" s="1023"/>
      <c r="Z10" s="1023"/>
      <c r="AA10" s="1023"/>
      <c r="AB10" s="654"/>
      <c r="AC10" s="654"/>
    </row>
    <row r="11" spans="1:36" ht="22.2" customHeight="1">
      <c r="A11" s="585" t="str">
        <f>トータル!A84&amp;""</f>
        <v/>
      </c>
      <c r="B11" s="1018" t="str">
        <f>トータル!B84</f>
        <v>YM IMMENSE</v>
      </c>
      <c r="C11" s="1018"/>
      <c r="D11" s="1018"/>
      <c r="E11" s="1018"/>
      <c r="F11" s="1019" t="str">
        <f>トータル!C84</f>
        <v>385S</v>
      </c>
      <c r="G11" s="1019"/>
      <c r="H11" s="1019" t="str">
        <f>トータル!D84</f>
        <v>11/01-01</v>
      </c>
      <c r="I11" s="1019"/>
      <c r="J11" s="1020" t="str">
        <f>トータル!F84</f>
        <v>10/30</v>
      </c>
      <c r="K11" s="1019"/>
      <c r="L11" s="1020" t="str">
        <f>トータル!H84</f>
        <v>10/30</v>
      </c>
      <c r="M11" s="1019"/>
      <c r="N11" s="1020" t="str">
        <f>トータル!I84</f>
        <v>11/07</v>
      </c>
      <c r="O11" s="1019"/>
      <c r="P11" s="1020" t="str">
        <f>トータル!K84</f>
        <v>YML</v>
      </c>
      <c r="Q11" s="1019"/>
      <c r="R11" s="2"/>
      <c r="S11" s="1023"/>
      <c r="T11" s="1023"/>
      <c r="U11" s="1023"/>
      <c r="V11" s="1023"/>
      <c r="W11" s="1023"/>
      <c r="X11" s="1023"/>
      <c r="Y11" s="1023"/>
      <c r="Z11" s="1023"/>
      <c r="AA11" s="1023"/>
      <c r="AB11" s="654"/>
      <c r="AC11" s="654"/>
    </row>
    <row r="12" spans="1:36" ht="22.2" customHeight="1">
      <c r="A12" s="265"/>
      <c r="B12" s="805"/>
      <c r="C12" s="805"/>
      <c r="D12" s="805"/>
      <c r="E12" s="805"/>
      <c r="F12" s="806"/>
      <c r="G12" s="806"/>
      <c r="H12" s="806"/>
      <c r="I12" s="806"/>
      <c r="J12" s="807"/>
      <c r="K12" s="806"/>
      <c r="L12" s="807"/>
      <c r="M12" s="806"/>
      <c r="N12" s="807"/>
      <c r="O12" s="806"/>
      <c r="P12" s="807"/>
      <c r="Q12" s="806"/>
      <c r="R12" s="2"/>
      <c r="S12" s="1023"/>
      <c r="T12" s="1023"/>
      <c r="U12" s="1023"/>
      <c r="V12" s="1023"/>
      <c r="W12" s="1023"/>
      <c r="X12" s="1023"/>
      <c r="Y12" s="1023"/>
      <c r="Z12" s="1023"/>
      <c r="AA12" s="1023"/>
      <c r="AB12" s="654"/>
      <c r="AC12" s="654"/>
    </row>
    <row r="13" spans="1:36" ht="22.2" customHeight="1">
      <c r="A13" s="265"/>
      <c r="B13" s="805"/>
      <c r="C13" s="805"/>
      <c r="D13" s="805"/>
      <c r="E13" s="805"/>
      <c r="F13" s="806"/>
      <c r="G13" s="806"/>
      <c r="H13" s="806"/>
      <c r="I13" s="806"/>
      <c r="J13" s="807"/>
      <c r="K13" s="806"/>
      <c r="L13" s="807"/>
      <c r="M13" s="806"/>
      <c r="N13" s="807"/>
      <c r="O13" s="806"/>
      <c r="P13" s="807"/>
      <c r="Q13" s="806"/>
      <c r="R13" s="2"/>
      <c r="S13" s="1023"/>
      <c r="T13" s="1023"/>
      <c r="U13" s="1023"/>
      <c r="V13" s="1023"/>
      <c r="W13" s="1023"/>
      <c r="X13" s="1023"/>
      <c r="Y13" s="1023"/>
      <c r="Z13" s="1023"/>
      <c r="AA13" s="1023"/>
      <c r="AB13" s="654"/>
      <c r="AC13" s="654"/>
    </row>
    <row r="14" spans="1:36" ht="22.2" customHeight="1">
      <c r="A14" s="265"/>
      <c r="B14" s="805"/>
      <c r="C14" s="805"/>
      <c r="D14" s="805"/>
      <c r="E14" s="805"/>
      <c r="F14" s="806"/>
      <c r="G14" s="806"/>
      <c r="H14" s="806"/>
      <c r="I14" s="806"/>
      <c r="J14" s="807"/>
      <c r="K14" s="806"/>
      <c r="L14" s="807"/>
      <c r="M14" s="806"/>
      <c r="N14" s="807"/>
      <c r="O14" s="806"/>
      <c r="P14" s="807"/>
      <c r="Q14" s="806"/>
      <c r="R14" s="2"/>
      <c r="S14" s="1023"/>
      <c r="T14" s="1023"/>
      <c r="U14" s="1023"/>
      <c r="V14" s="1023"/>
      <c r="W14" s="1023"/>
      <c r="X14" s="1023"/>
      <c r="Y14" s="1023"/>
      <c r="Z14" s="1023"/>
      <c r="AA14" s="1023"/>
      <c r="AB14" s="654"/>
      <c r="AC14" s="654"/>
    </row>
    <row r="15" spans="1:36" ht="21.6" customHeight="1">
      <c r="A15" s="267"/>
      <c r="B15" s="197"/>
      <c r="C15" s="197"/>
      <c r="D15" s="197"/>
      <c r="E15" s="197"/>
      <c r="F15" s="206"/>
      <c r="G15" s="206"/>
      <c r="H15" s="401"/>
      <c r="I15" s="401"/>
      <c r="J15" s="206"/>
      <c r="K15" s="206"/>
      <c r="L15" s="206"/>
      <c r="M15" s="206"/>
      <c r="N15" s="206"/>
      <c r="O15" s="206"/>
      <c r="P15" s="206"/>
      <c r="Q15" s="206"/>
      <c r="R15" s="2"/>
      <c r="S15" s="402"/>
      <c r="T15" s="402"/>
      <c r="U15" s="402"/>
      <c r="V15" s="402"/>
      <c r="W15" s="402"/>
      <c r="X15" s="402"/>
      <c r="Y15" s="402"/>
      <c r="Z15" s="402"/>
      <c r="AA15" s="402"/>
      <c r="AB15" s="402"/>
      <c r="AC15" s="402"/>
    </row>
    <row r="16" spans="1:36" s="430" customFormat="1" ht="22.2" customHeight="1">
      <c r="A16" s="961" t="s">
        <v>737</v>
      </c>
      <c r="B16" s="961"/>
      <c r="C16" s="961"/>
      <c r="D16" s="961"/>
      <c r="E16" s="961"/>
      <c r="F16" s="961"/>
      <c r="G16" s="961"/>
      <c r="H16" s="961"/>
      <c r="I16" s="961"/>
      <c r="J16" s="961"/>
      <c r="K16" s="961"/>
      <c r="L16" s="961"/>
      <c r="M16" s="961"/>
      <c r="N16" s="961"/>
      <c r="O16" s="426"/>
      <c r="P16" s="1025" t="s">
        <v>744</v>
      </c>
      <c r="Q16" s="1025"/>
      <c r="R16" s="1025"/>
      <c r="S16" s="1025"/>
      <c r="T16" s="1025"/>
      <c r="U16" s="1025"/>
      <c r="V16" s="1025"/>
      <c r="W16" s="1025"/>
      <c r="X16" s="1025"/>
      <c r="Y16" s="1025"/>
      <c r="Z16" s="1025"/>
      <c r="AA16" s="1025"/>
      <c r="AB16" s="1025"/>
      <c r="AC16" s="1025"/>
      <c r="AE16" s="431"/>
      <c r="AF16" s="431"/>
      <c r="AG16" s="431"/>
      <c r="AH16" s="431"/>
      <c r="AI16" s="431"/>
      <c r="AJ16" s="431"/>
    </row>
    <row r="17" spans="1:35" s="430" customFormat="1" ht="22.2" customHeight="1">
      <c r="A17" s="960" t="s">
        <v>746</v>
      </c>
      <c r="B17" s="960"/>
      <c r="C17" s="960"/>
      <c r="D17" s="960"/>
      <c r="E17" s="960"/>
      <c r="F17" s="960"/>
      <c r="G17" s="960"/>
      <c r="H17" s="960"/>
      <c r="I17" s="960"/>
      <c r="J17" s="960"/>
      <c r="K17" s="960"/>
      <c r="L17" s="960"/>
      <c r="M17" s="960"/>
      <c r="N17" s="960"/>
      <c r="O17" s="432"/>
      <c r="P17" s="960" t="s">
        <v>745</v>
      </c>
      <c r="Q17" s="1024"/>
      <c r="R17" s="1024"/>
      <c r="S17" s="1024"/>
      <c r="T17" s="1024"/>
      <c r="U17" s="1024"/>
      <c r="V17" s="1024"/>
      <c r="W17" s="1024"/>
      <c r="X17" s="1024"/>
      <c r="Y17" s="1024"/>
      <c r="Z17" s="1024"/>
      <c r="AA17" s="1024"/>
      <c r="AB17" s="1024"/>
      <c r="AC17" s="1024"/>
      <c r="AE17" s="431"/>
      <c r="AF17" s="431"/>
    </row>
    <row r="18" spans="1:35" s="430" customFormat="1" ht="22.2" customHeight="1">
      <c r="A18" s="960"/>
      <c r="B18" s="960"/>
      <c r="C18" s="960"/>
      <c r="D18" s="960"/>
      <c r="E18" s="960"/>
      <c r="F18" s="960"/>
      <c r="G18" s="960"/>
      <c r="H18" s="960"/>
      <c r="I18" s="960"/>
      <c r="J18" s="960"/>
      <c r="K18" s="960"/>
      <c r="L18" s="960"/>
      <c r="M18" s="960"/>
      <c r="N18" s="960"/>
      <c r="O18" s="432"/>
      <c r="P18" s="1024"/>
      <c r="Q18" s="1024"/>
      <c r="R18" s="1024"/>
      <c r="S18" s="1024"/>
      <c r="T18" s="1024"/>
      <c r="U18" s="1024"/>
      <c r="V18" s="1024"/>
      <c r="W18" s="1024"/>
      <c r="X18" s="1024"/>
      <c r="Y18" s="1024"/>
      <c r="Z18" s="1024"/>
      <c r="AA18" s="1024"/>
      <c r="AB18" s="1024"/>
      <c r="AC18" s="1024"/>
      <c r="AE18" s="431"/>
      <c r="AF18" s="431"/>
    </row>
    <row r="19" spans="1:35" s="430" customFormat="1" ht="22.2" customHeight="1">
      <c r="A19" s="960"/>
      <c r="B19" s="960"/>
      <c r="C19" s="960"/>
      <c r="D19" s="960"/>
      <c r="E19" s="960"/>
      <c r="F19" s="960"/>
      <c r="G19" s="960"/>
      <c r="H19" s="960"/>
      <c r="I19" s="960"/>
      <c r="J19" s="960"/>
      <c r="K19" s="960"/>
      <c r="L19" s="960"/>
      <c r="M19" s="960"/>
      <c r="N19" s="960"/>
      <c r="O19" s="432"/>
      <c r="P19" s="1024"/>
      <c r="Q19" s="1024"/>
      <c r="R19" s="1024"/>
      <c r="S19" s="1024"/>
      <c r="T19" s="1024"/>
      <c r="U19" s="1024"/>
      <c r="V19" s="1024"/>
      <c r="W19" s="1024"/>
      <c r="X19" s="1024"/>
      <c r="Y19" s="1024"/>
      <c r="Z19" s="1024"/>
      <c r="AA19" s="1024"/>
      <c r="AB19" s="1024"/>
      <c r="AC19" s="1024"/>
      <c r="AE19" s="431"/>
      <c r="AF19" s="431"/>
    </row>
    <row r="20" spans="1:35" s="430" customFormat="1" ht="22.2" customHeight="1">
      <c r="A20" s="960"/>
      <c r="B20" s="960"/>
      <c r="C20" s="960"/>
      <c r="D20" s="960"/>
      <c r="E20" s="960"/>
      <c r="F20" s="960"/>
      <c r="G20" s="960"/>
      <c r="H20" s="960"/>
      <c r="I20" s="960"/>
      <c r="J20" s="960"/>
      <c r="K20" s="960"/>
      <c r="L20" s="960"/>
      <c r="M20" s="960"/>
      <c r="N20" s="960"/>
      <c r="O20" s="432"/>
      <c r="P20" s="1024"/>
      <c r="Q20" s="1024"/>
      <c r="R20" s="1024"/>
      <c r="S20" s="1024"/>
      <c r="T20" s="1024"/>
      <c r="U20" s="1024"/>
      <c r="V20" s="1024"/>
      <c r="W20" s="1024"/>
      <c r="X20" s="1024"/>
      <c r="Y20" s="1024"/>
      <c r="Z20" s="1024"/>
      <c r="AA20" s="1024"/>
      <c r="AB20" s="1024"/>
      <c r="AC20" s="1024"/>
      <c r="AE20" s="431"/>
      <c r="AF20" s="431"/>
    </row>
    <row r="21" spans="1:35" s="430" customFormat="1" ht="22.2" customHeight="1">
      <c r="A21" s="960"/>
      <c r="B21" s="960"/>
      <c r="C21" s="960"/>
      <c r="D21" s="960"/>
      <c r="E21" s="960"/>
      <c r="F21" s="960"/>
      <c r="G21" s="960"/>
      <c r="H21" s="960"/>
      <c r="I21" s="960"/>
      <c r="J21" s="960"/>
      <c r="K21" s="960"/>
      <c r="L21" s="960"/>
      <c r="M21" s="960"/>
      <c r="N21" s="960"/>
      <c r="O21" s="432"/>
      <c r="P21" s="1024"/>
      <c r="Q21" s="1024"/>
      <c r="R21" s="1024"/>
      <c r="S21" s="1024"/>
      <c r="T21" s="1024"/>
      <c r="U21" s="1024"/>
      <c r="V21" s="1024"/>
      <c r="W21" s="1024"/>
      <c r="X21" s="1024"/>
      <c r="Y21" s="1024"/>
      <c r="Z21" s="1024"/>
      <c r="AA21" s="1024"/>
      <c r="AB21" s="1024"/>
      <c r="AC21" s="1024"/>
      <c r="AE21" s="431"/>
      <c r="AF21" s="431"/>
    </row>
    <row r="22" spans="1:35" s="430" customFormat="1" ht="22.2" customHeight="1">
      <c r="A22" s="960"/>
      <c r="B22" s="960"/>
      <c r="C22" s="960"/>
      <c r="D22" s="960"/>
      <c r="E22" s="960"/>
      <c r="F22" s="960"/>
      <c r="G22" s="960"/>
      <c r="H22" s="960"/>
      <c r="I22" s="960"/>
      <c r="J22" s="960"/>
      <c r="K22" s="960"/>
      <c r="L22" s="960"/>
      <c r="M22" s="960"/>
      <c r="N22" s="960"/>
      <c r="O22" s="432"/>
      <c r="P22" s="1024"/>
      <c r="Q22" s="1024"/>
      <c r="R22" s="1024"/>
      <c r="S22" s="1024"/>
      <c r="T22" s="1024"/>
      <c r="U22" s="1024"/>
      <c r="V22" s="1024"/>
      <c r="W22" s="1024"/>
      <c r="X22" s="1024"/>
      <c r="Y22" s="1024"/>
      <c r="Z22" s="1024"/>
      <c r="AA22" s="1024"/>
      <c r="AB22" s="1024"/>
      <c r="AC22" s="1024"/>
    </row>
    <row r="23" spans="1:35" s="430" customFormat="1" ht="22.2" customHeight="1">
      <c r="A23" s="960"/>
      <c r="B23" s="960"/>
      <c r="C23" s="960"/>
      <c r="D23" s="960"/>
      <c r="E23" s="960"/>
      <c r="F23" s="960"/>
      <c r="G23" s="960"/>
      <c r="H23" s="960"/>
      <c r="I23" s="960"/>
      <c r="J23" s="960"/>
      <c r="K23" s="960"/>
      <c r="L23" s="960"/>
      <c r="M23" s="960"/>
      <c r="N23" s="960"/>
      <c r="O23" s="432"/>
      <c r="P23" s="1024"/>
      <c r="Q23" s="1024"/>
      <c r="R23" s="1024"/>
      <c r="S23" s="1024"/>
      <c r="T23" s="1024"/>
      <c r="U23" s="1024"/>
      <c r="V23" s="1024"/>
      <c r="W23" s="1024"/>
      <c r="X23" s="1024"/>
      <c r="Y23" s="1024"/>
      <c r="Z23" s="1024"/>
      <c r="AA23" s="1024"/>
      <c r="AB23" s="1024"/>
      <c r="AC23" s="1024"/>
    </row>
    <row r="24" spans="1:35" s="430" customFormat="1" ht="22.2" customHeight="1">
      <c r="A24" s="960"/>
      <c r="B24" s="960"/>
      <c r="C24" s="960"/>
      <c r="D24" s="960"/>
      <c r="E24" s="960"/>
      <c r="F24" s="960"/>
      <c r="G24" s="960"/>
      <c r="H24" s="960"/>
      <c r="I24" s="960"/>
      <c r="J24" s="960"/>
      <c r="K24" s="960"/>
      <c r="L24" s="960"/>
      <c r="M24" s="960"/>
      <c r="N24" s="960"/>
      <c r="O24" s="432"/>
      <c r="P24" s="1024"/>
      <c r="Q24" s="1024"/>
      <c r="R24" s="1024"/>
      <c r="S24" s="1024"/>
      <c r="T24" s="1024"/>
      <c r="U24" s="1024"/>
      <c r="V24" s="1024"/>
      <c r="W24" s="1024"/>
      <c r="X24" s="1024"/>
      <c r="Y24" s="1024"/>
      <c r="Z24" s="1024"/>
      <c r="AA24" s="1024"/>
      <c r="AB24" s="1024"/>
      <c r="AC24" s="1024"/>
    </row>
    <row r="25" spans="1:35" s="430" customFormat="1" ht="22.2" customHeight="1">
      <c r="A25" s="586"/>
      <c r="B25" s="586"/>
      <c r="C25" s="586"/>
      <c r="D25" s="586"/>
      <c r="E25" s="586"/>
      <c r="F25" s="586"/>
      <c r="G25" s="586"/>
      <c r="H25" s="586"/>
      <c r="I25" s="586"/>
      <c r="J25" s="586"/>
      <c r="K25" s="586"/>
      <c r="L25" s="586"/>
      <c r="M25" s="586"/>
      <c r="N25" s="586"/>
      <c r="O25" s="432"/>
      <c r="P25" s="808"/>
      <c r="Q25" s="808"/>
      <c r="R25" s="808"/>
      <c r="S25" s="808"/>
      <c r="T25" s="808"/>
      <c r="U25" s="808"/>
      <c r="V25" s="808"/>
      <c r="W25" s="808"/>
      <c r="X25" s="808"/>
      <c r="Y25" s="808"/>
      <c r="Z25" s="808"/>
      <c r="AA25" s="808"/>
      <c r="AB25" s="808"/>
      <c r="AC25" s="808"/>
    </row>
    <row r="26" spans="1:35" ht="22.2" customHeight="1">
      <c r="A26" s="1015" t="s">
        <v>146</v>
      </c>
      <c r="B26" s="1015"/>
      <c r="C26" s="1015"/>
      <c r="D26" s="1015"/>
      <c r="E26" s="1015"/>
      <c r="F26" s="1015"/>
      <c r="G26" s="1015"/>
      <c r="H26" s="1015"/>
      <c r="I26" s="1015"/>
      <c r="J26" s="1015"/>
      <c r="K26" s="1015"/>
      <c r="L26" s="1015"/>
      <c r="M26" s="1015"/>
      <c r="N26" s="1015"/>
      <c r="O26" s="1015"/>
      <c r="P26" s="1015"/>
      <c r="Q26" s="1015"/>
      <c r="R26" s="1015"/>
      <c r="S26" s="1015"/>
      <c r="T26" s="1015"/>
      <c r="U26" s="1015"/>
      <c r="V26" s="1015"/>
      <c r="W26" s="1015"/>
      <c r="X26" s="1015"/>
      <c r="Y26" s="1015"/>
      <c r="Z26" s="1015"/>
      <c r="AA26" s="1015"/>
      <c r="AB26" s="1015"/>
      <c r="AC26" s="1015"/>
      <c r="AD26" s="408"/>
      <c r="AE26" s="408"/>
      <c r="AF26" s="408"/>
      <c r="AG26" s="408"/>
      <c r="AH26" s="408"/>
      <c r="AI26" s="408"/>
    </row>
    <row r="27" spans="1:35" ht="22.2" customHeight="1">
      <c r="A27" s="1016" t="s">
        <v>147</v>
      </c>
      <c r="B27" s="1016"/>
      <c r="C27" s="1016"/>
      <c r="D27" s="1016"/>
      <c r="E27" s="1016"/>
      <c r="F27" s="1016"/>
      <c r="G27" s="1016"/>
      <c r="H27" s="1016"/>
      <c r="I27" s="1016"/>
      <c r="J27" s="1016"/>
      <c r="K27" s="1016"/>
      <c r="L27" s="1016"/>
      <c r="M27" s="1016"/>
      <c r="N27" s="1016"/>
      <c r="O27" s="1016"/>
      <c r="P27" s="1016"/>
      <c r="Q27" s="1016"/>
      <c r="R27" s="1016"/>
      <c r="S27" s="1016"/>
      <c r="T27" s="1016"/>
      <c r="U27" s="1016"/>
      <c r="V27" s="1016"/>
      <c r="W27" s="1016"/>
      <c r="X27" s="1016"/>
      <c r="Y27" s="1016"/>
      <c r="Z27" s="1016"/>
      <c r="AA27" s="1016"/>
      <c r="AB27" s="1016"/>
      <c r="AC27" s="1016"/>
      <c r="AD27" s="409"/>
      <c r="AE27" s="409"/>
      <c r="AF27" s="409"/>
      <c r="AG27" s="409"/>
      <c r="AH27" s="409"/>
      <c r="AI27" s="409"/>
    </row>
    <row r="28" spans="1:35" ht="22.2" customHeight="1">
      <c r="A28" s="1017" t="s">
        <v>148</v>
      </c>
      <c r="B28" s="1017"/>
      <c r="C28" s="1017"/>
      <c r="D28" s="1017"/>
      <c r="E28" s="1017"/>
      <c r="F28" s="1017"/>
      <c r="G28" s="1017"/>
      <c r="H28" s="1017"/>
      <c r="I28" s="1017"/>
      <c r="J28" s="1017"/>
      <c r="K28" s="1017"/>
      <c r="L28" s="1017"/>
      <c r="M28" s="1017"/>
      <c r="N28" s="1017"/>
      <c r="O28" s="1017"/>
      <c r="P28" s="1017"/>
      <c r="Q28" s="1017"/>
      <c r="R28" s="1017"/>
      <c r="S28" s="1017"/>
      <c r="T28" s="1017"/>
      <c r="U28" s="1017"/>
      <c r="V28" s="1017"/>
      <c r="W28" s="1017"/>
      <c r="X28" s="1017"/>
      <c r="Y28" s="1017"/>
      <c r="Z28" s="1017"/>
      <c r="AA28" s="1017"/>
      <c r="AB28" s="1017"/>
      <c r="AC28" s="1017"/>
      <c r="AD28" s="410"/>
      <c r="AE28" s="410"/>
      <c r="AF28" s="410"/>
      <c r="AG28" s="410"/>
      <c r="AH28" s="410"/>
      <c r="AI28" s="410"/>
    </row>
  </sheetData>
  <mergeCells count="69">
    <mergeCell ref="A1:AC1"/>
    <mergeCell ref="Z2:AC2"/>
    <mergeCell ref="A3:I3"/>
    <mergeCell ref="J3:AC3"/>
    <mergeCell ref="B4:E4"/>
    <mergeCell ref="F4:G4"/>
    <mergeCell ref="H4:I4"/>
    <mergeCell ref="J4:K4"/>
    <mergeCell ref="L4:M4"/>
    <mergeCell ref="N4:O4"/>
    <mergeCell ref="P4:Q4"/>
    <mergeCell ref="L5:M5"/>
    <mergeCell ref="P17:AC24"/>
    <mergeCell ref="P16:AC16"/>
    <mergeCell ref="A17:N24"/>
    <mergeCell ref="A16:N16"/>
    <mergeCell ref="S5:AA6"/>
    <mergeCell ref="N5:O5"/>
    <mergeCell ref="P5:Q5"/>
    <mergeCell ref="P6:Q6"/>
    <mergeCell ref="B7:E7"/>
    <mergeCell ref="F7:G7"/>
    <mergeCell ref="H7:I7"/>
    <mergeCell ref="J7:K7"/>
    <mergeCell ref="B5:E5"/>
    <mergeCell ref="B8:E8"/>
    <mergeCell ref="F8:G8"/>
    <mergeCell ref="F5:G5"/>
    <mergeCell ref="H5:I5"/>
    <mergeCell ref="J5:K5"/>
    <mergeCell ref="B9:E9"/>
    <mergeCell ref="F9:G9"/>
    <mergeCell ref="H9:I9"/>
    <mergeCell ref="J9:K9"/>
    <mergeCell ref="H8:I8"/>
    <mergeCell ref="J8:K8"/>
    <mergeCell ref="B6:E6"/>
    <mergeCell ref="F6:G6"/>
    <mergeCell ref="H6:I6"/>
    <mergeCell ref="J6:K6"/>
    <mergeCell ref="L9:M9"/>
    <mergeCell ref="L10:M10"/>
    <mergeCell ref="N6:O6"/>
    <mergeCell ref="N10:O10"/>
    <mergeCell ref="P8:Q8"/>
    <mergeCell ref="N9:O9"/>
    <mergeCell ref="P9:Q9"/>
    <mergeCell ref="N8:O8"/>
    <mergeCell ref="L8:M8"/>
    <mergeCell ref="L7:M7"/>
    <mergeCell ref="N7:O7"/>
    <mergeCell ref="P7:Q7"/>
    <mergeCell ref="L6:M6"/>
    <mergeCell ref="A26:AC26"/>
    <mergeCell ref="A27:AC27"/>
    <mergeCell ref="A28:AC28"/>
    <mergeCell ref="S10:AA14"/>
    <mergeCell ref="P10:Q10"/>
    <mergeCell ref="B11:E11"/>
    <mergeCell ref="F11:G11"/>
    <mergeCell ref="H11:I11"/>
    <mergeCell ref="J11:K11"/>
    <mergeCell ref="L11:M11"/>
    <mergeCell ref="N11:O11"/>
    <mergeCell ref="P11:Q11"/>
    <mergeCell ref="B10:E10"/>
    <mergeCell ref="F10:G10"/>
    <mergeCell ref="H10:I10"/>
    <mergeCell ref="J10:K10"/>
  </mergeCells>
  <phoneticPr fontId="1"/>
  <hyperlinks>
    <hyperlink ref="S5:AA6" r:id="rId1" display="https://view.officeapps.live.com/op/view.aspx?src=https%3A%2F%2Fwww.oceanlinks.co.jp%2Fwp2023%2Fwp-content%2Fuploads%2F2015%2F10%2F%25E4%25BB%2595%25E5%2590%2591%25E5%259C%25B0%25E5%2588%25A5-%25E6%25B3%25A8%25E6%2584%258F%25E4%25BA%258B%25E9%25A0%2585-%25E6%25BA%2596%25E5%2582%2599%25E4%25B8%25AD-1.xlsx&amp;wdOrigin=BROWSELINK"/>
    <hyperlink ref="S10:AA14" r:id="rId2" display="https://online.oceanlinks.co.jp/schedule?area=&amp;from=&amp;to="/>
  </hyperlinks>
  <pageMargins left="0" right="0.2" top="0" bottom="0" header="0" footer="0"/>
  <pageSetup paperSize="9" scale="89" orientation="landscape" r:id="rId3"/>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T37"/>
  <sheetViews>
    <sheetView showWhiteSpace="0" view="pageBreakPreview" topLeftCell="F4" zoomScale="115" zoomScaleNormal="115" zoomScaleSheetLayoutView="115" zoomScalePageLayoutView="10" workbookViewId="0">
      <selection activeCell="S13" sqref="S13:U13"/>
    </sheetView>
  </sheetViews>
  <sheetFormatPr defaultColWidth="9" defaultRowHeight="12.6"/>
  <cols>
    <col min="1" max="16" width="5.6640625" style="381" customWidth="1"/>
    <col min="17" max="17" width="6.77734375" style="381" customWidth="1"/>
    <col min="18" max="18" width="17.109375" style="381" customWidth="1"/>
    <col min="19" max="35" width="5.6640625" style="381" customWidth="1"/>
    <col min="36" max="16384" width="9" style="381"/>
  </cols>
  <sheetData>
    <row r="1" spans="1:46" ht="51" customHeight="1">
      <c r="A1" s="926" t="s">
        <v>212</v>
      </c>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926"/>
      <c r="AE1" s="926"/>
      <c r="AF1" s="926"/>
      <c r="AG1" s="926"/>
      <c r="AH1" s="926"/>
      <c r="AI1" s="926"/>
      <c r="AJ1" s="411"/>
      <c r="AK1" s="411"/>
      <c r="AL1" s="411"/>
      <c r="AM1" s="411"/>
      <c r="AN1" s="411"/>
      <c r="AO1" s="411"/>
      <c r="AP1" s="411"/>
      <c r="AQ1" s="411"/>
      <c r="AR1" s="411"/>
      <c r="AS1" s="411"/>
      <c r="AT1" s="411"/>
    </row>
    <row r="2" spans="1:46" ht="22.2" customHeight="1">
      <c r="L2" s="859" t="s">
        <v>988</v>
      </c>
      <c r="AE2" s="443" t="s">
        <v>156</v>
      </c>
      <c r="AF2" s="927">
        <f ca="1">TODAY()</f>
        <v>45565</v>
      </c>
      <c r="AG2" s="927"/>
      <c r="AH2" s="927"/>
      <c r="AI2" s="927"/>
      <c r="AK2" s="301"/>
    </row>
    <row r="3" spans="1:46" ht="22.2" customHeight="1">
      <c r="A3" s="1022" t="s">
        <v>56</v>
      </c>
      <c r="B3" s="1022"/>
      <c r="C3" s="1022"/>
      <c r="D3" s="1022"/>
      <c r="E3" s="1022"/>
      <c r="F3" s="1022"/>
      <c r="G3" s="1022"/>
      <c r="H3" s="1022"/>
      <c r="I3" s="1022"/>
      <c r="J3" s="1022"/>
      <c r="K3" s="1022"/>
      <c r="L3" s="1" t="s">
        <v>229</v>
      </c>
      <c r="M3" s="202"/>
      <c r="N3" s="202"/>
      <c r="P3" s="1"/>
      <c r="Q3" s="1"/>
      <c r="R3" s="1"/>
    </row>
    <row r="4" spans="1:46" s="1" customFormat="1" ht="21.75" customHeight="1">
      <c r="A4" s="1051" t="s">
        <v>142</v>
      </c>
      <c r="B4" s="1051" t="s">
        <v>0</v>
      </c>
      <c r="C4" s="1053"/>
      <c r="D4" s="1053"/>
      <c r="E4" s="1054"/>
      <c r="F4" s="1053" t="s">
        <v>1</v>
      </c>
      <c r="G4" s="1053"/>
      <c r="H4" s="1054"/>
      <c r="I4" s="1043" t="s">
        <v>195</v>
      </c>
      <c r="J4" s="1044"/>
      <c r="K4" s="1044" t="s">
        <v>195</v>
      </c>
      <c r="L4" s="1044"/>
      <c r="M4" s="1044" t="s">
        <v>195</v>
      </c>
      <c r="N4" s="1045"/>
      <c r="O4" s="1043" t="s">
        <v>158</v>
      </c>
      <c r="P4" s="1044"/>
      <c r="Q4" s="1044"/>
      <c r="R4" s="1045"/>
      <c r="S4" s="1051" t="s">
        <v>12</v>
      </c>
      <c r="T4" s="1053"/>
      <c r="U4" s="1054"/>
      <c r="V4" s="1048" t="s">
        <v>33</v>
      </c>
      <c r="W4" s="1048"/>
      <c r="X4" s="1048"/>
      <c r="Z4" s="949"/>
      <c r="AA4" s="949"/>
      <c r="AB4" s="949"/>
      <c r="AC4" s="949"/>
      <c r="AD4" s="949"/>
      <c r="AE4" s="949"/>
      <c r="AF4" s="949"/>
      <c r="AG4" s="949"/>
      <c r="AH4" s="949"/>
      <c r="AI4" s="949"/>
    </row>
    <row r="5" spans="1:46" s="1" customFormat="1" ht="21.75" customHeight="1">
      <c r="A5" s="1052"/>
      <c r="B5" s="1052"/>
      <c r="C5" s="1055"/>
      <c r="D5" s="1055"/>
      <c r="E5" s="1056"/>
      <c r="F5" s="1055"/>
      <c r="G5" s="1055"/>
      <c r="H5" s="1056"/>
      <c r="I5" s="1043" t="s">
        <v>196</v>
      </c>
      <c r="J5" s="1044" t="s">
        <v>197</v>
      </c>
      <c r="K5" s="1044" t="s">
        <v>196</v>
      </c>
      <c r="L5" s="1046" t="s">
        <v>199</v>
      </c>
      <c r="M5" s="1046" t="s">
        <v>196</v>
      </c>
      <c r="N5" s="1046" t="s">
        <v>197</v>
      </c>
      <c r="O5" s="1043" t="s">
        <v>196</v>
      </c>
      <c r="P5" s="1044"/>
      <c r="Q5" s="1044"/>
      <c r="R5" s="87" t="s">
        <v>199</v>
      </c>
      <c r="S5" s="1052"/>
      <c r="T5" s="1055"/>
      <c r="U5" s="1056"/>
      <c r="V5" s="1049"/>
      <c r="W5" s="1049"/>
      <c r="X5" s="1049"/>
      <c r="Y5" s="581"/>
      <c r="Z5" s="581"/>
      <c r="AA5" s="581"/>
      <c r="AB5" s="581"/>
      <c r="AC5" s="581"/>
      <c r="AD5" s="581"/>
      <c r="AE5" s="581"/>
      <c r="AF5" s="581"/>
      <c r="AG5" s="581"/>
      <c r="AH5" s="581"/>
      <c r="AI5" s="581"/>
    </row>
    <row r="6" spans="1:46" ht="22.2" customHeight="1">
      <c r="A6" s="717" t="str">
        <f>トータル!A109&amp;""</f>
        <v/>
      </c>
      <c r="B6" s="1039" t="str">
        <f>トータル!B109&amp;""</f>
        <v>GLORY SHENGDONG</v>
      </c>
      <c r="C6" s="1039"/>
      <c r="D6" s="1039"/>
      <c r="E6" s="1039"/>
      <c r="F6" s="1028" t="str">
        <f>トータル!C109&amp;""</f>
        <v>2438W</v>
      </c>
      <c r="G6" s="1028"/>
      <c r="H6" s="1028"/>
      <c r="I6" s="1029" t="str">
        <f>IF(トータル!E109="YOK",トータル!F109,"-")</f>
        <v>-</v>
      </c>
      <c r="J6" s="1030"/>
      <c r="K6" s="1031"/>
      <c r="L6" s="1029" t="str">
        <f>IF(トータル!E109="YOK",トータル!D109,"-")</f>
        <v>-</v>
      </c>
      <c r="M6" s="1030"/>
      <c r="N6" s="1031"/>
      <c r="O6" s="1029" t="str">
        <f>IF(トータル!E109="TYO",トータル!F109,"-")</f>
        <v>09/17</v>
      </c>
      <c r="P6" s="1030"/>
      <c r="Q6" s="1031"/>
      <c r="R6" s="568" t="str">
        <f>IF(トータル!E109="TYO",トータル!D109,"-")</f>
        <v>09/19-19</v>
      </c>
      <c r="S6" s="1047" t="str">
        <f>トータル!I109&amp;""</f>
        <v>09/22</v>
      </c>
      <c r="T6" s="1047"/>
      <c r="U6" s="1047"/>
      <c r="V6" s="1047" t="str">
        <f>トータル!K109&amp;""</f>
        <v>SJJ</v>
      </c>
      <c r="W6" s="1047"/>
      <c r="X6" s="1047"/>
      <c r="Z6" s="1027"/>
      <c r="AA6" s="1027"/>
      <c r="AB6" s="1027"/>
      <c r="AC6" s="1027"/>
      <c r="AD6" s="1027"/>
      <c r="AE6" s="1027"/>
      <c r="AF6" s="1027"/>
      <c r="AG6" s="1027"/>
      <c r="AH6" s="1027"/>
      <c r="AI6" s="1027"/>
    </row>
    <row r="7" spans="1:46" ht="22.2" customHeight="1">
      <c r="A7" s="596" t="str">
        <f>トータル!A110&amp;""</f>
        <v/>
      </c>
      <c r="B7" s="1040" t="str">
        <f>トータル!B110&amp;""</f>
        <v>GLORY SHENGDONG</v>
      </c>
      <c r="C7" s="1041"/>
      <c r="D7" s="1041"/>
      <c r="E7" s="1042"/>
      <c r="F7" s="1028" t="str">
        <f>トータル!C110&amp;""</f>
        <v>2438W</v>
      </c>
      <c r="G7" s="1028"/>
      <c r="H7" s="1028"/>
      <c r="I7" s="1029" t="str">
        <f>IF(トータル!E110="YOK",トータル!F110,"-")</f>
        <v>09/18</v>
      </c>
      <c r="J7" s="1030"/>
      <c r="K7" s="1031"/>
      <c r="L7" s="1029" t="str">
        <f>IF(トータル!E110="YOK",トータル!D110,"-")</f>
        <v>09/19-20</v>
      </c>
      <c r="M7" s="1030"/>
      <c r="N7" s="1031"/>
      <c r="O7" s="1029" t="str">
        <f>IF(トータル!E110="TYO",トータル!F110,"-")</f>
        <v>-</v>
      </c>
      <c r="P7" s="1030"/>
      <c r="Q7" s="1031"/>
      <c r="R7" s="568" t="str">
        <f>IF(トータル!E110="TYO",トータル!D110,"-")</f>
        <v>-</v>
      </c>
      <c r="S7" s="1047" t="str">
        <f>トータル!I110&amp;""</f>
        <v>09/22</v>
      </c>
      <c r="T7" s="1047"/>
      <c r="U7" s="1047"/>
      <c r="V7" s="1047" t="str">
        <f>トータル!K110&amp;""</f>
        <v>SJJ</v>
      </c>
      <c r="W7" s="1047"/>
      <c r="X7" s="1047"/>
      <c r="Z7" s="1027"/>
      <c r="AA7" s="1027"/>
      <c r="AB7" s="1027"/>
      <c r="AC7" s="1027"/>
      <c r="AD7" s="1027"/>
      <c r="AE7" s="1027"/>
      <c r="AF7" s="1027"/>
      <c r="AG7" s="1027"/>
      <c r="AH7" s="1027"/>
      <c r="AI7" s="1027"/>
    </row>
    <row r="8" spans="1:46" ht="22.2" customHeight="1">
      <c r="A8" s="596" t="str">
        <f>トータル!A111&amp;""</f>
        <v>●</v>
      </c>
      <c r="B8" s="1040" t="str">
        <f>トータル!B111&amp;""</f>
        <v>GLORY GUANGZHOU</v>
      </c>
      <c r="C8" s="1041"/>
      <c r="D8" s="1041"/>
      <c r="E8" s="1042"/>
      <c r="F8" s="1028" t="str">
        <f>トータル!C111&amp;""</f>
        <v>2439W</v>
      </c>
      <c r="G8" s="1028"/>
      <c r="H8" s="1028"/>
      <c r="I8" s="1029" t="str">
        <f>IF(トータル!E111="YOK",トータル!F111,"-")</f>
        <v>-</v>
      </c>
      <c r="J8" s="1030"/>
      <c r="K8" s="1031"/>
      <c r="L8" s="1029" t="str">
        <f>IF(トータル!E111="YOK",トータル!D111,"-")</f>
        <v>-</v>
      </c>
      <c r="M8" s="1030"/>
      <c r="N8" s="1031"/>
      <c r="O8" s="1029" t="str">
        <f>IF(トータル!E111="TYO",トータル!F111,"-")</f>
        <v>09/19</v>
      </c>
      <c r="P8" s="1030"/>
      <c r="Q8" s="1031"/>
      <c r="R8" s="568" t="str">
        <f>IF(トータル!E111="TYO",トータル!D111,"-")</f>
        <v>09/23-23</v>
      </c>
      <c r="S8" s="1047" t="str">
        <f>トータル!I111&amp;""</f>
        <v>09/26</v>
      </c>
      <c r="T8" s="1047"/>
      <c r="U8" s="1047"/>
      <c r="V8" s="1047" t="str">
        <f>トータル!K111&amp;""</f>
        <v>SJJ</v>
      </c>
      <c r="W8" s="1047"/>
      <c r="X8" s="1047"/>
      <c r="Z8" s="1027"/>
      <c r="AA8" s="1027"/>
      <c r="AB8" s="1027"/>
      <c r="AC8" s="1027"/>
      <c r="AD8" s="1027"/>
      <c r="AE8" s="1027"/>
      <c r="AF8" s="1027"/>
      <c r="AG8" s="1027"/>
      <c r="AH8" s="1027"/>
      <c r="AI8" s="1027"/>
    </row>
    <row r="9" spans="1:46" ht="22.2" customHeight="1">
      <c r="A9" s="596" t="str">
        <f>トータル!A112&amp;""</f>
        <v>●</v>
      </c>
      <c r="B9" s="1040" t="str">
        <f>トータル!B112&amp;""</f>
        <v>GLORY GUANGZHOU</v>
      </c>
      <c r="C9" s="1041"/>
      <c r="D9" s="1041"/>
      <c r="E9" s="1042"/>
      <c r="F9" s="1028" t="str">
        <f>トータル!C112&amp;""</f>
        <v>2439W</v>
      </c>
      <c r="G9" s="1028"/>
      <c r="H9" s="1028"/>
      <c r="I9" s="1029" t="str">
        <f>IF(トータル!E112="YOK",トータル!F112,"-")</f>
        <v>09/20</v>
      </c>
      <c r="J9" s="1030"/>
      <c r="K9" s="1031"/>
      <c r="L9" s="1029" t="str">
        <f>IF(トータル!E112="YOK",トータル!D112,"-")</f>
        <v>09/23-24</v>
      </c>
      <c r="M9" s="1030"/>
      <c r="N9" s="1031"/>
      <c r="O9" s="1029" t="str">
        <f>IF(トータル!E112="TYO",トータル!F112,"-")</f>
        <v>-</v>
      </c>
      <c r="P9" s="1030"/>
      <c r="Q9" s="1031"/>
      <c r="R9" s="568" t="str">
        <f>IF(トータル!E112="TYO",トータル!D112,"-")</f>
        <v>-</v>
      </c>
      <c r="S9" s="1047" t="str">
        <f>トータル!I112&amp;""</f>
        <v>09/26</v>
      </c>
      <c r="T9" s="1047"/>
      <c r="U9" s="1047"/>
      <c r="V9" s="1047" t="str">
        <f>トータル!K112&amp;""</f>
        <v>SJJ</v>
      </c>
      <c r="W9" s="1047"/>
      <c r="X9" s="1047"/>
      <c r="Z9" s="1027"/>
      <c r="AA9" s="1027"/>
      <c r="AB9" s="1027"/>
      <c r="AC9" s="1027"/>
      <c r="AD9" s="1027"/>
      <c r="AE9" s="1027"/>
      <c r="AF9" s="1027"/>
      <c r="AG9" s="1027"/>
      <c r="AH9" s="1027"/>
      <c r="AI9" s="1027"/>
    </row>
    <row r="10" spans="1:46" ht="22.2" customHeight="1">
      <c r="A10" s="596" t="str">
        <f>トータル!A113&amp;""</f>
        <v/>
      </c>
      <c r="B10" s="1040" t="str">
        <f>トータル!B113&amp;""</f>
        <v>GLORY SHENGDONG</v>
      </c>
      <c r="C10" s="1041"/>
      <c r="D10" s="1041"/>
      <c r="E10" s="1042"/>
      <c r="F10" s="1028" t="str">
        <f>トータル!C113&amp;""</f>
        <v>2439W</v>
      </c>
      <c r="G10" s="1028"/>
      <c r="H10" s="1028"/>
      <c r="I10" s="1029" t="str">
        <f>IF(トータル!E113="YOK",トータル!F113,"-")</f>
        <v>-</v>
      </c>
      <c r="J10" s="1030"/>
      <c r="K10" s="1031"/>
      <c r="L10" s="1029" t="str">
        <f>IF(トータル!E113="YOK",トータル!D113,"-")</f>
        <v>-</v>
      </c>
      <c r="M10" s="1030"/>
      <c r="N10" s="1031"/>
      <c r="O10" s="1029" t="str">
        <f>IF(トータル!E113="TYO",トータル!F113,"-")</f>
        <v>09/24</v>
      </c>
      <c r="P10" s="1030"/>
      <c r="Q10" s="1031"/>
      <c r="R10" s="568" t="str">
        <f>IF(トータル!E113="TYO",トータル!D113,"-")</f>
        <v>09/26-26</v>
      </c>
      <c r="S10" s="1047" t="str">
        <f>トータル!I113&amp;""</f>
        <v>09/29</v>
      </c>
      <c r="T10" s="1047"/>
      <c r="U10" s="1047"/>
      <c r="V10" s="1047" t="str">
        <f>トータル!K113&amp;""</f>
        <v>SJJ</v>
      </c>
      <c r="W10" s="1047"/>
      <c r="X10" s="1047"/>
      <c r="Z10" s="1027"/>
      <c r="AA10" s="1027"/>
      <c r="AB10" s="1027"/>
      <c r="AC10" s="1027"/>
      <c r="AD10" s="1027"/>
      <c r="AE10" s="1027"/>
      <c r="AF10" s="1027"/>
      <c r="AG10" s="1027"/>
      <c r="AH10" s="1027"/>
      <c r="AI10" s="1027"/>
    </row>
    <row r="11" spans="1:46" ht="22.2" customHeight="1">
      <c r="A11" s="596" t="str">
        <f>トータル!A114&amp;""</f>
        <v/>
      </c>
      <c r="B11" s="1040" t="str">
        <f>トータル!B114&amp;""</f>
        <v>GLORY SHENGDONG</v>
      </c>
      <c r="C11" s="1041"/>
      <c r="D11" s="1041"/>
      <c r="E11" s="1042"/>
      <c r="F11" s="1028" t="str">
        <f>トータル!C114&amp;""</f>
        <v>2439W</v>
      </c>
      <c r="G11" s="1028"/>
      <c r="H11" s="1028"/>
      <c r="I11" s="1029" t="str">
        <f>IF(トータル!E114="YOK",トータル!F114,"-")</f>
        <v>09/25</v>
      </c>
      <c r="J11" s="1030"/>
      <c r="K11" s="1031"/>
      <c r="L11" s="1029" t="str">
        <f>IF(トータル!E114="YOK",トータル!D114,"-")</f>
        <v>09/26-27</v>
      </c>
      <c r="M11" s="1030"/>
      <c r="N11" s="1031"/>
      <c r="O11" s="1029" t="str">
        <f>IF(トータル!E114="TYO",トータル!F114,"-")</f>
        <v>-</v>
      </c>
      <c r="P11" s="1030"/>
      <c r="Q11" s="1031"/>
      <c r="R11" s="568" t="str">
        <f>IF(トータル!E114="TYO",トータル!D114,"-")</f>
        <v>-</v>
      </c>
      <c r="S11" s="1047" t="str">
        <f>トータル!I114&amp;""</f>
        <v>09/29</v>
      </c>
      <c r="T11" s="1047"/>
      <c r="U11" s="1047"/>
      <c r="V11" s="1047" t="str">
        <f>トータル!K114&amp;""</f>
        <v>SJJ</v>
      </c>
      <c r="W11" s="1047"/>
      <c r="X11" s="1047"/>
      <c r="Z11" s="1027"/>
      <c r="AA11" s="1027"/>
      <c r="AB11" s="1027"/>
      <c r="AC11" s="1027"/>
      <c r="AD11" s="1027"/>
      <c r="AE11" s="1027"/>
      <c r="AF11" s="1027"/>
      <c r="AG11" s="1027"/>
      <c r="AH11" s="1027"/>
      <c r="AI11" s="1027"/>
    </row>
    <row r="12" spans="1:46" ht="22.2" customHeight="1">
      <c r="A12" s="596" t="str">
        <f>トータル!A115&amp;""</f>
        <v>▲</v>
      </c>
      <c r="B12" s="1040" t="str">
        <f>トータル!B115&amp;""</f>
        <v>CONTRIVIA</v>
      </c>
      <c r="C12" s="1041"/>
      <c r="D12" s="1041"/>
      <c r="E12" s="1042"/>
      <c r="F12" s="1028" t="str">
        <f>トータル!C115&amp;""</f>
        <v>2439W</v>
      </c>
      <c r="G12" s="1028"/>
      <c r="H12" s="1028"/>
      <c r="I12" s="1029" t="str">
        <f>IF(トータル!E115="YOK",トータル!F115,"-")</f>
        <v>-</v>
      </c>
      <c r="J12" s="1030"/>
      <c r="K12" s="1031"/>
      <c r="L12" s="1029" t="str">
        <f>IF(トータル!E115="YOK",トータル!D115,"-")</f>
        <v>-</v>
      </c>
      <c r="M12" s="1030"/>
      <c r="N12" s="1031"/>
      <c r="O12" s="1029" t="str">
        <f>IF(トータル!E115="TYO",トータル!F115,"-")</f>
        <v>09/26</v>
      </c>
      <c r="P12" s="1030"/>
      <c r="Q12" s="1031"/>
      <c r="R12" s="568" t="str">
        <f>IF(トータル!E115="TYO",トータル!D115,"-")</f>
        <v>09/30-30</v>
      </c>
      <c r="S12" s="1047" t="str">
        <f>トータル!I115&amp;""</f>
        <v>10/03</v>
      </c>
      <c r="T12" s="1047"/>
      <c r="U12" s="1047"/>
      <c r="V12" s="1047" t="str">
        <f>トータル!K115&amp;""</f>
        <v>SJJ</v>
      </c>
      <c r="W12" s="1047"/>
      <c r="X12" s="1047"/>
      <c r="Z12" s="1027"/>
      <c r="AA12" s="1027"/>
      <c r="AB12" s="1027"/>
      <c r="AC12" s="1027"/>
      <c r="AD12" s="1027"/>
      <c r="AE12" s="1027"/>
      <c r="AF12" s="1027"/>
      <c r="AG12" s="1027"/>
      <c r="AH12" s="1027"/>
      <c r="AI12" s="1027"/>
    </row>
    <row r="13" spans="1:46" ht="22.2" customHeight="1">
      <c r="A13" s="596" t="str">
        <f>トータル!A116&amp;""</f>
        <v>▲</v>
      </c>
      <c r="B13" s="1040" t="str">
        <f>トータル!B116&amp;""</f>
        <v>CONTRIVIA</v>
      </c>
      <c r="C13" s="1041"/>
      <c r="D13" s="1041"/>
      <c r="E13" s="1042"/>
      <c r="F13" s="1028" t="str">
        <f>トータル!C116&amp;""</f>
        <v>2439W</v>
      </c>
      <c r="G13" s="1028"/>
      <c r="H13" s="1028"/>
      <c r="I13" s="1029" t="str">
        <f>IF(トータル!E116="YOK",トータル!F116,"-")</f>
        <v>09/27</v>
      </c>
      <c r="J13" s="1030"/>
      <c r="K13" s="1031"/>
      <c r="L13" s="1029" t="str">
        <f>IF(トータル!E116="YOK",トータル!D116,"-")</f>
        <v>09/30-10/01</v>
      </c>
      <c r="M13" s="1030"/>
      <c r="N13" s="1031"/>
      <c r="O13" s="1029" t="str">
        <f>IF(トータル!E116="TYO",トータル!F116,"-")</f>
        <v>-</v>
      </c>
      <c r="P13" s="1030"/>
      <c r="Q13" s="1031"/>
      <c r="R13" s="568" t="str">
        <f>IF(トータル!E116="TYO",トータル!D116,"-")</f>
        <v>-</v>
      </c>
      <c r="S13" s="1047" t="str">
        <f>トータル!I116&amp;""</f>
        <v>10/03</v>
      </c>
      <c r="T13" s="1047"/>
      <c r="U13" s="1047"/>
      <c r="V13" s="1047" t="str">
        <f>トータル!K116&amp;""</f>
        <v>SJJ</v>
      </c>
      <c r="W13" s="1047"/>
      <c r="X13" s="1047"/>
      <c r="Z13" s="1027"/>
      <c r="AA13" s="1027"/>
      <c r="AB13" s="1027"/>
      <c r="AC13" s="1027"/>
      <c r="AD13" s="1027"/>
      <c r="AE13" s="1027"/>
      <c r="AF13" s="1027"/>
      <c r="AG13" s="1027"/>
      <c r="AH13" s="1027"/>
      <c r="AI13" s="1027"/>
    </row>
    <row r="14" spans="1:46" ht="22.2" customHeight="1">
      <c r="A14" s="596" t="str">
        <f>トータル!A117&amp;""</f>
        <v/>
      </c>
      <c r="B14" s="1040" t="str">
        <f>トータル!B117&amp;""</f>
        <v>GLORY SHENGDONG</v>
      </c>
      <c r="C14" s="1041"/>
      <c r="D14" s="1041"/>
      <c r="E14" s="1042"/>
      <c r="F14" s="1028" t="str">
        <f>トータル!C117&amp;""</f>
        <v>2440W</v>
      </c>
      <c r="G14" s="1028"/>
      <c r="H14" s="1028"/>
      <c r="I14" s="1029" t="str">
        <f>IF(トータル!E117="YOK",トータル!F117,"-")</f>
        <v>-</v>
      </c>
      <c r="J14" s="1030"/>
      <c r="K14" s="1031"/>
      <c r="L14" s="1029" t="str">
        <f>IF(トータル!E117="YOK",トータル!D117,"-")</f>
        <v>-</v>
      </c>
      <c r="M14" s="1030"/>
      <c r="N14" s="1031"/>
      <c r="O14" s="1029" t="str">
        <f>IF(トータル!E117="TYO",トータル!F117,"-")</f>
        <v>10/01</v>
      </c>
      <c r="P14" s="1030"/>
      <c r="Q14" s="1031"/>
      <c r="R14" s="568" t="str">
        <f>IF(トータル!E117="TYO",トータル!D117,"-")</f>
        <v>10/03-03</v>
      </c>
      <c r="S14" s="1047" t="str">
        <f>トータル!I117&amp;""</f>
        <v>10/06</v>
      </c>
      <c r="T14" s="1047"/>
      <c r="U14" s="1047"/>
      <c r="V14" s="1047" t="str">
        <f>トータル!K117&amp;""</f>
        <v>SJJ</v>
      </c>
      <c r="W14" s="1047"/>
      <c r="X14" s="1047"/>
      <c r="Z14" s="1027"/>
      <c r="AA14" s="1027"/>
      <c r="AB14" s="1027"/>
      <c r="AC14" s="1027"/>
      <c r="AD14" s="1027"/>
      <c r="AE14" s="1027"/>
      <c r="AF14" s="1027"/>
      <c r="AG14" s="1027"/>
      <c r="AH14" s="1027"/>
      <c r="AI14" s="1027"/>
    </row>
    <row r="15" spans="1:46" ht="22.2" customHeight="1">
      <c r="A15" s="596" t="str">
        <f>トータル!A118&amp;""</f>
        <v/>
      </c>
      <c r="B15" s="1040" t="str">
        <f>トータル!B118&amp;""</f>
        <v>GLORY SHENGDONG</v>
      </c>
      <c r="C15" s="1041"/>
      <c r="D15" s="1041"/>
      <c r="E15" s="1042"/>
      <c r="F15" s="1028" t="str">
        <f>トータル!C118&amp;""</f>
        <v>2440W</v>
      </c>
      <c r="G15" s="1028"/>
      <c r="H15" s="1028"/>
      <c r="I15" s="1029" t="str">
        <f>IF(トータル!E118="YOK",トータル!F118,"-")</f>
        <v>10/02</v>
      </c>
      <c r="J15" s="1030"/>
      <c r="K15" s="1031"/>
      <c r="L15" s="1029" t="str">
        <f>IF(トータル!E118="YOK",トータル!D118,"-")</f>
        <v>10/03-04</v>
      </c>
      <c r="M15" s="1030"/>
      <c r="N15" s="1031"/>
      <c r="O15" s="1029" t="str">
        <f>IF(トータル!E118="TYO",トータル!F118,"-")</f>
        <v>-</v>
      </c>
      <c r="P15" s="1030"/>
      <c r="Q15" s="1031"/>
      <c r="R15" s="568" t="str">
        <f>IF(トータル!E118="TYO",トータル!D118,"-")</f>
        <v>-</v>
      </c>
      <c r="S15" s="1047" t="str">
        <f>トータル!I118&amp;""</f>
        <v>10/06</v>
      </c>
      <c r="T15" s="1047"/>
      <c r="U15" s="1047"/>
      <c r="V15" s="1047" t="str">
        <f>トータル!K118&amp;""</f>
        <v>SJJ</v>
      </c>
      <c r="W15" s="1047"/>
      <c r="X15" s="1047"/>
      <c r="Z15" s="1027"/>
      <c r="AA15" s="1027"/>
      <c r="AB15" s="1027"/>
      <c r="AC15" s="1027"/>
      <c r="AD15" s="1027"/>
      <c r="AE15" s="1027"/>
      <c r="AF15" s="1027"/>
      <c r="AG15" s="1027"/>
      <c r="AH15" s="1027"/>
      <c r="AI15" s="1027"/>
    </row>
    <row r="16" spans="1:46" ht="22.2" customHeight="1">
      <c r="A16" s="596" t="str">
        <f>トータル!A119&amp;""</f>
        <v>▲</v>
      </c>
      <c r="B16" s="1040" t="str">
        <f>トータル!B119&amp;""</f>
        <v>CONTRIVIA</v>
      </c>
      <c r="C16" s="1041"/>
      <c r="D16" s="1041"/>
      <c r="E16" s="1042"/>
      <c r="F16" s="1028" t="str">
        <f>トータル!C119&amp;""</f>
        <v>2440W</v>
      </c>
      <c r="G16" s="1028"/>
      <c r="H16" s="1028"/>
      <c r="I16" s="1029" t="str">
        <f>IF(トータル!E119="YOK",トータル!F119,"-")</f>
        <v>-</v>
      </c>
      <c r="J16" s="1030"/>
      <c r="K16" s="1031"/>
      <c r="L16" s="1029" t="str">
        <f>IF(トータル!E119="YOK",トータル!D119,"-")</f>
        <v>-</v>
      </c>
      <c r="M16" s="1030"/>
      <c r="N16" s="1031"/>
      <c r="O16" s="1029" t="str">
        <f>IF(トータル!E119="TYO",トータル!F119,"-")</f>
        <v>10/03</v>
      </c>
      <c r="P16" s="1030"/>
      <c r="Q16" s="1031"/>
      <c r="R16" s="568" t="str">
        <f>IF(トータル!E119="TYO",トータル!D119,"-")</f>
        <v>10/07-07</v>
      </c>
      <c r="S16" s="1047" t="str">
        <f>トータル!I119&amp;""</f>
        <v>10/10</v>
      </c>
      <c r="T16" s="1047"/>
      <c r="U16" s="1047"/>
      <c r="V16" s="1047" t="str">
        <f>トータル!K119&amp;""</f>
        <v>SJJ</v>
      </c>
      <c r="W16" s="1047"/>
      <c r="X16" s="1047"/>
      <c r="Z16" s="1027"/>
      <c r="AA16" s="1027"/>
      <c r="AB16" s="1027"/>
      <c r="AC16" s="1027"/>
      <c r="AD16" s="1027"/>
      <c r="AE16" s="1027"/>
      <c r="AF16" s="1027"/>
      <c r="AG16" s="1027"/>
      <c r="AH16" s="1027"/>
      <c r="AI16" s="1027"/>
    </row>
    <row r="17" spans="1:35" ht="22.2" customHeight="1">
      <c r="A17" s="596" t="str">
        <f>トータル!A120&amp;""</f>
        <v>▲</v>
      </c>
      <c r="B17" s="1040" t="str">
        <f>トータル!B120&amp;""</f>
        <v>CONTRIVIA</v>
      </c>
      <c r="C17" s="1041"/>
      <c r="D17" s="1041"/>
      <c r="E17" s="1042"/>
      <c r="F17" s="1028" t="str">
        <f>トータル!C120&amp;""</f>
        <v>2440W</v>
      </c>
      <c r="G17" s="1028"/>
      <c r="H17" s="1028"/>
      <c r="I17" s="1029" t="str">
        <f>IF(トータル!E120="YOK",トータル!F120,"-")</f>
        <v>10/04</v>
      </c>
      <c r="J17" s="1030"/>
      <c r="K17" s="1031"/>
      <c r="L17" s="1029" t="str">
        <f>IF(トータル!E120="YOK",トータル!D120,"-")</f>
        <v>10/07-08</v>
      </c>
      <c r="M17" s="1030"/>
      <c r="N17" s="1031"/>
      <c r="O17" s="1029" t="str">
        <f>IF(トータル!E120="TYO",トータル!F120,"-")</f>
        <v>-</v>
      </c>
      <c r="P17" s="1030"/>
      <c r="Q17" s="1031"/>
      <c r="R17" s="568" t="str">
        <f>IF(トータル!E120="TYO",トータル!D120,"-")</f>
        <v>-</v>
      </c>
      <c r="S17" s="1047" t="str">
        <f>トータル!I120&amp;""</f>
        <v>10/10</v>
      </c>
      <c r="T17" s="1047"/>
      <c r="U17" s="1047"/>
      <c r="V17" s="1047" t="str">
        <f>トータル!K120&amp;""</f>
        <v>SJJ</v>
      </c>
      <c r="W17" s="1047"/>
      <c r="X17" s="1047"/>
      <c r="Y17" s="2"/>
      <c r="Z17" s="1027"/>
      <c r="AA17" s="1027"/>
      <c r="AB17" s="1027"/>
      <c r="AC17" s="1027"/>
      <c r="AD17" s="1027"/>
      <c r="AE17" s="1027"/>
      <c r="AF17" s="1027"/>
      <c r="AG17" s="1027"/>
      <c r="AH17" s="1027"/>
      <c r="AI17" s="1027"/>
    </row>
    <row r="18" spans="1:35" ht="22.2" customHeight="1">
      <c r="A18" s="596" t="str">
        <f>トータル!A121&amp;""</f>
        <v/>
      </c>
      <c r="B18" s="1040" t="str">
        <f>トータル!B121&amp;""</f>
        <v>GLORY SHENGDONG</v>
      </c>
      <c r="C18" s="1041"/>
      <c r="D18" s="1041"/>
      <c r="E18" s="1042"/>
      <c r="F18" s="1028" t="str">
        <f>トータル!C121&amp;""</f>
        <v>2441W</v>
      </c>
      <c r="G18" s="1028"/>
      <c r="H18" s="1028"/>
      <c r="I18" s="1029" t="str">
        <f>IF(トータル!E121="YOK",トータル!F121,"-")</f>
        <v>-</v>
      </c>
      <c r="J18" s="1030"/>
      <c r="K18" s="1031"/>
      <c r="L18" s="1029" t="str">
        <f>IF(トータル!E121="YOK",トータル!D121,"-")</f>
        <v>-</v>
      </c>
      <c r="M18" s="1030"/>
      <c r="N18" s="1031"/>
      <c r="O18" s="1029" t="str">
        <f>IF(トータル!E121="TYO",トータル!F121,"-")</f>
        <v>10/08</v>
      </c>
      <c r="P18" s="1030"/>
      <c r="Q18" s="1031"/>
      <c r="R18" s="568" t="str">
        <f>IF(トータル!E121="TYO",トータル!D121,"-")</f>
        <v>10/10-10</v>
      </c>
      <c r="S18" s="1047" t="str">
        <f>トータル!I121&amp;""</f>
        <v>10/13</v>
      </c>
      <c r="T18" s="1047"/>
      <c r="U18" s="1047"/>
      <c r="V18" s="1047" t="str">
        <f>トータル!K121&amp;""</f>
        <v>SJJ</v>
      </c>
      <c r="W18" s="1047"/>
      <c r="X18" s="1047"/>
      <c r="Y18" s="2"/>
      <c r="Z18" s="1027"/>
      <c r="AA18" s="1027"/>
      <c r="AB18" s="1027"/>
      <c r="AC18" s="1027"/>
      <c r="AD18" s="1027"/>
      <c r="AE18" s="1027"/>
      <c r="AF18" s="1027"/>
      <c r="AG18" s="1027"/>
      <c r="AH18" s="1027"/>
      <c r="AI18" s="1027"/>
    </row>
    <row r="19" spans="1:35" ht="22.2" customHeight="1">
      <c r="A19" s="596" t="str">
        <f>トータル!A122&amp;""</f>
        <v>●</v>
      </c>
      <c r="B19" s="1040" t="str">
        <f>トータル!B122&amp;""</f>
        <v>GLORY SHENGDONG</v>
      </c>
      <c r="C19" s="1041"/>
      <c r="D19" s="1041"/>
      <c r="E19" s="1042"/>
      <c r="F19" s="1028" t="str">
        <f>トータル!C122&amp;""</f>
        <v>2441W</v>
      </c>
      <c r="G19" s="1028"/>
      <c r="H19" s="1028"/>
      <c r="I19" s="1029" t="str">
        <f>IF(トータル!E122="YOK",トータル!F122,"-")</f>
        <v>10/09</v>
      </c>
      <c r="J19" s="1030"/>
      <c r="K19" s="1031"/>
      <c r="L19" s="1029" t="str">
        <f>IF(トータル!E122="YOK",トータル!D122,"-")</f>
        <v>10/10-11</v>
      </c>
      <c r="M19" s="1030"/>
      <c r="N19" s="1031"/>
      <c r="O19" s="1029" t="str">
        <f>IF(トータル!E122="TYO",トータル!F122,"-")</f>
        <v>-</v>
      </c>
      <c r="P19" s="1030"/>
      <c r="Q19" s="1031"/>
      <c r="R19" s="568" t="str">
        <f>IF(トータル!E122="TYO",トータル!D122,"-")</f>
        <v>-</v>
      </c>
      <c r="S19" s="1047" t="str">
        <f>トータル!I122&amp;""</f>
        <v>10/13</v>
      </c>
      <c r="T19" s="1047"/>
      <c r="U19" s="1047"/>
      <c r="V19" s="1047" t="str">
        <f>トータル!K122&amp;""</f>
        <v>SJJ</v>
      </c>
      <c r="W19" s="1047"/>
      <c r="X19" s="1047"/>
      <c r="Y19" s="2"/>
      <c r="Z19" s="1027"/>
      <c r="AA19" s="1027"/>
      <c r="AB19" s="1027"/>
      <c r="AC19" s="1027"/>
      <c r="AD19" s="1027"/>
      <c r="AE19" s="1027"/>
      <c r="AF19" s="1027"/>
      <c r="AG19" s="1027"/>
      <c r="AH19" s="1027"/>
      <c r="AI19" s="1027"/>
    </row>
    <row r="20" spans="1:35" ht="22.2" customHeight="1">
      <c r="A20" s="596" t="str">
        <f>トータル!A123&amp;""</f>
        <v/>
      </c>
      <c r="B20" s="1040" t="str">
        <f>トータル!B123&amp;""</f>
        <v>GLORY GUANGZHOU</v>
      </c>
      <c r="C20" s="1041"/>
      <c r="D20" s="1041"/>
      <c r="E20" s="1042"/>
      <c r="F20" s="1028" t="str">
        <f>トータル!C123&amp;""</f>
        <v>2441W</v>
      </c>
      <c r="G20" s="1028"/>
      <c r="H20" s="1028"/>
      <c r="I20" s="1029" t="str">
        <f>IF(トータル!E123="YOK",トータル!F123,"-")</f>
        <v>-</v>
      </c>
      <c r="J20" s="1030"/>
      <c r="K20" s="1031"/>
      <c r="L20" s="1029" t="str">
        <f>IF(トータル!E123="YOK",トータル!D123,"-")</f>
        <v>-</v>
      </c>
      <c r="M20" s="1030"/>
      <c r="N20" s="1031"/>
      <c r="O20" s="1029" t="str">
        <f>IF(トータル!E123="TYO",トータル!F123,"-")</f>
        <v>10/10</v>
      </c>
      <c r="P20" s="1030"/>
      <c r="Q20" s="1031"/>
      <c r="R20" s="568" t="str">
        <f>IF(トータル!E123="TYO",トータル!D123,"-")</f>
        <v>10/14-14</v>
      </c>
      <c r="S20" s="1047" t="str">
        <f>トータル!I123&amp;""</f>
        <v>10/17</v>
      </c>
      <c r="T20" s="1047"/>
      <c r="U20" s="1047"/>
      <c r="V20" s="1047" t="str">
        <f>トータル!K123&amp;""</f>
        <v>SJJ</v>
      </c>
      <c r="W20" s="1047"/>
      <c r="X20" s="1047"/>
      <c r="Y20" s="2"/>
      <c r="Z20" s="1027"/>
      <c r="AA20" s="1027"/>
      <c r="AB20" s="1027"/>
      <c r="AC20" s="1027"/>
      <c r="AD20" s="1027"/>
      <c r="AE20" s="1027"/>
      <c r="AF20" s="1027"/>
      <c r="AG20" s="1027"/>
      <c r="AH20" s="1027"/>
      <c r="AI20" s="1027"/>
    </row>
    <row r="21" spans="1:35" ht="22.2" customHeight="1">
      <c r="A21" s="849" t="str">
        <f>トータル!A124&amp;""</f>
        <v/>
      </c>
      <c r="B21" s="1035" t="str">
        <f>トータル!B124&amp;""</f>
        <v>GLORY GUANGZHOU</v>
      </c>
      <c r="C21" s="1036"/>
      <c r="D21" s="1036"/>
      <c r="E21" s="1037"/>
      <c r="F21" s="1038" t="str">
        <f>トータル!C124&amp;""</f>
        <v>2441W</v>
      </c>
      <c r="G21" s="1038"/>
      <c r="H21" s="1038"/>
      <c r="I21" s="1032" t="str">
        <f>IF(トータル!E124="YOK",トータル!F124,"-")</f>
        <v>10/11</v>
      </c>
      <c r="J21" s="1033"/>
      <c r="K21" s="1034"/>
      <c r="L21" s="1032" t="str">
        <f>IF(トータル!E124="YOK",トータル!D124,"-")</f>
        <v>10/14-15</v>
      </c>
      <c r="M21" s="1033"/>
      <c r="N21" s="1034"/>
      <c r="O21" s="1032" t="str">
        <f>IF(トータル!E124="TYO",トータル!F124,"-")</f>
        <v>-</v>
      </c>
      <c r="P21" s="1033"/>
      <c r="Q21" s="1034"/>
      <c r="R21" s="639" t="str">
        <f>IF(トータル!E124="TYO",トータル!D124,"-")</f>
        <v>-</v>
      </c>
      <c r="S21" s="1050" t="str">
        <f>トータル!I124&amp;""</f>
        <v>10/17</v>
      </c>
      <c r="T21" s="1050"/>
      <c r="U21" s="1050"/>
      <c r="V21" s="1050" t="str">
        <f>トータル!K124&amp;""</f>
        <v>SJJ</v>
      </c>
      <c r="W21" s="1050"/>
      <c r="X21" s="1050"/>
      <c r="Y21" s="2"/>
      <c r="Z21" s="1027"/>
      <c r="AA21" s="1027"/>
      <c r="AB21" s="1027"/>
      <c r="AC21" s="1027"/>
      <c r="AD21" s="1027"/>
      <c r="AE21" s="1027"/>
      <c r="AF21" s="1027"/>
      <c r="AG21" s="1027"/>
      <c r="AH21" s="1027"/>
      <c r="AI21" s="1027"/>
    </row>
    <row r="22" spans="1:35" ht="10.199999999999999" customHeight="1">
      <c r="B22" s="63"/>
      <c r="C22" s="63"/>
      <c r="D22" s="63"/>
      <c r="E22" s="63"/>
      <c r="F22" s="65"/>
      <c r="G22" s="65"/>
      <c r="H22" s="65"/>
      <c r="I22" s="97"/>
      <c r="J22" s="97"/>
      <c r="K22" s="97"/>
      <c r="L22" s="67"/>
      <c r="M22" s="67"/>
      <c r="N22" s="67"/>
      <c r="O22" s="67"/>
      <c r="P22" s="67"/>
      <c r="Q22" s="67"/>
      <c r="R22" s="67"/>
      <c r="S22" s="97"/>
      <c r="T22" s="97"/>
      <c r="U22" s="97"/>
      <c r="V22" s="68"/>
      <c r="W22" s="68"/>
      <c r="X22" s="13"/>
      <c r="Z22" s="5"/>
      <c r="AA22" s="5"/>
      <c r="AB22" s="5"/>
      <c r="AC22" s="5"/>
      <c r="AD22" s="5"/>
      <c r="AE22" s="5"/>
      <c r="AF22" s="5"/>
      <c r="AG22" s="5"/>
    </row>
    <row r="23" spans="1:35" ht="22.2" customHeight="1">
      <c r="A23" s="589"/>
      <c r="B23" s="589"/>
      <c r="C23" s="589"/>
      <c r="D23" s="589"/>
      <c r="E23" s="589"/>
      <c r="F23" s="589"/>
      <c r="G23" s="589"/>
      <c r="H23" s="589"/>
      <c r="I23" s="589"/>
      <c r="J23" s="589"/>
      <c r="K23" s="589"/>
      <c r="L23" s="589"/>
      <c r="M23" s="589"/>
      <c r="N23" s="589"/>
      <c r="O23" s="589"/>
      <c r="P23" s="589"/>
      <c r="Q23" s="589"/>
      <c r="S23" s="588"/>
      <c r="T23" s="588"/>
      <c r="U23" s="588"/>
      <c r="V23" s="588"/>
      <c r="W23" s="588"/>
      <c r="X23" s="588"/>
      <c r="Y23" s="588"/>
      <c r="Z23" s="588"/>
      <c r="AA23" s="588"/>
      <c r="AB23" s="588"/>
      <c r="AC23" s="588"/>
      <c r="AD23" s="588"/>
      <c r="AE23" s="588"/>
      <c r="AF23" s="588"/>
      <c r="AG23" s="588"/>
      <c r="AH23" s="588"/>
      <c r="AI23" s="588"/>
    </row>
    <row r="24" spans="1:35" ht="22.2" customHeight="1">
      <c r="A24" s="591"/>
      <c r="B24" s="591"/>
      <c r="C24" s="591"/>
      <c r="D24" s="591"/>
      <c r="E24" s="591"/>
      <c r="F24" s="591"/>
      <c r="G24" s="591"/>
      <c r="H24" s="591"/>
      <c r="I24" s="591"/>
      <c r="J24" s="591"/>
      <c r="K24" s="591"/>
      <c r="L24" s="591"/>
      <c r="M24" s="591"/>
      <c r="N24" s="591"/>
      <c r="O24" s="591"/>
      <c r="P24" s="591"/>
      <c r="Q24" s="589"/>
      <c r="R24" s="412"/>
      <c r="S24" s="591"/>
      <c r="T24" s="591"/>
      <c r="U24" s="591"/>
      <c r="V24" s="591"/>
      <c r="W24" s="591"/>
      <c r="X24" s="591"/>
      <c r="Y24" s="591"/>
      <c r="Z24" s="591"/>
      <c r="AA24" s="591"/>
      <c r="AB24" s="591"/>
      <c r="AC24" s="591"/>
      <c r="AD24" s="591"/>
      <c r="AE24" s="591"/>
      <c r="AF24" s="591"/>
      <c r="AG24" s="591"/>
      <c r="AH24" s="591"/>
      <c r="AI24" s="591"/>
    </row>
    <row r="25" spans="1:35" ht="22.2" customHeight="1">
      <c r="A25" s="591"/>
      <c r="B25" s="591"/>
      <c r="C25" s="591"/>
      <c r="D25" s="591"/>
      <c r="E25" s="591"/>
      <c r="F25" s="591"/>
      <c r="G25" s="591"/>
      <c r="H25" s="591"/>
      <c r="I25" s="591"/>
      <c r="J25" s="591"/>
      <c r="K25" s="591"/>
      <c r="L25" s="591"/>
      <c r="M25" s="591"/>
      <c r="N25" s="591"/>
      <c r="O25" s="591"/>
      <c r="P25" s="591"/>
      <c r="Q25" s="589"/>
      <c r="R25" s="412"/>
      <c r="S25" s="591"/>
      <c r="T25" s="591"/>
      <c r="U25" s="591"/>
      <c r="V25" s="591"/>
      <c r="W25" s="591"/>
      <c r="X25" s="591"/>
      <c r="Y25" s="591"/>
      <c r="Z25" s="591"/>
      <c r="AA25" s="591"/>
      <c r="AB25" s="591"/>
      <c r="AC25" s="591"/>
      <c r="AD25" s="591"/>
      <c r="AE25" s="591"/>
      <c r="AF25" s="591"/>
      <c r="AG25" s="591"/>
      <c r="AH25" s="591"/>
      <c r="AI25" s="591"/>
    </row>
    <row r="26" spans="1:35" ht="22.2" customHeight="1">
      <c r="A26" s="591"/>
      <c r="B26" s="591"/>
      <c r="C26" s="591"/>
      <c r="D26" s="591"/>
      <c r="E26" s="591"/>
      <c r="F26" s="591"/>
      <c r="G26" s="591"/>
      <c r="H26" s="591"/>
      <c r="I26" s="591"/>
      <c r="J26" s="591"/>
      <c r="K26" s="591"/>
      <c r="L26" s="591"/>
      <c r="M26" s="591"/>
      <c r="N26" s="591"/>
      <c r="O26" s="591"/>
      <c r="P26" s="591"/>
      <c r="Q26" s="589"/>
      <c r="R26" s="412"/>
      <c r="S26" s="591"/>
      <c r="T26" s="591"/>
      <c r="U26" s="591"/>
      <c r="V26" s="591"/>
      <c r="W26" s="591"/>
      <c r="X26" s="591"/>
      <c r="Y26" s="591"/>
      <c r="Z26" s="591"/>
      <c r="AA26" s="591"/>
      <c r="AB26" s="591"/>
      <c r="AC26" s="591"/>
      <c r="AD26" s="591"/>
      <c r="AE26" s="591"/>
      <c r="AF26" s="591"/>
      <c r="AG26" s="591"/>
      <c r="AH26" s="591"/>
      <c r="AI26" s="591"/>
    </row>
    <row r="27" spans="1:35" ht="22.2" customHeight="1">
      <c r="A27" s="591"/>
      <c r="B27" s="591"/>
      <c r="C27" s="591"/>
      <c r="D27" s="591"/>
      <c r="E27" s="591"/>
      <c r="F27" s="591"/>
      <c r="G27" s="591"/>
      <c r="H27" s="591"/>
      <c r="I27" s="591"/>
      <c r="J27" s="591"/>
      <c r="K27" s="591"/>
      <c r="L27" s="591"/>
      <c r="M27" s="591"/>
      <c r="N27" s="591"/>
      <c r="O27" s="591"/>
      <c r="P27" s="591"/>
      <c r="Q27" s="589"/>
      <c r="R27" s="412"/>
      <c r="S27" s="591"/>
      <c r="T27" s="591"/>
      <c r="U27" s="591"/>
      <c r="V27" s="591"/>
      <c r="W27" s="591"/>
      <c r="X27" s="591"/>
      <c r="Y27" s="591"/>
      <c r="Z27" s="591"/>
      <c r="AA27" s="591"/>
      <c r="AB27" s="591"/>
      <c r="AC27" s="591"/>
      <c r="AD27" s="591"/>
      <c r="AE27" s="591"/>
      <c r="AF27" s="591"/>
      <c r="AG27" s="591"/>
      <c r="AH27" s="591"/>
      <c r="AI27" s="591"/>
    </row>
    <row r="28" spans="1:35" ht="22.2" customHeight="1">
      <c r="A28" s="591"/>
      <c r="B28" s="591"/>
      <c r="C28" s="591"/>
      <c r="D28" s="591"/>
      <c r="E28" s="591"/>
      <c r="F28" s="591"/>
      <c r="G28" s="591"/>
      <c r="H28" s="591"/>
      <c r="I28" s="591"/>
      <c r="J28" s="591"/>
      <c r="K28" s="591"/>
      <c r="L28" s="591"/>
      <c r="M28" s="591"/>
      <c r="N28" s="591"/>
      <c r="O28" s="591"/>
      <c r="P28" s="591"/>
      <c r="Q28" s="589"/>
      <c r="R28" s="412"/>
      <c r="S28" s="591"/>
      <c r="T28" s="591"/>
      <c r="U28" s="591"/>
      <c r="V28" s="591"/>
      <c r="W28" s="591"/>
      <c r="X28" s="591"/>
      <c r="Y28" s="591"/>
      <c r="Z28" s="591"/>
      <c r="AA28" s="591"/>
      <c r="AB28" s="591"/>
      <c r="AC28" s="591"/>
      <c r="AD28" s="591"/>
      <c r="AE28" s="591"/>
      <c r="AF28" s="591"/>
      <c r="AG28" s="591"/>
      <c r="AH28" s="591"/>
      <c r="AI28" s="591"/>
    </row>
    <row r="29" spans="1:35" ht="22.2" customHeight="1">
      <c r="A29" s="591"/>
      <c r="B29" s="591"/>
      <c r="C29" s="591"/>
      <c r="D29" s="591"/>
      <c r="E29" s="591"/>
      <c r="F29" s="591"/>
      <c r="G29" s="591"/>
      <c r="H29" s="591"/>
      <c r="I29" s="591"/>
      <c r="J29" s="591"/>
      <c r="K29" s="591"/>
      <c r="L29" s="591"/>
      <c r="M29" s="591"/>
      <c r="N29" s="591"/>
      <c r="O29" s="591"/>
      <c r="P29" s="591"/>
      <c r="Q29" s="589"/>
      <c r="R29" s="412"/>
      <c r="S29" s="591"/>
      <c r="T29" s="591"/>
      <c r="U29" s="591"/>
      <c r="V29" s="591"/>
      <c r="W29" s="591"/>
      <c r="X29" s="591"/>
      <c r="Y29" s="591"/>
      <c r="Z29" s="591"/>
      <c r="AA29" s="591"/>
      <c r="AB29" s="591"/>
      <c r="AC29" s="591"/>
      <c r="AD29" s="591"/>
      <c r="AE29" s="591"/>
      <c r="AF29" s="591"/>
      <c r="AG29" s="591"/>
      <c r="AH29" s="591"/>
      <c r="AI29" s="591"/>
    </row>
    <row r="30" spans="1:35" ht="22.2" customHeight="1">
      <c r="A30" s="591"/>
      <c r="B30" s="591"/>
      <c r="C30" s="591"/>
      <c r="D30" s="591"/>
      <c r="E30" s="591"/>
      <c r="F30" s="591"/>
      <c r="G30" s="591"/>
      <c r="H30" s="591"/>
      <c r="I30" s="591"/>
      <c r="J30" s="591"/>
      <c r="K30" s="591"/>
      <c r="L30" s="591"/>
      <c r="M30" s="591"/>
      <c r="N30" s="591"/>
      <c r="O30" s="591"/>
      <c r="P30" s="591"/>
      <c r="Q30" s="589"/>
      <c r="R30" s="412"/>
      <c r="S30" s="591"/>
      <c r="T30" s="591"/>
      <c r="U30" s="591"/>
      <c r="V30" s="591"/>
      <c r="W30" s="591"/>
      <c r="X30" s="591"/>
      <c r="Y30" s="591"/>
      <c r="Z30" s="591"/>
      <c r="AA30" s="591"/>
      <c r="AB30" s="591"/>
      <c r="AC30" s="591"/>
      <c r="AD30" s="591"/>
      <c r="AE30" s="591"/>
      <c r="AF30" s="591"/>
      <c r="AG30" s="591"/>
      <c r="AH30" s="591"/>
      <c r="AI30" s="591"/>
    </row>
    <row r="31" spans="1:35" ht="22.2" customHeight="1">
      <c r="A31" s="591"/>
      <c r="B31" s="591"/>
      <c r="C31" s="591"/>
      <c r="D31" s="591"/>
      <c r="E31" s="591"/>
      <c r="F31" s="591"/>
      <c r="G31" s="591"/>
      <c r="H31" s="591"/>
      <c r="I31" s="591"/>
      <c r="J31" s="591"/>
      <c r="K31" s="591"/>
      <c r="L31" s="591"/>
      <c r="M31" s="591"/>
      <c r="N31" s="591"/>
      <c r="O31" s="591"/>
      <c r="P31" s="591"/>
      <c r="Q31" s="589"/>
      <c r="R31" s="412"/>
      <c r="S31" s="591"/>
      <c r="T31" s="591"/>
      <c r="U31" s="591"/>
      <c r="V31" s="591"/>
      <c r="W31" s="591"/>
      <c r="X31" s="591"/>
      <c r="Y31" s="591"/>
      <c r="Z31" s="591"/>
      <c r="AA31" s="591"/>
      <c r="AB31" s="591"/>
      <c r="AC31" s="591"/>
      <c r="AD31" s="591"/>
      <c r="AE31" s="591"/>
      <c r="AF31" s="591"/>
      <c r="AG31" s="591"/>
      <c r="AH31" s="591"/>
      <c r="AI31" s="591"/>
    </row>
    <row r="32" spans="1:35" ht="22.2" customHeight="1">
      <c r="A32" s="591"/>
      <c r="B32" s="591"/>
      <c r="C32" s="591"/>
      <c r="D32" s="591"/>
      <c r="E32" s="591"/>
      <c r="F32" s="591"/>
      <c r="G32" s="591"/>
      <c r="H32" s="591"/>
      <c r="I32" s="591"/>
      <c r="J32" s="591"/>
      <c r="K32" s="591"/>
      <c r="L32" s="591"/>
      <c r="M32" s="591"/>
      <c r="N32" s="591"/>
      <c r="O32" s="591"/>
      <c r="P32" s="591"/>
      <c r="Q32" s="589"/>
      <c r="R32" s="412"/>
      <c r="S32" s="591"/>
      <c r="T32" s="591"/>
      <c r="U32" s="591"/>
      <c r="V32" s="591"/>
      <c r="W32" s="591"/>
      <c r="X32" s="591"/>
      <c r="Y32" s="591"/>
      <c r="Z32" s="591"/>
      <c r="AA32" s="591"/>
      <c r="AB32" s="591"/>
      <c r="AC32" s="591"/>
      <c r="AD32" s="591"/>
      <c r="AE32" s="591"/>
      <c r="AF32" s="591"/>
      <c r="AG32" s="591"/>
      <c r="AH32" s="591"/>
      <c r="AI32" s="591"/>
    </row>
    <row r="33" spans="1:44" ht="22.2" customHeight="1">
      <c r="A33" s="591"/>
      <c r="B33" s="591"/>
      <c r="C33" s="591"/>
      <c r="D33" s="591"/>
      <c r="E33" s="591"/>
      <c r="F33" s="591"/>
      <c r="G33" s="591"/>
      <c r="H33" s="591"/>
      <c r="I33" s="591"/>
      <c r="J33" s="591"/>
      <c r="K33" s="591"/>
      <c r="L33" s="591"/>
      <c r="M33" s="591"/>
      <c r="N33" s="591"/>
      <c r="O33" s="591"/>
      <c r="P33" s="591"/>
      <c r="Q33" s="589"/>
      <c r="R33" s="412"/>
      <c r="S33" s="591"/>
      <c r="T33" s="591"/>
      <c r="U33" s="591"/>
      <c r="V33" s="591"/>
      <c r="W33" s="591"/>
      <c r="X33" s="591"/>
      <c r="Y33" s="591"/>
      <c r="Z33" s="591"/>
      <c r="AA33" s="591"/>
      <c r="AB33" s="591"/>
      <c r="AC33" s="591"/>
      <c r="AD33" s="591"/>
      <c r="AE33" s="591"/>
      <c r="AF33" s="591"/>
      <c r="AG33" s="591"/>
      <c r="AH33" s="591"/>
      <c r="AI33" s="591"/>
    </row>
    <row r="34" spans="1:44" ht="10.199999999999999" customHeight="1"/>
    <row r="35" spans="1:44" ht="22.2" customHeight="1">
      <c r="A35" s="892" t="s">
        <v>146</v>
      </c>
      <c r="B35" s="892"/>
      <c r="C35" s="892"/>
      <c r="D35" s="892"/>
      <c r="E35" s="892"/>
      <c r="F35" s="892"/>
      <c r="G35" s="892"/>
      <c r="H35" s="892"/>
      <c r="I35" s="892"/>
      <c r="J35" s="892"/>
      <c r="K35" s="892"/>
      <c r="L35" s="892"/>
      <c r="M35" s="892"/>
      <c r="N35" s="892"/>
      <c r="O35" s="892"/>
      <c r="P35" s="892"/>
      <c r="Q35" s="892"/>
      <c r="R35" s="892"/>
      <c r="S35" s="892"/>
      <c r="T35" s="892"/>
      <c r="U35" s="892"/>
      <c r="V35" s="892"/>
      <c r="W35" s="892"/>
      <c r="X35" s="892"/>
      <c r="Y35" s="892"/>
      <c r="Z35" s="892"/>
      <c r="AA35" s="892"/>
      <c r="AB35" s="892"/>
      <c r="AC35" s="892"/>
      <c r="AD35" s="892"/>
      <c r="AE35" s="892"/>
      <c r="AF35" s="892"/>
      <c r="AG35" s="892"/>
      <c r="AH35" s="892"/>
      <c r="AI35" s="892"/>
      <c r="AJ35" s="408"/>
      <c r="AK35" s="408"/>
      <c r="AL35" s="408"/>
      <c r="AM35" s="408"/>
      <c r="AN35" s="408"/>
      <c r="AO35" s="408"/>
      <c r="AP35" s="408"/>
      <c r="AQ35" s="408"/>
      <c r="AR35" s="408"/>
    </row>
    <row r="36" spans="1:44" ht="22.2" customHeight="1">
      <c r="A36" s="893" t="s">
        <v>147</v>
      </c>
      <c r="B36" s="893"/>
      <c r="C36" s="893"/>
      <c r="D36" s="893"/>
      <c r="E36" s="893"/>
      <c r="F36" s="893"/>
      <c r="G36" s="893"/>
      <c r="H36" s="893"/>
      <c r="I36" s="893"/>
      <c r="J36" s="893"/>
      <c r="K36" s="893"/>
      <c r="L36" s="893"/>
      <c r="M36" s="893"/>
      <c r="N36" s="893"/>
      <c r="O36" s="893"/>
      <c r="P36" s="893"/>
      <c r="Q36" s="893"/>
      <c r="R36" s="893"/>
      <c r="S36" s="893"/>
      <c r="T36" s="893"/>
      <c r="U36" s="893"/>
      <c r="V36" s="893"/>
      <c r="W36" s="893"/>
      <c r="X36" s="893"/>
      <c r="Y36" s="893"/>
      <c r="Z36" s="893"/>
      <c r="AA36" s="893"/>
      <c r="AB36" s="893"/>
      <c r="AC36" s="893"/>
      <c r="AD36" s="893"/>
      <c r="AE36" s="893"/>
      <c r="AF36" s="893"/>
      <c r="AG36" s="893"/>
      <c r="AH36" s="893"/>
      <c r="AI36" s="893"/>
      <c r="AJ36" s="409"/>
      <c r="AK36" s="409"/>
      <c r="AL36" s="409"/>
      <c r="AM36" s="409"/>
      <c r="AN36" s="409"/>
      <c r="AO36" s="409"/>
      <c r="AP36" s="409"/>
      <c r="AQ36" s="409"/>
      <c r="AR36" s="409"/>
    </row>
    <row r="37" spans="1:44" ht="22.2" customHeight="1">
      <c r="A37" s="894" t="s">
        <v>148</v>
      </c>
      <c r="B37" s="894"/>
      <c r="C37" s="894"/>
      <c r="D37" s="894"/>
      <c r="E37" s="894"/>
      <c r="F37" s="894"/>
      <c r="G37" s="894"/>
      <c r="H37" s="894"/>
      <c r="I37" s="894"/>
      <c r="J37" s="894"/>
      <c r="K37" s="894"/>
      <c r="L37" s="894"/>
      <c r="M37" s="894"/>
      <c r="N37" s="894"/>
      <c r="O37" s="894"/>
      <c r="P37" s="894"/>
      <c r="Q37" s="894"/>
      <c r="R37" s="894"/>
      <c r="S37" s="894"/>
      <c r="T37" s="894"/>
      <c r="U37" s="894"/>
      <c r="V37" s="894"/>
      <c r="W37" s="894"/>
      <c r="X37" s="894"/>
      <c r="Y37" s="894"/>
      <c r="Z37" s="894"/>
      <c r="AA37" s="894"/>
      <c r="AB37" s="894"/>
      <c r="AC37" s="894"/>
      <c r="AD37" s="894"/>
      <c r="AE37" s="894"/>
      <c r="AF37" s="894"/>
      <c r="AG37" s="894"/>
      <c r="AH37" s="894"/>
      <c r="AI37" s="894"/>
      <c r="AJ37" s="410"/>
      <c r="AK37" s="410"/>
      <c r="AL37" s="410"/>
      <c r="AM37" s="410"/>
      <c r="AN37" s="410"/>
      <c r="AO37" s="410"/>
      <c r="AP37" s="410"/>
      <c r="AQ37" s="410"/>
      <c r="AR37" s="410"/>
    </row>
  </sheetData>
  <customSheetViews>
    <customSheetView guid="{B4FFAC30-8AEE-4080-8E68-C3EF05F8572A}" showPageBreaks="1" fitToPage="1" printArea="1" view="pageBreakPreview">
      <selection activeCell="L10" sqref="L10:N10"/>
      <pageMargins left="0" right="0.2" top="0" bottom="0" header="0" footer="0"/>
      <pageSetup paperSize="9" scale="70" orientation="landscape" r:id="rId1"/>
    </customSheetView>
    <customSheetView guid="{693627EA-E1BA-4DAA-9282-73EC5EF74398}" scale="75" showPageBreaks="1" fitToPage="1" printArea="1" view="pageBreakPreview">
      <selection activeCell="I10" sqref="I10:K10"/>
      <pageMargins left="0" right="0.2" top="0" bottom="0" header="0" footer="0"/>
      <pageSetup paperSize="9" scale="70" orientation="landscape" r:id="rId2"/>
    </customSheetView>
    <customSheetView guid="{13512C7E-4D64-4772-B38D-5DF8639F80D8}" scale="75" showPageBreaks="1" fitToPage="1" printArea="1" view="pageBreakPreview">
      <selection activeCell="I10" sqref="I10:K10"/>
      <pageMargins left="0" right="0.2" top="0" bottom="0" header="0" footer="0"/>
      <pageSetup paperSize="9" scale="70" orientation="landscape" r:id="rId3"/>
    </customSheetView>
    <customSheetView guid="{75B5E8E9-8346-4EE8-9C6C-46A38DB1C943}" scale="115" showPageBreaks="1" fitToPage="1" printArea="1" view="pageBreakPreview">
      <selection activeCell="A4" sqref="A4"/>
      <pageMargins left="0" right="0.2" top="0" bottom="0" header="0" footer="0"/>
      <pageSetup paperSize="9" scale="75" orientation="landscape" r:id="rId4"/>
    </customSheetView>
  </customSheetViews>
  <mergeCells count="130">
    <mergeCell ref="A4:A5"/>
    <mergeCell ref="B4:E5"/>
    <mergeCell ref="F4:H5"/>
    <mergeCell ref="S4:U5"/>
    <mergeCell ref="O14:Q14"/>
    <mergeCell ref="O15:Q15"/>
    <mergeCell ref="O16:Q16"/>
    <mergeCell ref="O17:Q17"/>
    <mergeCell ref="O18:Q18"/>
    <mergeCell ref="S14:U14"/>
    <mergeCell ref="L13:N13"/>
    <mergeCell ref="L14:N14"/>
    <mergeCell ref="L6:N6"/>
    <mergeCell ref="L7:N7"/>
    <mergeCell ref="L8:N8"/>
    <mergeCell ref="O13:Q13"/>
    <mergeCell ref="S10:U10"/>
    <mergeCell ref="S13:U13"/>
    <mergeCell ref="S15:U15"/>
    <mergeCell ref="I6:K6"/>
    <mergeCell ref="I7:K7"/>
    <mergeCell ref="I8:K8"/>
    <mergeCell ref="I9:K9"/>
    <mergeCell ref="I10:K10"/>
    <mergeCell ref="V21:X21"/>
    <mergeCell ref="V20:X20"/>
    <mergeCell ref="V19:X19"/>
    <mergeCell ref="V18:X18"/>
    <mergeCell ref="V9:X9"/>
    <mergeCell ref="V7:X7"/>
    <mergeCell ref="V16:X16"/>
    <mergeCell ref="V15:X15"/>
    <mergeCell ref="V14:X14"/>
    <mergeCell ref="V13:X13"/>
    <mergeCell ref="V12:X12"/>
    <mergeCell ref="V11:X11"/>
    <mergeCell ref="V17:X17"/>
    <mergeCell ref="V10:X10"/>
    <mergeCell ref="V8:X8"/>
    <mergeCell ref="S21:U21"/>
    <mergeCell ref="L11:N11"/>
    <mergeCell ref="L12:N12"/>
    <mergeCell ref="O4:R4"/>
    <mergeCell ref="S6:U6"/>
    <mergeCell ref="S7:U7"/>
    <mergeCell ref="S8:U8"/>
    <mergeCell ref="S9:U9"/>
    <mergeCell ref="S11:U11"/>
    <mergeCell ref="S12:U12"/>
    <mergeCell ref="O9:Q9"/>
    <mergeCell ref="O10:Q10"/>
    <mergeCell ref="O11:Q11"/>
    <mergeCell ref="O12:Q12"/>
    <mergeCell ref="L20:N20"/>
    <mergeCell ref="L21:N21"/>
    <mergeCell ref="O21:Q21"/>
    <mergeCell ref="O19:Q19"/>
    <mergeCell ref="O20:Q20"/>
    <mergeCell ref="S19:U19"/>
    <mergeCell ref="S20:U20"/>
    <mergeCell ref="L18:N18"/>
    <mergeCell ref="L19:N19"/>
    <mergeCell ref="L10:N10"/>
    <mergeCell ref="I11:K11"/>
    <mergeCell ref="I12:K12"/>
    <mergeCell ref="I13:K13"/>
    <mergeCell ref="I14:K14"/>
    <mergeCell ref="I15:K15"/>
    <mergeCell ref="I16:K16"/>
    <mergeCell ref="I17:K17"/>
    <mergeCell ref="L15:N15"/>
    <mergeCell ref="L16:N16"/>
    <mergeCell ref="L17:N17"/>
    <mergeCell ref="B15:E15"/>
    <mergeCell ref="B16:E16"/>
    <mergeCell ref="B17:E17"/>
    <mergeCell ref="F15:H15"/>
    <mergeCell ref="A1:AI1"/>
    <mergeCell ref="A3:K3"/>
    <mergeCell ref="B18:E18"/>
    <mergeCell ref="B19:E19"/>
    <mergeCell ref="B20:E20"/>
    <mergeCell ref="I4:N4"/>
    <mergeCell ref="L5:N5"/>
    <mergeCell ref="I5:K5"/>
    <mergeCell ref="O5:Q5"/>
    <mergeCell ref="L9:N9"/>
    <mergeCell ref="S16:U16"/>
    <mergeCell ref="S17:U17"/>
    <mergeCell ref="S18:U18"/>
    <mergeCell ref="AF2:AI2"/>
    <mergeCell ref="Z4:AI4"/>
    <mergeCell ref="V6:X6"/>
    <mergeCell ref="V4:X5"/>
    <mergeCell ref="O6:Q6"/>
    <mergeCell ref="O7:Q7"/>
    <mergeCell ref="O8:Q8"/>
    <mergeCell ref="B6:E6"/>
    <mergeCell ref="B7:E7"/>
    <mergeCell ref="B8:E8"/>
    <mergeCell ref="B9:E9"/>
    <mergeCell ref="B10:E10"/>
    <mergeCell ref="B11:E11"/>
    <mergeCell ref="B12:E12"/>
    <mergeCell ref="B13:E13"/>
    <mergeCell ref="B14:E14"/>
    <mergeCell ref="A35:AI35"/>
    <mergeCell ref="A36:AI36"/>
    <mergeCell ref="A37:AI37"/>
    <mergeCell ref="Z6:AI21"/>
    <mergeCell ref="F16:H16"/>
    <mergeCell ref="F17:H17"/>
    <mergeCell ref="F18:H18"/>
    <mergeCell ref="F19:H19"/>
    <mergeCell ref="F10:H10"/>
    <mergeCell ref="F11:H11"/>
    <mergeCell ref="F12:H12"/>
    <mergeCell ref="F13:H13"/>
    <mergeCell ref="F14:H14"/>
    <mergeCell ref="F6:H6"/>
    <mergeCell ref="F7:H7"/>
    <mergeCell ref="F8:H8"/>
    <mergeCell ref="F9:H9"/>
    <mergeCell ref="I18:K18"/>
    <mergeCell ref="I19:K19"/>
    <mergeCell ref="I20:K20"/>
    <mergeCell ref="I21:K21"/>
    <mergeCell ref="B21:E21"/>
    <mergeCell ref="F20:H20"/>
    <mergeCell ref="F21:H21"/>
  </mergeCells>
  <phoneticPr fontId="1"/>
  <pageMargins left="0" right="0.2" top="0" bottom="0" header="0" footer="0"/>
  <pageSetup paperSize="9" scale="69" orientation="landscape" r:id="rId5"/>
  <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T23"/>
  <sheetViews>
    <sheetView showWhiteSpace="0" view="pageBreakPreview" topLeftCell="A4" zoomScaleNormal="115" zoomScaleSheetLayoutView="110" zoomScalePageLayoutView="10" workbookViewId="0">
      <selection activeCell="E13" sqref="E13"/>
    </sheetView>
  </sheetViews>
  <sheetFormatPr defaultRowHeight="13.2"/>
  <cols>
    <col min="1" max="1" width="5.109375" customWidth="1"/>
    <col min="2" max="2" width="12.6640625" customWidth="1"/>
    <col min="3" max="9" width="10.6640625" customWidth="1"/>
    <col min="10" max="10" width="5.88671875" customWidth="1"/>
    <col min="14" max="14" width="8.88671875" customWidth="1"/>
  </cols>
  <sheetData>
    <row r="1" spans="1:20" ht="66" customHeight="1">
      <c r="B1" s="11"/>
      <c r="C1" s="12"/>
      <c r="D1" s="12"/>
      <c r="E1" s="12"/>
      <c r="F1" s="12"/>
      <c r="G1" s="12"/>
      <c r="H1" s="12"/>
      <c r="I1" s="12"/>
      <c r="J1" s="12"/>
      <c r="K1" s="12"/>
      <c r="L1" s="12"/>
      <c r="M1" s="12"/>
      <c r="N1" s="12"/>
      <c r="O1" s="12"/>
    </row>
    <row r="2" spans="1:20" ht="18" customHeight="1"/>
    <row r="3" spans="1:20" ht="23.1" customHeight="1">
      <c r="A3" s="62"/>
      <c r="B3" s="1022" t="s">
        <v>72</v>
      </c>
      <c r="C3" s="1022"/>
      <c r="D3" s="1022"/>
      <c r="E3" s="1022"/>
    </row>
    <row r="5" spans="1:20" s="1" customFormat="1" ht="20.100000000000001" customHeight="1">
      <c r="A5" s="31"/>
      <c r="B5" s="86" t="s">
        <v>0</v>
      </c>
      <c r="C5" s="87" t="s">
        <v>1</v>
      </c>
      <c r="D5" s="87" t="s">
        <v>2</v>
      </c>
      <c r="E5" s="87" t="s">
        <v>3</v>
      </c>
      <c r="F5" s="87" t="s">
        <v>5</v>
      </c>
      <c r="G5" s="87" t="s">
        <v>13</v>
      </c>
      <c r="H5" s="87" t="s">
        <v>33</v>
      </c>
      <c r="I5" s="69"/>
      <c r="J5" s="2"/>
      <c r="K5" s="8"/>
      <c r="L5" s="8"/>
      <c r="M5" s="8"/>
      <c r="N5" s="8"/>
      <c r="P5"/>
      <c r="Q5"/>
      <c r="R5"/>
      <c r="S5"/>
      <c r="T5"/>
    </row>
    <row r="6" spans="1:20" ht="18" customHeight="1">
      <c r="A6" s="71"/>
      <c r="B6" s="18" t="str">
        <f>トータル!B136</f>
        <v>A ONTAKE</v>
      </c>
      <c r="C6" s="19" t="str">
        <f>トータル!C136</f>
        <v>2439W</v>
      </c>
      <c r="D6" s="106" t="str">
        <f>トータル!D136</f>
        <v>09/24-25</v>
      </c>
      <c r="E6" s="106" t="str">
        <f>トータル!F136</f>
        <v>09/19</v>
      </c>
      <c r="F6" s="89" t="str">
        <f>トータル!H136</f>
        <v>09/19</v>
      </c>
      <c r="G6" s="106" t="str">
        <f>トータル!I136</f>
        <v>09/28</v>
      </c>
      <c r="H6" s="99" t="s">
        <v>129</v>
      </c>
      <c r="I6" s="70"/>
      <c r="J6" s="7"/>
      <c r="K6" s="5"/>
      <c r="L6" s="5"/>
      <c r="M6" s="5"/>
      <c r="N6" s="5"/>
    </row>
    <row r="7" spans="1:20" ht="18" customHeight="1">
      <c r="A7" s="61"/>
      <c r="B7" s="18" t="str">
        <f>トータル!B137</f>
        <v>MILD TEMPO</v>
      </c>
      <c r="C7" s="19" t="str">
        <f>トータル!C137</f>
        <v>2439W</v>
      </c>
      <c r="D7" s="106" t="str">
        <f>トータル!D137</f>
        <v>10/01-02</v>
      </c>
      <c r="E7" s="106" t="str">
        <f>トータル!F137</f>
        <v>09/27</v>
      </c>
      <c r="F7" s="89" t="str">
        <f>トータル!H137</f>
        <v>09/27</v>
      </c>
      <c r="G7" s="106" t="str">
        <f>トータル!I137</f>
        <v>10/05</v>
      </c>
      <c r="H7" s="99" t="s">
        <v>129</v>
      </c>
      <c r="I7" s="70"/>
      <c r="J7" s="7"/>
      <c r="K7" s="5"/>
      <c r="L7" s="5"/>
      <c r="M7" s="5"/>
      <c r="N7" s="5"/>
    </row>
    <row r="8" spans="1:20" ht="18" customHeight="1">
      <c r="A8" s="71"/>
      <c r="B8" s="18" t="str">
        <f>トータル!B138</f>
        <v>A ONTAKE</v>
      </c>
      <c r="C8" s="19" t="str">
        <f>トータル!C138</f>
        <v>2441W</v>
      </c>
      <c r="D8" s="106" t="str">
        <f>トータル!D138</f>
        <v>10/08-09</v>
      </c>
      <c r="E8" s="106" t="str">
        <f>トータル!F138</f>
        <v>10/04</v>
      </c>
      <c r="F8" s="89" t="str">
        <f>トータル!H138</f>
        <v>10/04</v>
      </c>
      <c r="G8" s="106" t="str">
        <f>トータル!I138</f>
        <v>10/12</v>
      </c>
      <c r="H8" s="99" t="s">
        <v>129</v>
      </c>
      <c r="I8" s="70"/>
      <c r="J8" s="7"/>
      <c r="K8" s="5"/>
      <c r="L8" s="5"/>
      <c r="M8" s="5"/>
      <c r="N8" s="5"/>
    </row>
    <row r="9" spans="1:20" ht="18" customHeight="1">
      <c r="A9" s="290"/>
      <c r="B9" s="18" t="str">
        <f>トータル!B139</f>
        <v>A ONTAKE</v>
      </c>
      <c r="C9" s="19" t="str">
        <f>トータル!C139</f>
        <v>2442W</v>
      </c>
      <c r="D9" s="106" t="str">
        <f>トータル!D139</f>
        <v>10/15-16</v>
      </c>
      <c r="E9" s="106" t="str">
        <f>トータル!F139</f>
        <v>10/10</v>
      </c>
      <c r="F9" s="89" t="str">
        <f>トータル!H139</f>
        <v>10/10</v>
      </c>
      <c r="G9" s="106" t="str">
        <f>トータル!I139</f>
        <v>10/19</v>
      </c>
      <c r="H9" s="99" t="s">
        <v>129</v>
      </c>
      <c r="I9" s="70"/>
      <c r="J9" s="7"/>
      <c r="K9" s="5"/>
      <c r="L9" s="5"/>
      <c r="M9" s="5"/>
      <c r="N9" s="5"/>
    </row>
    <row r="10" spans="1:20" ht="18" customHeight="1">
      <c r="A10" s="290"/>
      <c r="B10" s="18" t="str">
        <f>トータル!B140</f>
        <v>MILD TEMPO</v>
      </c>
      <c r="C10" s="19" t="str">
        <f>トータル!C140</f>
        <v>2442W</v>
      </c>
      <c r="D10" s="106" t="str">
        <f>トータル!D140</f>
        <v>10/22-23</v>
      </c>
      <c r="E10" s="106" t="str">
        <f>トータル!F140</f>
        <v>10/18</v>
      </c>
      <c r="F10" s="89" t="str">
        <f>トータル!H140</f>
        <v>10/18</v>
      </c>
      <c r="G10" s="106" t="str">
        <f>トータル!I140</f>
        <v>10/26</v>
      </c>
      <c r="H10" s="99" t="s">
        <v>129</v>
      </c>
      <c r="I10" s="70"/>
      <c r="J10" s="7"/>
      <c r="K10" s="5"/>
      <c r="L10" s="5"/>
      <c r="M10" s="5"/>
      <c r="N10" s="5"/>
    </row>
    <row r="11" spans="1:20" ht="18" customHeight="1">
      <c r="B11" s="18" t="str">
        <f>トータル!B141</f>
        <v>A ONTAKE</v>
      </c>
      <c r="C11" s="19" t="str">
        <f>トータル!C141</f>
        <v>2444W</v>
      </c>
      <c r="D11" s="106" t="str">
        <f>トータル!D141</f>
        <v>10/29-30</v>
      </c>
      <c r="E11" s="106" t="str">
        <f>トータル!F141</f>
        <v>10/25</v>
      </c>
      <c r="F11" s="89" t="str">
        <f>トータル!H141</f>
        <v>10/25</v>
      </c>
      <c r="G11" s="106" t="str">
        <f>トータル!I141</f>
        <v>11/02</v>
      </c>
      <c r="H11" s="99" t="s">
        <v>129</v>
      </c>
      <c r="I11" s="68"/>
      <c r="J11" s="7"/>
      <c r="K11" s="5"/>
      <c r="L11" s="5"/>
      <c r="M11" s="5"/>
      <c r="N11" s="5"/>
    </row>
    <row r="12" spans="1:20" ht="18" customHeight="1">
      <c r="B12" s="18" t="str">
        <f>トータル!B142</f>
        <v>A ONTAKE</v>
      </c>
      <c r="C12" s="19" t="str">
        <f>トータル!C142</f>
        <v>2445W</v>
      </c>
      <c r="D12" s="106" t="str">
        <f>トータル!D142</f>
        <v>11/05-06</v>
      </c>
      <c r="E12" s="106" t="str">
        <f>トータル!F142</f>
        <v>10/31</v>
      </c>
      <c r="F12" s="89" t="str">
        <f>トータル!H142</f>
        <v>10/31</v>
      </c>
      <c r="G12" s="106" t="str">
        <f>トータル!I142</f>
        <v>11/09</v>
      </c>
      <c r="H12" s="99" t="s">
        <v>129</v>
      </c>
      <c r="I12" s="68"/>
      <c r="J12" s="7"/>
      <c r="K12" s="5"/>
      <c r="L12" s="5"/>
      <c r="M12" s="5"/>
      <c r="N12" s="5"/>
      <c r="T12" s="304"/>
    </row>
    <row r="13" spans="1:20" ht="18" customHeight="1">
      <c r="B13" s="18"/>
      <c r="C13" s="22"/>
      <c r="D13" s="25"/>
      <c r="E13" s="25"/>
      <c r="F13" s="92"/>
      <c r="G13" s="25"/>
      <c r="H13" s="24"/>
      <c r="I13" s="68"/>
      <c r="J13" s="7"/>
      <c r="K13" s="5"/>
      <c r="L13" s="5"/>
      <c r="M13" s="5"/>
      <c r="N13" s="5"/>
      <c r="T13" s="305"/>
    </row>
    <row r="14" spans="1:20" ht="18" customHeight="1">
      <c r="B14" s="258"/>
      <c r="C14" s="68"/>
      <c r="D14" s="259"/>
      <c r="E14" s="259"/>
      <c r="F14" s="256"/>
      <c r="G14" s="259"/>
      <c r="H14" s="257"/>
      <c r="I14" s="68"/>
      <c r="J14" s="7"/>
      <c r="K14" s="5"/>
      <c r="L14" s="5"/>
      <c r="M14" s="5"/>
      <c r="N14" s="5"/>
      <c r="T14" s="306"/>
    </row>
    <row r="15" spans="1:20" ht="18" customHeight="1">
      <c r="B15" s="63"/>
      <c r="C15" s="68"/>
      <c r="D15" s="67"/>
      <c r="E15" s="67"/>
      <c r="F15" s="97"/>
      <c r="G15" s="67"/>
      <c r="H15" s="68"/>
      <c r="I15" s="68"/>
      <c r="J15" s="7"/>
      <c r="K15" s="5"/>
      <c r="L15" s="5"/>
      <c r="M15" s="5"/>
      <c r="N15" s="5"/>
      <c r="T15" s="307"/>
    </row>
    <row r="16" spans="1:20" ht="18" customHeight="1">
      <c r="B16" s="63"/>
      <c r="C16" s="68"/>
      <c r="D16" s="67"/>
      <c r="E16" s="67"/>
      <c r="F16" s="97"/>
      <c r="G16" s="67"/>
      <c r="H16" s="68"/>
      <c r="I16" s="68"/>
      <c r="J16" s="7"/>
      <c r="K16" s="5"/>
      <c r="L16" s="5"/>
      <c r="M16" s="5"/>
      <c r="N16" s="5"/>
    </row>
    <row r="17" spans="1:14" ht="18" customHeight="1">
      <c r="I17" s="68"/>
      <c r="J17" s="7"/>
      <c r="K17" s="5"/>
      <c r="L17" s="5"/>
      <c r="M17" s="5"/>
      <c r="N17" s="5"/>
    </row>
    <row r="18" spans="1:14" ht="18" customHeight="1">
      <c r="I18" s="68"/>
      <c r="J18" s="7"/>
      <c r="K18" s="5"/>
      <c r="L18" s="5"/>
      <c r="M18" s="5"/>
      <c r="N18" s="5"/>
    </row>
    <row r="19" spans="1:14" ht="18" customHeight="1">
      <c r="A19" s="28"/>
      <c r="B19" s="63"/>
      <c r="C19" s="65"/>
      <c r="D19" s="67"/>
      <c r="E19" s="67"/>
      <c r="F19" s="67"/>
      <c r="G19" s="67"/>
      <c r="H19" s="68"/>
      <c r="I19" s="13"/>
      <c r="J19" s="7"/>
      <c r="K19" s="10"/>
      <c r="L19" s="10"/>
      <c r="M19" s="10"/>
      <c r="N19" s="10"/>
    </row>
    <row r="20" spans="1:14" ht="18" customHeight="1">
      <c r="D20" s="4"/>
      <c r="E20" s="4"/>
      <c r="F20" s="4"/>
      <c r="G20" s="4"/>
      <c r="H20" s="4"/>
    </row>
    <row r="21" spans="1:14" ht="18" customHeight="1"/>
    <row r="22" spans="1:14" ht="18" customHeight="1"/>
    <row r="23" spans="1:14" ht="18" customHeight="1"/>
  </sheetData>
  <customSheetViews>
    <customSheetView guid="{B4FFAC30-8AEE-4080-8E68-C3EF05F8572A}" showPageBreaks="1" fitToPage="1" printArea="1" state="hidden" view="pageBreakPreview" topLeftCell="A4">
      <selection activeCell="E13" sqref="E13"/>
      <pageMargins left="0" right="0.2" top="0" bottom="0" header="0" footer="0"/>
      <pageSetup paperSize="9" orientation="landscape" r:id="rId1"/>
    </customSheetView>
    <customSheetView guid="{693627EA-E1BA-4DAA-9282-73EC5EF74398}" showPageBreaks="1" fitToPage="1" printArea="1" state="hidden" view="pageBreakPreview" topLeftCell="A4">
      <selection activeCell="E13" sqref="E13"/>
      <pageMargins left="0" right="0.2" top="0" bottom="0" header="0" footer="0"/>
      <pageSetup paperSize="9" orientation="landscape" r:id="rId2"/>
    </customSheetView>
    <customSheetView guid="{13512C7E-4D64-4772-B38D-5DF8639F80D8}" showPageBreaks="1" fitToPage="1" printArea="1" state="hidden" view="pageBreakPreview" topLeftCell="A4">
      <selection activeCell="E13" sqref="E13"/>
      <pageMargins left="0" right="0.2" top="0" bottom="0" header="0" footer="0"/>
      <pageSetup paperSize="9" orientation="landscape" r:id="rId3"/>
    </customSheetView>
    <customSheetView guid="{75B5E8E9-8346-4EE8-9C6C-46A38DB1C943}" scale="110" showPageBreaks="1" fitToPage="1" printArea="1" view="pageBreakPreview">
      <selection activeCell="C8" sqref="C8"/>
      <pageMargins left="0" right="0.2" top="0" bottom="0" header="0" footer="0"/>
      <pageSetup paperSize="9" orientation="landscape" r:id="rId4"/>
    </customSheetView>
    <customSheetView guid="{9AD2D9A2-7B39-4E64-9049-BFF191862482}" scale="110" showPageBreaks="1" fitToPage="1" printArea="1" view="pageBreakPreview">
      <selection activeCell="C8" sqref="C8"/>
      <pageMargins left="0" right="0.2" top="0" bottom="0" header="0" footer="0"/>
      <pageSetup paperSize="9" orientation="landscape" r:id="rId5"/>
    </customSheetView>
  </customSheetViews>
  <mergeCells count="1">
    <mergeCell ref="B3:E3"/>
  </mergeCells>
  <phoneticPr fontId="1"/>
  <pageMargins left="0" right="0.2" top="0" bottom="0" header="0" footer="0"/>
  <pageSetup paperSize="9" orientation="landscape" r:id="rId6"/>
  <drawing r:id="rId7"/>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T37"/>
  <sheetViews>
    <sheetView showWhiteSpace="0" view="pageBreakPreview" topLeftCell="H4" zoomScaleNormal="115" zoomScaleSheetLayoutView="100" zoomScalePageLayoutView="10" workbookViewId="0">
      <selection activeCell="AE11" sqref="AE11"/>
    </sheetView>
  </sheetViews>
  <sheetFormatPr defaultColWidth="9" defaultRowHeight="12.6"/>
  <cols>
    <col min="1" max="16" width="5.6640625" style="381" customWidth="1"/>
    <col min="17" max="17" width="6.77734375" style="381" customWidth="1"/>
    <col min="18" max="18" width="17.109375" style="381" customWidth="1"/>
    <col min="19" max="35" width="5.6640625" style="381" customWidth="1"/>
    <col min="36" max="16384" width="9" style="381"/>
  </cols>
  <sheetData>
    <row r="1" spans="1:46" ht="51" customHeight="1">
      <c r="A1" s="926" t="s">
        <v>212</v>
      </c>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926"/>
      <c r="AE1" s="926"/>
      <c r="AF1" s="926"/>
      <c r="AG1" s="926"/>
      <c r="AH1" s="926"/>
      <c r="AI1" s="926"/>
      <c r="AJ1" s="411"/>
      <c r="AK1" s="411"/>
      <c r="AL1" s="411"/>
      <c r="AM1" s="411"/>
      <c r="AN1" s="411"/>
      <c r="AO1" s="411"/>
      <c r="AP1" s="411"/>
      <c r="AQ1" s="411"/>
      <c r="AR1" s="411"/>
      <c r="AS1" s="411"/>
      <c r="AT1" s="411"/>
    </row>
    <row r="2" spans="1:46" ht="22.2" customHeight="1">
      <c r="L2" s="859" t="s">
        <v>1015</v>
      </c>
      <c r="AE2" s="443" t="s">
        <v>156</v>
      </c>
      <c r="AF2" s="927">
        <f ca="1">TODAY()</f>
        <v>45565</v>
      </c>
      <c r="AG2" s="927"/>
      <c r="AH2" s="927"/>
      <c r="AI2" s="927"/>
      <c r="AK2" s="301"/>
    </row>
    <row r="3" spans="1:46" ht="22.2" customHeight="1">
      <c r="A3" s="1022" t="s">
        <v>56</v>
      </c>
      <c r="B3" s="1022"/>
      <c r="C3" s="1022"/>
      <c r="D3" s="1022"/>
      <c r="E3" s="1022"/>
      <c r="F3" s="1022"/>
      <c r="G3" s="1022"/>
      <c r="H3" s="1022"/>
      <c r="I3" s="1022"/>
      <c r="J3" s="1022"/>
      <c r="K3" s="1022"/>
      <c r="L3" s="1" t="s">
        <v>141</v>
      </c>
      <c r="M3" s="202"/>
      <c r="N3" s="202"/>
      <c r="P3" s="1"/>
      <c r="Q3" s="1"/>
      <c r="R3" s="1"/>
    </row>
    <row r="4" spans="1:46" s="1" customFormat="1" ht="21.75" customHeight="1">
      <c r="A4" s="1051" t="s">
        <v>142</v>
      </c>
      <c r="B4" s="1051" t="s">
        <v>0</v>
      </c>
      <c r="C4" s="1053"/>
      <c r="D4" s="1053"/>
      <c r="E4" s="1054"/>
      <c r="F4" s="1053" t="s">
        <v>1</v>
      </c>
      <c r="G4" s="1053"/>
      <c r="H4" s="1054"/>
      <c r="I4" s="1043" t="s">
        <v>195</v>
      </c>
      <c r="J4" s="1044"/>
      <c r="K4" s="1044" t="s">
        <v>195</v>
      </c>
      <c r="L4" s="1044"/>
      <c r="M4" s="1044" t="s">
        <v>195</v>
      </c>
      <c r="N4" s="1045"/>
      <c r="O4" s="1043" t="s">
        <v>158</v>
      </c>
      <c r="P4" s="1044"/>
      <c r="Q4" s="1044"/>
      <c r="R4" s="1045"/>
      <c r="S4" s="1051" t="s">
        <v>12</v>
      </c>
      <c r="T4" s="1053"/>
      <c r="U4" s="1054"/>
      <c r="V4" s="1048" t="s">
        <v>33</v>
      </c>
      <c r="W4" s="1048"/>
      <c r="X4" s="1048"/>
      <c r="Z4" s="654"/>
      <c r="AA4" s="654"/>
      <c r="AB4" s="654"/>
      <c r="AC4" s="654"/>
      <c r="AD4" s="654"/>
      <c r="AE4" s="654"/>
      <c r="AF4" s="654"/>
      <c r="AG4" s="654"/>
      <c r="AH4" s="654"/>
      <c r="AI4" s="654"/>
    </row>
    <row r="5" spans="1:46" s="1" customFormat="1" ht="21.75" customHeight="1">
      <c r="A5" s="1052"/>
      <c r="B5" s="1052"/>
      <c r="C5" s="1055"/>
      <c r="D5" s="1055"/>
      <c r="E5" s="1056"/>
      <c r="F5" s="1055"/>
      <c r="G5" s="1055"/>
      <c r="H5" s="1056"/>
      <c r="I5" s="1043" t="s">
        <v>196</v>
      </c>
      <c r="J5" s="1044" t="s">
        <v>197</v>
      </c>
      <c r="K5" s="1044" t="s">
        <v>196</v>
      </c>
      <c r="L5" s="1046" t="s">
        <v>199</v>
      </c>
      <c r="M5" s="1046" t="s">
        <v>196</v>
      </c>
      <c r="N5" s="1046" t="s">
        <v>197</v>
      </c>
      <c r="O5" s="1043" t="s">
        <v>196</v>
      </c>
      <c r="P5" s="1044"/>
      <c r="Q5" s="1044"/>
      <c r="R5" s="87" t="s">
        <v>199</v>
      </c>
      <c r="S5" s="1052"/>
      <c r="T5" s="1055"/>
      <c r="U5" s="1056"/>
      <c r="V5" s="1049"/>
      <c r="W5" s="1049"/>
      <c r="X5" s="1049"/>
      <c r="Y5" s="581"/>
      <c r="Z5" s="795"/>
      <c r="AA5" s="795"/>
      <c r="AB5" s="795"/>
      <c r="AC5" s="795"/>
      <c r="AD5" s="795"/>
      <c r="AE5" s="795"/>
      <c r="AF5" s="795"/>
      <c r="AG5" s="795"/>
      <c r="AH5" s="795"/>
      <c r="AI5" s="581"/>
    </row>
    <row r="6" spans="1:46" ht="22.2" customHeight="1">
      <c r="A6" s="596" t="str">
        <f>トータル!A109&amp;""</f>
        <v/>
      </c>
      <c r="B6" s="1039" t="str">
        <f>トータル!B109&amp;""</f>
        <v>GLORY SHENGDONG</v>
      </c>
      <c r="C6" s="1039"/>
      <c r="D6" s="1039"/>
      <c r="E6" s="1039"/>
      <c r="F6" s="1028" t="str">
        <f>トータル!C109&amp;""</f>
        <v>2438W</v>
      </c>
      <c r="G6" s="1028"/>
      <c r="H6" s="1028"/>
      <c r="I6" s="1029" t="str">
        <f>IF(トータル!E109="YOK",トータル!F109,"-")</f>
        <v>-</v>
      </c>
      <c r="J6" s="1030"/>
      <c r="K6" s="1031"/>
      <c r="L6" s="1029" t="str">
        <f>IF(トータル!E109="YOK",トータル!D109,"-")</f>
        <v>-</v>
      </c>
      <c r="M6" s="1030"/>
      <c r="N6" s="1031"/>
      <c r="O6" s="1029" t="str">
        <f>IF(トータル!E109="TYO",トータル!F109,"-")</f>
        <v>09/17</v>
      </c>
      <c r="P6" s="1030"/>
      <c r="Q6" s="1031"/>
      <c r="R6" s="568" t="str">
        <f>IF(トータル!E109="TYO",トータル!D109,"-")</f>
        <v>09/19-19</v>
      </c>
      <c r="S6" s="1047" t="str">
        <f>トータル!I109&amp;""</f>
        <v>09/22</v>
      </c>
      <c r="T6" s="1047"/>
      <c r="U6" s="1047"/>
      <c r="V6" s="1047" t="str">
        <f>トータル!K109&amp;""</f>
        <v>SJJ</v>
      </c>
      <c r="W6" s="1047"/>
      <c r="X6" s="1047"/>
      <c r="Z6" s="1057" t="s">
        <v>748</v>
      </c>
      <c r="AA6" s="1057"/>
      <c r="AB6" s="1057"/>
      <c r="AC6" s="1057"/>
      <c r="AD6" s="1057"/>
      <c r="AE6" s="1057"/>
      <c r="AF6" s="1057"/>
      <c r="AG6" s="1057"/>
      <c r="AH6" s="1057"/>
      <c r="AI6" s="800"/>
    </row>
    <row r="7" spans="1:46" ht="22.2" customHeight="1">
      <c r="A7" s="596" t="str">
        <f>トータル!A110&amp;""</f>
        <v/>
      </c>
      <c r="B7" s="1040" t="str">
        <f>トータル!B110&amp;""</f>
        <v>GLORY SHENGDONG</v>
      </c>
      <c r="C7" s="1041"/>
      <c r="D7" s="1041"/>
      <c r="E7" s="1042"/>
      <c r="F7" s="1028" t="str">
        <f>トータル!C110&amp;""</f>
        <v>2438W</v>
      </c>
      <c r="G7" s="1028"/>
      <c r="H7" s="1028"/>
      <c r="I7" s="1029" t="str">
        <f>IF(トータル!E110="YOK",トータル!F110,"-")</f>
        <v>09/18</v>
      </c>
      <c r="J7" s="1030"/>
      <c r="K7" s="1031"/>
      <c r="L7" s="1029" t="str">
        <f>IF(トータル!E110="YOK",トータル!D110,"-")</f>
        <v>09/19-20</v>
      </c>
      <c r="M7" s="1030"/>
      <c r="N7" s="1031"/>
      <c r="O7" s="1029" t="str">
        <f>IF(トータル!E110="TYO",トータル!F110,"-")</f>
        <v>-</v>
      </c>
      <c r="P7" s="1030"/>
      <c r="Q7" s="1031"/>
      <c r="R7" s="568" t="str">
        <f>IF(トータル!E110="TYO",トータル!D110,"-")</f>
        <v>-</v>
      </c>
      <c r="S7" s="1047" t="str">
        <f>トータル!I110&amp;""</f>
        <v>09/22</v>
      </c>
      <c r="T7" s="1047"/>
      <c r="U7" s="1047"/>
      <c r="V7" s="1047" t="str">
        <f>トータル!K110&amp;""</f>
        <v>SJJ</v>
      </c>
      <c r="W7" s="1047"/>
      <c r="X7" s="1047"/>
      <c r="Z7" s="1057"/>
      <c r="AA7" s="1057"/>
      <c r="AB7" s="1057"/>
      <c r="AC7" s="1057"/>
      <c r="AD7" s="1057"/>
      <c r="AE7" s="1057"/>
      <c r="AF7" s="1057"/>
      <c r="AG7" s="1057"/>
      <c r="AH7" s="1057"/>
      <c r="AI7" s="800"/>
    </row>
    <row r="8" spans="1:46" ht="22.2" customHeight="1">
      <c r="A8" s="596" t="str">
        <f>トータル!A111&amp;""</f>
        <v>●</v>
      </c>
      <c r="B8" s="1040" t="str">
        <f>トータル!B111&amp;""</f>
        <v>GLORY GUANGZHOU</v>
      </c>
      <c r="C8" s="1041"/>
      <c r="D8" s="1041"/>
      <c r="E8" s="1042"/>
      <c r="F8" s="1028" t="str">
        <f>トータル!C111&amp;""</f>
        <v>2439W</v>
      </c>
      <c r="G8" s="1028"/>
      <c r="H8" s="1028"/>
      <c r="I8" s="1029" t="str">
        <f>IF(トータル!E111="YOK",トータル!F111,"-")</f>
        <v>-</v>
      </c>
      <c r="J8" s="1030"/>
      <c r="K8" s="1031"/>
      <c r="L8" s="1029" t="str">
        <f>IF(トータル!E111="YOK",トータル!D111,"-")</f>
        <v>-</v>
      </c>
      <c r="M8" s="1030"/>
      <c r="N8" s="1031"/>
      <c r="O8" s="1029" t="str">
        <f>IF(トータル!E111="TYO",トータル!F111,"-")</f>
        <v>09/19</v>
      </c>
      <c r="P8" s="1030"/>
      <c r="Q8" s="1031"/>
      <c r="R8" s="568" t="str">
        <f>IF(トータル!E111="TYO",トータル!D111,"-")</f>
        <v>09/23-23</v>
      </c>
      <c r="S8" s="1047" t="str">
        <f>トータル!I111&amp;""</f>
        <v>09/26</v>
      </c>
      <c r="T8" s="1047"/>
      <c r="U8" s="1047"/>
      <c r="V8" s="1047" t="str">
        <f>トータル!K111&amp;""</f>
        <v>SJJ</v>
      </c>
      <c r="W8" s="1047"/>
      <c r="X8" s="1047"/>
      <c r="Z8" s="795"/>
      <c r="AA8" s="795"/>
      <c r="AB8" s="795"/>
      <c r="AC8" s="795"/>
      <c r="AD8" s="795"/>
      <c r="AE8" s="795"/>
      <c r="AF8" s="795"/>
      <c r="AG8" s="795"/>
      <c r="AH8" s="795"/>
      <c r="AI8" s="800"/>
    </row>
    <row r="9" spans="1:46" ht="22.2" customHeight="1">
      <c r="A9" s="596" t="str">
        <f>トータル!A112&amp;""</f>
        <v>●</v>
      </c>
      <c r="B9" s="1040" t="str">
        <f>トータル!B112&amp;""</f>
        <v>GLORY GUANGZHOU</v>
      </c>
      <c r="C9" s="1041"/>
      <c r="D9" s="1041"/>
      <c r="E9" s="1042"/>
      <c r="F9" s="1028" t="str">
        <f>トータル!C112&amp;""</f>
        <v>2439W</v>
      </c>
      <c r="G9" s="1028"/>
      <c r="H9" s="1028"/>
      <c r="I9" s="1029" t="str">
        <f>IF(トータル!E112="YOK",トータル!F112,"-")</f>
        <v>09/20</v>
      </c>
      <c r="J9" s="1030"/>
      <c r="K9" s="1031"/>
      <c r="L9" s="1029" t="str">
        <f>IF(トータル!E112="YOK",トータル!D112,"-")</f>
        <v>09/23-24</v>
      </c>
      <c r="M9" s="1030"/>
      <c r="N9" s="1031"/>
      <c r="O9" s="1029" t="str">
        <f>IF(トータル!E112="TYO",トータル!F112,"-")</f>
        <v>-</v>
      </c>
      <c r="P9" s="1030"/>
      <c r="Q9" s="1031"/>
      <c r="R9" s="568" t="str">
        <f>IF(トータル!E112="TYO",トータル!D112,"-")</f>
        <v>-</v>
      </c>
      <c r="S9" s="1047" t="str">
        <f>トータル!I112&amp;""</f>
        <v>09/26</v>
      </c>
      <c r="T9" s="1047"/>
      <c r="U9" s="1047"/>
      <c r="V9" s="1047" t="str">
        <f>トータル!K112&amp;""</f>
        <v>SJJ</v>
      </c>
      <c r="W9" s="1047"/>
      <c r="X9" s="1047"/>
      <c r="Z9" s="439"/>
      <c r="AA9" s="439"/>
      <c r="AB9" s="439"/>
      <c r="AC9" s="439"/>
      <c r="AD9" s="439"/>
      <c r="AE9" s="439"/>
      <c r="AF9" s="439"/>
      <c r="AG9" s="439"/>
      <c r="AH9" s="439"/>
      <c r="AI9" s="800"/>
    </row>
    <row r="10" spans="1:46" ht="22.2" customHeight="1">
      <c r="A10" s="596" t="str">
        <f>トータル!A113&amp;""</f>
        <v/>
      </c>
      <c r="B10" s="1040" t="str">
        <f>トータル!B113&amp;""</f>
        <v>GLORY SHENGDONG</v>
      </c>
      <c r="C10" s="1041"/>
      <c r="D10" s="1041"/>
      <c r="E10" s="1042"/>
      <c r="F10" s="1028" t="str">
        <f>トータル!C113&amp;""</f>
        <v>2439W</v>
      </c>
      <c r="G10" s="1028"/>
      <c r="H10" s="1028"/>
      <c r="I10" s="1029" t="str">
        <f>IF(トータル!E113="YOK",トータル!F113,"-")</f>
        <v>-</v>
      </c>
      <c r="J10" s="1030"/>
      <c r="K10" s="1031"/>
      <c r="L10" s="1029" t="str">
        <f>IF(トータル!E113="YOK",トータル!D113,"-")</f>
        <v>-</v>
      </c>
      <c r="M10" s="1030"/>
      <c r="N10" s="1031"/>
      <c r="O10" s="1029" t="str">
        <f>IF(トータル!E113="TYO",トータル!F113,"-")</f>
        <v>09/24</v>
      </c>
      <c r="P10" s="1030"/>
      <c r="Q10" s="1031"/>
      <c r="R10" s="568" t="str">
        <f>IF(トータル!E113="TYO",トータル!D113,"-")</f>
        <v>09/26-26</v>
      </c>
      <c r="S10" s="1047" t="str">
        <f>トータル!I113&amp;""</f>
        <v>09/29</v>
      </c>
      <c r="T10" s="1047"/>
      <c r="U10" s="1047"/>
      <c r="V10" s="1047" t="str">
        <f>トータル!K113&amp;""</f>
        <v>SJJ</v>
      </c>
      <c r="W10" s="1047"/>
      <c r="X10" s="1047"/>
      <c r="Z10" s="800"/>
      <c r="AA10" s="800"/>
      <c r="AB10" s="800"/>
      <c r="AC10" s="800"/>
      <c r="AD10" s="800"/>
      <c r="AE10" s="800"/>
      <c r="AF10" s="800"/>
      <c r="AG10" s="800"/>
      <c r="AH10" s="800"/>
      <c r="AI10" s="800"/>
    </row>
    <row r="11" spans="1:46" ht="22.2" customHeight="1">
      <c r="A11" s="596" t="str">
        <f>トータル!A115&amp;""</f>
        <v>▲</v>
      </c>
      <c r="B11" s="1040" t="str">
        <f>トータル!B114&amp;""</f>
        <v>GLORY SHENGDONG</v>
      </c>
      <c r="C11" s="1041"/>
      <c r="D11" s="1041"/>
      <c r="E11" s="1042"/>
      <c r="F11" s="1028" t="str">
        <f>トータル!C114&amp;""</f>
        <v>2439W</v>
      </c>
      <c r="G11" s="1028"/>
      <c r="H11" s="1028"/>
      <c r="I11" s="1029" t="str">
        <f>IF(トータル!E114="YOK",トータル!F114,"-")</f>
        <v>09/25</v>
      </c>
      <c r="J11" s="1030"/>
      <c r="K11" s="1031"/>
      <c r="L11" s="1029" t="str">
        <f>IF(トータル!E114="YOK",トータル!D114,"-")</f>
        <v>09/26-27</v>
      </c>
      <c r="M11" s="1030"/>
      <c r="N11" s="1031"/>
      <c r="O11" s="1029" t="str">
        <f>IF(トータル!E114="TYO",トータル!F114,"-")</f>
        <v>-</v>
      </c>
      <c r="P11" s="1030"/>
      <c r="Q11" s="1031"/>
      <c r="R11" s="568" t="str">
        <f>IF(トータル!E114="TYO",トータル!D114,"-")</f>
        <v>-</v>
      </c>
      <c r="S11" s="1047" t="str">
        <f>トータル!I114&amp;""</f>
        <v>09/29</v>
      </c>
      <c r="T11" s="1047"/>
      <c r="U11" s="1047"/>
      <c r="V11" s="1047" t="str">
        <f>トータル!K114&amp;""</f>
        <v>SJJ</v>
      </c>
      <c r="W11" s="1047"/>
      <c r="X11" s="1047"/>
      <c r="Z11" s="800"/>
      <c r="AA11" s="800"/>
      <c r="AB11" s="800"/>
      <c r="AC11" s="800"/>
      <c r="AD11" s="800"/>
      <c r="AE11" s="800"/>
      <c r="AF11" s="800"/>
      <c r="AG11" s="800"/>
      <c r="AH11" s="800"/>
      <c r="AI11" s="800"/>
    </row>
    <row r="12" spans="1:46" ht="22.2" customHeight="1">
      <c r="A12" s="783" t="str">
        <f>トータル!A116&amp;""</f>
        <v>▲</v>
      </c>
      <c r="B12" s="1040" t="str">
        <f>トータル!B115&amp;""</f>
        <v>CONTRIVIA</v>
      </c>
      <c r="C12" s="1041"/>
      <c r="D12" s="1041"/>
      <c r="E12" s="1042"/>
      <c r="F12" s="1028" t="str">
        <f>トータル!C115&amp;""</f>
        <v>2439W</v>
      </c>
      <c r="G12" s="1028"/>
      <c r="H12" s="1028"/>
      <c r="I12" s="1029" t="str">
        <f>IF(トータル!E115="YOK",トータル!F115,"-")</f>
        <v>-</v>
      </c>
      <c r="J12" s="1030"/>
      <c r="K12" s="1031"/>
      <c r="L12" s="1029" t="str">
        <f>IF(トータル!E115="YOK",トータル!D115,"-")</f>
        <v>-</v>
      </c>
      <c r="M12" s="1030"/>
      <c r="N12" s="1031"/>
      <c r="O12" s="1029" t="str">
        <f>IF(トータル!E115="TYO",トータル!F115,"-")</f>
        <v>09/26</v>
      </c>
      <c r="P12" s="1030"/>
      <c r="Q12" s="1031"/>
      <c r="R12" s="568" t="str">
        <f>IF(トータル!E115="TYO",トータル!D115,"-")</f>
        <v>09/30-30</v>
      </c>
      <c r="S12" s="1047" t="str">
        <f>トータル!I115&amp;""</f>
        <v>10/03</v>
      </c>
      <c r="T12" s="1047"/>
      <c r="U12" s="1047"/>
      <c r="V12" s="1047" t="str">
        <f>トータル!K115&amp;""</f>
        <v>SJJ</v>
      </c>
      <c r="W12" s="1047"/>
      <c r="X12" s="1047"/>
      <c r="Z12" s="958" t="s">
        <v>747</v>
      </c>
      <c r="AA12" s="958"/>
      <c r="AB12" s="958"/>
      <c r="AC12" s="958"/>
      <c r="AD12" s="958"/>
      <c r="AE12" s="958"/>
      <c r="AF12" s="958"/>
      <c r="AG12" s="958"/>
      <c r="AH12" s="958"/>
      <c r="AI12" s="800"/>
    </row>
    <row r="13" spans="1:46" ht="22.2" customHeight="1">
      <c r="A13" s="596" t="e">
        <f>トータル!#REF!&amp;""</f>
        <v>#REF!</v>
      </c>
      <c r="B13" s="1040" t="str">
        <f>トータル!B116&amp;""</f>
        <v>CONTRIVIA</v>
      </c>
      <c r="C13" s="1041"/>
      <c r="D13" s="1041"/>
      <c r="E13" s="1042"/>
      <c r="F13" s="1028" t="str">
        <f>トータル!C116&amp;""</f>
        <v>2439W</v>
      </c>
      <c r="G13" s="1028"/>
      <c r="H13" s="1028"/>
      <c r="I13" s="1029" t="str">
        <f>IF(トータル!E116="YOK",トータル!F116,"-")</f>
        <v>09/27</v>
      </c>
      <c r="J13" s="1030"/>
      <c r="K13" s="1031"/>
      <c r="L13" s="1029" t="str">
        <f>IF(トータル!E116="YOK",トータル!D116,"-")</f>
        <v>09/30-10/01</v>
      </c>
      <c r="M13" s="1030"/>
      <c r="N13" s="1031"/>
      <c r="O13" s="1029" t="str">
        <f>IF(トータル!E116="TYO",トータル!F116,"-")</f>
        <v>-</v>
      </c>
      <c r="P13" s="1030"/>
      <c r="Q13" s="1031"/>
      <c r="R13" s="568" t="str">
        <f>IF(トータル!E116="TYO",トータル!D116,"-")</f>
        <v>-</v>
      </c>
      <c r="S13" s="1047" t="str">
        <f>トータル!I116&amp;""</f>
        <v>10/03</v>
      </c>
      <c r="T13" s="1047"/>
      <c r="U13" s="1047"/>
      <c r="V13" s="1047" t="str">
        <f>トータル!K116&amp;""</f>
        <v>SJJ</v>
      </c>
      <c r="W13" s="1047"/>
      <c r="X13" s="1047"/>
      <c r="Z13" s="958"/>
      <c r="AA13" s="958"/>
      <c r="AB13" s="958"/>
      <c r="AC13" s="958"/>
      <c r="AD13" s="958"/>
      <c r="AE13" s="958"/>
      <c r="AF13" s="958"/>
      <c r="AG13" s="958"/>
      <c r="AH13" s="958"/>
      <c r="AI13" s="800"/>
    </row>
    <row r="14" spans="1:46" ht="22.2" customHeight="1">
      <c r="A14" s="596" t="str">
        <f>トータル!A117&amp;""</f>
        <v/>
      </c>
      <c r="B14" s="1040" t="str">
        <f>トータル!B117&amp;""</f>
        <v>GLORY SHENGDONG</v>
      </c>
      <c r="C14" s="1041"/>
      <c r="D14" s="1041"/>
      <c r="E14" s="1042"/>
      <c r="F14" s="1028" t="str">
        <f>トータル!C117&amp;""</f>
        <v>2440W</v>
      </c>
      <c r="G14" s="1028"/>
      <c r="H14" s="1028"/>
      <c r="I14" s="1029" t="str">
        <f>IF(トータル!E117="YOK",トータル!F117,"-")</f>
        <v>-</v>
      </c>
      <c r="J14" s="1030"/>
      <c r="K14" s="1031"/>
      <c r="L14" s="1029" t="str">
        <f>IF(トータル!E117="YOK",トータル!D117,"-")</f>
        <v>-</v>
      </c>
      <c r="M14" s="1030"/>
      <c r="N14" s="1031"/>
      <c r="O14" s="1029" t="str">
        <f>IF(トータル!E117="TYO",トータル!F117,"-")</f>
        <v>10/01</v>
      </c>
      <c r="P14" s="1030"/>
      <c r="Q14" s="1031"/>
      <c r="R14" s="568" t="str">
        <f>IF(トータル!E117="TYO",トータル!D117,"-")</f>
        <v>10/03-03</v>
      </c>
      <c r="S14" s="1047" t="str">
        <f>トータル!I117&amp;""</f>
        <v>10/06</v>
      </c>
      <c r="T14" s="1047"/>
      <c r="U14" s="1047"/>
      <c r="V14" s="1047" t="str">
        <f>トータル!K117&amp;""</f>
        <v>SJJ</v>
      </c>
      <c r="W14" s="1047"/>
      <c r="X14" s="1047"/>
      <c r="Z14" s="958"/>
      <c r="AA14" s="958"/>
      <c r="AB14" s="958"/>
      <c r="AC14" s="958"/>
      <c r="AD14" s="958"/>
      <c r="AE14" s="958"/>
      <c r="AF14" s="958"/>
      <c r="AG14" s="958"/>
      <c r="AH14" s="958"/>
      <c r="AI14" s="800"/>
    </row>
    <row r="15" spans="1:46" ht="22.2" customHeight="1">
      <c r="A15" s="783" t="str">
        <f>トータル!A118&amp;""</f>
        <v/>
      </c>
      <c r="B15" s="1040" t="str">
        <f>トータル!B118&amp;""</f>
        <v>GLORY SHENGDONG</v>
      </c>
      <c r="C15" s="1041"/>
      <c r="D15" s="1041"/>
      <c r="E15" s="1042"/>
      <c r="F15" s="1028" t="str">
        <f>トータル!C118&amp;""</f>
        <v>2440W</v>
      </c>
      <c r="G15" s="1028"/>
      <c r="H15" s="1028"/>
      <c r="I15" s="1029" t="str">
        <f>IF(トータル!E118="YOK",トータル!F118,"-")</f>
        <v>10/02</v>
      </c>
      <c r="J15" s="1030"/>
      <c r="K15" s="1031"/>
      <c r="L15" s="1029" t="str">
        <f>IF(トータル!E118="YOK",トータル!D118,"-")</f>
        <v>10/03-04</v>
      </c>
      <c r="M15" s="1030"/>
      <c r="N15" s="1031"/>
      <c r="O15" s="1029" t="str">
        <f>IF(トータル!E118="TYO",トータル!F118,"-")</f>
        <v>-</v>
      </c>
      <c r="P15" s="1030"/>
      <c r="Q15" s="1031"/>
      <c r="R15" s="568" t="str">
        <f>IF(トータル!E118="TYO",トータル!D118,"-")</f>
        <v>-</v>
      </c>
      <c r="S15" s="1047" t="str">
        <f>トータル!I118&amp;""</f>
        <v>10/06</v>
      </c>
      <c r="T15" s="1047"/>
      <c r="U15" s="1047"/>
      <c r="V15" s="1047" t="str">
        <f>トータル!K118&amp;""</f>
        <v>SJJ</v>
      </c>
      <c r="W15" s="1047"/>
      <c r="X15" s="1047"/>
      <c r="Z15" s="958"/>
      <c r="AA15" s="958"/>
      <c r="AB15" s="958"/>
      <c r="AC15" s="958"/>
      <c r="AD15" s="958"/>
      <c r="AE15" s="958"/>
      <c r="AF15" s="958"/>
      <c r="AG15" s="958"/>
      <c r="AH15" s="958"/>
      <c r="AI15" s="800"/>
    </row>
    <row r="16" spans="1:46" ht="22.2" customHeight="1">
      <c r="A16" s="596" t="str">
        <f>トータル!A119&amp;""</f>
        <v>▲</v>
      </c>
      <c r="B16" s="1040" t="str">
        <f>トータル!B119&amp;""</f>
        <v>CONTRIVIA</v>
      </c>
      <c r="C16" s="1041"/>
      <c r="D16" s="1041"/>
      <c r="E16" s="1042"/>
      <c r="F16" s="1028" t="str">
        <f>トータル!C119&amp;""</f>
        <v>2440W</v>
      </c>
      <c r="G16" s="1028"/>
      <c r="H16" s="1028"/>
      <c r="I16" s="1029" t="str">
        <f>IF(トータル!E119="YOK",トータル!F119,"-")</f>
        <v>-</v>
      </c>
      <c r="J16" s="1030"/>
      <c r="K16" s="1031"/>
      <c r="L16" s="1029" t="str">
        <f>IF(トータル!E119="YOK",トータル!D119,"-")</f>
        <v>-</v>
      </c>
      <c r="M16" s="1030"/>
      <c r="N16" s="1031"/>
      <c r="O16" s="1029" t="str">
        <f>IF(トータル!E119="TYO",トータル!F119,"-")</f>
        <v>10/03</v>
      </c>
      <c r="P16" s="1030"/>
      <c r="Q16" s="1031"/>
      <c r="R16" s="568" t="str">
        <f>IF(トータル!E119="TYO",トータル!D119,"-")</f>
        <v>10/07-07</v>
      </c>
      <c r="S16" s="1047" t="str">
        <f>トータル!I119&amp;""</f>
        <v>10/10</v>
      </c>
      <c r="T16" s="1047"/>
      <c r="U16" s="1047"/>
      <c r="V16" s="1047" t="str">
        <f>トータル!K119&amp;""</f>
        <v>SJJ</v>
      </c>
      <c r="W16" s="1047"/>
      <c r="X16" s="1047"/>
      <c r="Z16" s="958"/>
      <c r="AA16" s="958"/>
      <c r="AB16" s="958"/>
      <c r="AC16" s="958"/>
      <c r="AD16" s="958"/>
      <c r="AE16" s="958"/>
      <c r="AF16" s="958"/>
      <c r="AG16" s="958"/>
      <c r="AH16" s="958"/>
      <c r="AI16" s="800"/>
    </row>
    <row r="17" spans="1:35" ht="22.2" customHeight="1">
      <c r="A17" s="596" t="str">
        <f>トータル!A120&amp;""</f>
        <v>▲</v>
      </c>
      <c r="B17" s="1040" t="str">
        <f>トータル!B120&amp;""</f>
        <v>CONTRIVIA</v>
      </c>
      <c r="C17" s="1041"/>
      <c r="D17" s="1041"/>
      <c r="E17" s="1042"/>
      <c r="F17" s="1028" t="str">
        <f>トータル!C120&amp;""</f>
        <v>2440W</v>
      </c>
      <c r="G17" s="1028"/>
      <c r="H17" s="1028"/>
      <c r="I17" s="1029" t="str">
        <f>IF(トータル!E120="YOK",トータル!F120,"-")</f>
        <v>10/04</v>
      </c>
      <c r="J17" s="1030"/>
      <c r="K17" s="1031"/>
      <c r="L17" s="1029" t="str">
        <f>IF(トータル!E120="YOK",トータル!D120,"-")</f>
        <v>10/07-08</v>
      </c>
      <c r="M17" s="1030"/>
      <c r="N17" s="1031"/>
      <c r="O17" s="1029" t="str">
        <f>IF(トータル!E120="TYO",トータル!F120,"-")</f>
        <v>-</v>
      </c>
      <c r="P17" s="1030"/>
      <c r="Q17" s="1031"/>
      <c r="R17" s="568" t="str">
        <f>IF(トータル!E120="TYO",トータル!D120,"-")</f>
        <v>-</v>
      </c>
      <c r="S17" s="1047" t="str">
        <f>トータル!I120&amp;""</f>
        <v>10/10</v>
      </c>
      <c r="T17" s="1047"/>
      <c r="U17" s="1047"/>
      <c r="V17" s="1047" t="str">
        <f>トータル!K120&amp;""</f>
        <v>SJJ</v>
      </c>
      <c r="W17" s="1047"/>
      <c r="X17" s="1047"/>
      <c r="Y17" s="2"/>
      <c r="Z17" s="800"/>
      <c r="AA17" s="800"/>
      <c r="AB17" s="800"/>
      <c r="AC17" s="800"/>
      <c r="AD17" s="800"/>
      <c r="AE17" s="800"/>
      <c r="AF17" s="800"/>
      <c r="AG17" s="800"/>
      <c r="AH17" s="800"/>
      <c r="AI17" s="800"/>
    </row>
    <row r="18" spans="1:35" ht="22.2" customHeight="1">
      <c r="A18" s="596" t="str">
        <f>トータル!A121&amp;""</f>
        <v/>
      </c>
      <c r="B18" s="1040" t="str">
        <f>トータル!B121&amp;""</f>
        <v>GLORY SHENGDONG</v>
      </c>
      <c r="C18" s="1041"/>
      <c r="D18" s="1041"/>
      <c r="E18" s="1042"/>
      <c r="F18" s="1028" t="str">
        <f>トータル!C121&amp;""</f>
        <v>2441W</v>
      </c>
      <c r="G18" s="1028"/>
      <c r="H18" s="1028"/>
      <c r="I18" s="1029" t="str">
        <f>IF(トータル!E121="YOK",トータル!F121,"-")</f>
        <v>-</v>
      </c>
      <c r="J18" s="1030"/>
      <c r="K18" s="1031"/>
      <c r="L18" s="1029" t="str">
        <f>IF(トータル!E121="YOK",トータル!D121,"-")</f>
        <v>-</v>
      </c>
      <c r="M18" s="1030"/>
      <c r="N18" s="1031"/>
      <c r="O18" s="1029" t="str">
        <f>IF(トータル!E121="TYO",トータル!F121,"-")</f>
        <v>10/08</v>
      </c>
      <c r="P18" s="1030"/>
      <c r="Q18" s="1031"/>
      <c r="R18" s="568" t="str">
        <f>IF(トータル!E121="TYO",トータル!D121,"-")</f>
        <v>10/10-10</v>
      </c>
      <c r="S18" s="1047" t="str">
        <f>トータル!I121&amp;""</f>
        <v>10/13</v>
      </c>
      <c r="T18" s="1047"/>
      <c r="U18" s="1047"/>
      <c r="V18" s="1047" t="str">
        <f>トータル!K121&amp;""</f>
        <v>SJJ</v>
      </c>
      <c r="W18" s="1047"/>
      <c r="X18" s="1047"/>
      <c r="Y18" s="2"/>
      <c r="Z18" s="800"/>
      <c r="AA18" s="800"/>
      <c r="AB18" s="800"/>
      <c r="AC18" s="800"/>
      <c r="AD18" s="800"/>
      <c r="AE18" s="800"/>
      <c r="AF18" s="800"/>
      <c r="AG18" s="800"/>
      <c r="AH18" s="800"/>
      <c r="AI18" s="800"/>
    </row>
    <row r="19" spans="1:35" ht="22.2" customHeight="1">
      <c r="A19" s="596" t="str">
        <f>トータル!A122&amp;""</f>
        <v>●</v>
      </c>
      <c r="B19" s="1040" t="str">
        <f>トータル!B122&amp;""</f>
        <v>GLORY SHENGDONG</v>
      </c>
      <c r="C19" s="1041"/>
      <c r="D19" s="1041"/>
      <c r="E19" s="1042"/>
      <c r="F19" s="1028" t="str">
        <f>トータル!C122&amp;""</f>
        <v>2441W</v>
      </c>
      <c r="G19" s="1028"/>
      <c r="H19" s="1028"/>
      <c r="I19" s="1029" t="str">
        <f>IF(トータル!E122="YOK",トータル!F122,"-")</f>
        <v>10/09</v>
      </c>
      <c r="J19" s="1030"/>
      <c r="K19" s="1031"/>
      <c r="L19" s="1029" t="str">
        <f>IF(トータル!E122="YOK",トータル!D122,"-")</f>
        <v>10/10-11</v>
      </c>
      <c r="M19" s="1030"/>
      <c r="N19" s="1031"/>
      <c r="O19" s="1029" t="str">
        <f>IF(トータル!E122="TYO",トータル!F122,"-")</f>
        <v>-</v>
      </c>
      <c r="P19" s="1030"/>
      <c r="Q19" s="1031"/>
      <c r="R19" s="568" t="str">
        <f>IF(トータル!E122="TYO",トータル!D122,"-")</f>
        <v>-</v>
      </c>
      <c r="S19" s="1047" t="str">
        <f>トータル!I122&amp;""</f>
        <v>10/13</v>
      </c>
      <c r="T19" s="1047"/>
      <c r="U19" s="1047"/>
      <c r="V19" s="1047" t="str">
        <f>トータル!K122&amp;""</f>
        <v>SJJ</v>
      </c>
      <c r="W19" s="1047"/>
      <c r="X19" s="1047"/>
      <c r="Y19" s="2"/>
      <c r="Z19" s="800"/>
      <c r="AA19" s="800"/>
      <c r="AB19" s="800"/>
      <c r="AC19" s="800"/>
      <c r="AD19" s="800"/>
      <c r="AE19" s="800"/>
      <c r="AF19" s="800"/>
      <c r="AG19" s="800"/>
      <c r="AH19" s="800"/>
      <c r="AI19" s="800"/>
    </row>
    <row r="20" spans="1:35" ht="22.2" customHeight="1">
      <c r="A20" s="596" t="str">
        <f>トータル!A123&amp;""</f>
        <v/>
      </c>
      <c r="B20" s="1040" t="str">
        <f>トータル!B123&amp;""</f>
        <v>GLORY GUANGZHOU</v>
      </c>
      <c r="C20" s="1041"/>
      <c r="D20" s="1041"/>
      <c r="E20" s="1042"/>
      <c r="F20" s="1028" t="str">
        <f>トータル!C123&amp;""</f>
        <v>2441W</v>
      </c>
      <c r="G20" s="1028"/>
      <c r="H20" s="1028"/>
      <c r="I20" s="1029" t="str">
        <f>IF(トータル!E123="YOK",トータル!F123,"-")</f>
        <v>-</v>
      </c>
      <c r="J20" s="1030"/>
      <c r="K20" s="1031"/>
      <c r="L20" s="1029" t="str">
        <f>IF(トータル!E123="YOK",トータル!D123,"-")</f>
        <v>-</v>
      </c>
      <c r="M20" s="1030"/>
      <c r="N20" s="1031"/>
      <c r="O20" s="1029" t="str">
        <f>IF(トータル!E123="TYO",トータル!F123,"-")</f>
        <v>10/10</v>
      </c>
      <c r="P20" s="1030"/>
      <c r="Q20" s="1031"/>
      <c r="R20" s="568" t="str">
        <f>IF(トータル!E123="TYO",トータル!D123,"-")</f>
        <v>10/14-14</v>
      </c>
      <c r="S20" s="1047" t="str">
        <f>トータル!I123&amp;""</f>
        <v>10/17</v>
      </c>
      <c r="T20" s="1047"/>
      <c r="U20" s="1047"/>
      <c r="V20" s="1047" t="str">
        <f>トータル!K123&amp;""</f>
        <v>SJJ</v>
      </c>
      <c r="W20" s="1047"/>
      <c r="X20" s="1047"/>
      <c r="Y20" s="2"/>
      <c r="Z20" s="800"/>
      <c r="AA20" s="800"/>
      <c r="AB20" s="800"/>
      <c r="AC20" s="800"/>
      <c r="AD20" s="800"/>
      <c r="AE20" s="800"/>
      <c r="AF20" s="800"/>
      <c r="AG20" s="800"/>
      <c r="AH20" s="800"/>
      <c r="AI20" s="800"/>
    </row>
    <row r="21" spans="1:35" ht="22.2" customHeight="1">
      <c r="A21" s="641" t="str">
        <f>トータル!A124&amp;""</f>
        <v/>
      </c>
      <c r="B21" s="1035" t="str">
        <f>トータル!B124&amp;""</f>
        <v>GLORY GUANGZHOU</v>
      </c>
      <c r="C21" s="1036"/>
      <c r="D21" s="1036"/>
      <c r="E21" s="1037"/>
      <c r="F21" s="1038" t="str">
        <f>トータル!C124&amp;""</f>
        <v>2441W</v>
      </c>
      <c r="G21" s="1038"/>
      <c r="H21" s="1038"/>
      <c r="I21" s="1032" t="str">
        <f>IF(トータル!E124="YOK",トータル!F124,"-")</f>
        <v>10/11</v>
      </c>
      <c r="J21" s="1033"/>
      <c r="K21" s="1034"/>
      <c r="L21" s="1032" t="str">
        <f>IF(トータル!E124="YOK",トータル!D124,"-")</f>
        <v>10/14-15</v>
      </c>
      <c r="M21" s="1033"/>
      <c r="N21" s="1034"/>
      <c r="O21" s="1032" t="str">
        <f>IF(トータル!E124="TYO",トータル!F124,"-")</f>
        <v>-</v>
      </c>
      <c r="P21" s="1033"/>
      <c r="Q21" s="1034"/>
      <c r="R21" s="639" t="str">
        <f>IF(トータル!E124="TYO",トータル!D124,"-")</f>
        <v>-</v>
      </c>
      <c r="S21" s="1050" t="str">
        <f>トータル!I124&amp;""</f>
        <v>10/17</v>
      </c>
      <c r="T21" s="1050"/>
      <c r="U21" s="1050"/>
      <c r="V21" s="1050" t="str">
        <f>トータル!K124&amp;""</f>
        <v>SJJ</v>
      </c>
      <c r="W21" s="1050"/>
      <c r="X21" s="1050"/>
      <c r="Y21" s="2"/>
      <c r="Z21" s="800"/>
      <c r="AA21" s="800"/>
      <c r="AB21" s="800"/>
      <c r="AC21" s="800"/>
      <c r="AD21" s="800"/>
      <c r="AE21" s="800"/>
      <c r="AF21" s="800"/>
      <c r="AG21" s="800"/>
      <c r="AH21" s="800"/>
      <c r="AI21" s="800"/>
    </row>
    <row r="22" spans="1:35" ht="10.199999999999999" customHeight="1">
      <c r="B22" s="63"/>
      <c r="C22" s="63"/>
      <c r="D22" s="63"/>
      <c r="E22" s="63"/>
      <c r="F22" s="65"/>
      <c r="G22" s="65"/>
      <c r="H22" s="65"/>
      <c r="I22" s="97"/>
      <c r="J22" s="97"/>
      <c r="K22" s="97"/>
      <c r="L22" s="67"/>
      <c r="M22" s="67"/>
      <c r="N22" s="67"/>
      <c r="O22" s="67"/>
      <c r="P22" s="67"/>
      <c r="Q22" s="67"/>
      <c r="R22" s="67"/>
      <c r="S22" s="97"/>
      <c r="T22" s="97"/>
      <c r="U22" s="97"/>
      <c r="V22" s="68"/>
      <c r="W22" s="68"/>
      <c r="X22" s="13"/>
      <c r="Z22" s="5"/>
      <c r="AA22" s="5"/>
      <c r="AB22" s="5"/>
      <c r="AC22" s="5"/>
      <c r="AD22" s="5"/>
      <c r="AE22" s="5"/>
      <c r="AF22" s="5"/>
      <c r="AG22" s="5"/>
    </row>
    <row r="23" spans="1:35" ht="22.2" customHeight="1">
      <c r="A23" s="589"/>
      <c r="B23" s="589"/>
      <c r="C23" s="589"/>
      <c r="D23" s="589"/>
      <c r="E23" s="589"/>
      <c r="F23" s="589"/>
      <c r="G23" s="589"/>
      <c r="H23" s="589"/>
      <c r="I23" s="589"/>
      <c r="J23" s="589"/>
      <c r="K23" s="589"/>
      <c r="L23" s="589"/>
      <c r="M23" s="589"/>
      <c r="N23" s="589"/>
      <c r="O23" s="589"/>
      <c r="P23" s="589"/>
      <c r="Q23" s="589"/>
      <c r="S23" s="588"/>
      <c r="T23" s="588"/>
      <c r="U23" s="588"/>
      <c r="V23" s="588"/>
      <c r="W23" s="588"/>
      <c r="X23" s="588"/>
      <c r="Y23" s="588"/>
      <c r="Z23" s="588"/>
      <c r="AA23" s="588"/>
      <c r="AB23" s="588"/>
      <c r="AC23" s="588"/>
      <c r="AD23" s="588"/>
      <c r="AE23" s="588"/>
      <c r="AF23" s="588"/>
      <c r="AG23" s="588"/>
      <c r="AH23" s="588"/>
      <c r="AI23" s="588"/>
    </row>
    <row r="24" spans="1:35" ht="22.2" customHeight="1">
      <c r="A24" s="591"/>
      <c r="B24" s="591"/>
      <c r="C24" s="591"/>
      <c r="D24" s="591"/>
      <c r="E24" s="591"/>
      <c r="F24" s="591"/>
      <c r="G24" s="591"/>
      <c r="H24" s="591"/>
      <c r="I24" s="591"/>
      <c r="J24" s="591"/>
      <c r="K24" s="591"/>
      <c r="L24" s="591"/>
      <c r="M24" s="591"/>
      <c r="N24" s="591"/>
      <c r="O24" s="591"/>
      <c r="P24" s="591"/>
      <c r="Q24" s="589"/>
      <c r="R24" s="412"/>
      <c r="S24" s="591"/>
      <c r="T24" s="591"/>
      <c r="U24" s="591"/>
      <c r="V24" s="591"/>
      <c r="W24" s="591"/>
      <c r="X24" s="591"/>
      <c r="Y24" s="591"/>
      <c r="Z24" s="591"/>
      <c r="AA24" s="591"/>
      <c r="AB24" s="591"/>
      <c r="AC24" s="591"/>
      <c r="AD24" s="591"/>
      <c r="AE24" s="591"/>
      <c r="AF24" s="591"/>
      <c r="AG24" s="591"/>
      <c r="AH24" s="591"/>
      <c r="AI24" s="591"/>
    </row>
    <row r="25" spans="1:35" ht="22.2" customHeight="1">
      <c r="A25" s="591"/>
      <c r="B25" s="591"/>
      <c r="C25" s="591"/>
      <c r="D25" s="591"/>
      <c r="E25" s="591"/>
      <c r="F25" s="591"/>
      <c r="G25" s="591"/>
      <c r="H25" s="591"/>
      <c r="I25" s="591"/>
      <c r="J25" s="591"/>
      <c r="K25" s="591"/>
      <c r="L25" s="591"/>
      <c r="M25" s="591"/>
      <c r="N25" s="591"/>
      <c r="O25" s="591"/>
      <c r="P25" s="591"/>
      <c r="Q25" s="589"/>
      <c r="R25" s="412"/>
      <c r="S25" s="591"/>
      <c r="T25" s="591"/>
      <c r="U25" s="591"/>
      <c r="V25" s="591"/>
      <c r="W25" s="591"/>
      <c r="X25" s="591"/>
      <c r="Y25" s="591"/>
      <c r="Z25" s="591"/>
      <c r="AA25" s="591"/>
      <c r="AB25" s="591"/>
      <c r="AC25" s="591"/>
      <c r="AD25" s="591"/>
      <c r="AE25" s="591"/>
      <c r="AF25" s="591"/>
      <c r="AG25" s="591"/>
      <c r="AH25" s="591"/>
      <c r="AI25" s="591"/>
    </row>
    <row r="26" spans="1:35" ht="22.2" customHeight="1">
      <c r="A26" s="591"/>
      <c r="B26" s="591"/>
      <c r="C26" s="591"/>
      <c r="D26" s="591"/>
      <c r="E26" s="591"/>
      <c r="F26" s="591"/>
      <c r="G26" s="591"/>
      <c r="H26" s="591"/>
      <c r="I26" s="591"/>
      <c r="J26" s="591"/>
      <c r="K26" s="591"/>
      <c r="L26" s="591"/>
      <c r="M26" s="591"/>
      <c r="N26" s="591"/>
      <c r="O26" s="591"/>
      <c r="P26" s="591"/>
      <c r="Q26" s="589"/>
      <c r="R26" s="412"/>
      <c r="S26" s="591"/>
      <c r="T26" s="591"/>
      <c r="U26" s="591"/>
      <c r="V26" s="591"/>
      <c r="W26" s="591"/>
      <c r="X26" s="591"/>
      <c r="Y26" s="591"/>
      <c r="Z26" s="591"/>
      <c r="AA26" s="591"/>
      <c r="AB26" s="591"/>
      <c r="AC26" s="591"/>
      <c r="AD26" s="591"/>
      <c r="AE26" s="591"/>
      <c r="AF26" s="591"/>
      <c r="AG26" s="591"/>
      <c r="AH26" s="591"/>
      <c r="AI26" s="591"/>
    </row>
    <row r="27" spans="1:35" ht="22.2" customHeight="1">
      <c r="A27" s="591"/>
      <c r="B27" s="591"/>
      <c r="C27" s="591"/>
      <c r="D27" s="591"/>
      <c r="E27" s="591"/>
      <c r="F27" s="591"/>
      <c r="G27" s="591"/>
      <c r="H27" s="591"/>
      <c r="I27" s="591"/>
      <c r="J27" s="591"/>
      <c r="K27" s="591"/>
      <c r="L27" s="591"/>
      <c r="M27" s="591"/>
      <c r="N27" s="591"/>
      <c r="O27" s="591"/>
      <c r="P27" s="591"/>
      <c r="Q27" s="589"/>
      <c r="R27" s="412"/>
      <c r="S27" s="591"/>
      <c r="T27" s="591"/>
      <c r="U27" s="591"/>
      <c r="V27" s="591"/>
      <c r="W27" s="591"/>
      <c r="X27" s="591"/>
      <c r="Y27" s="591"/>
      <c r="Z27" s="591"/>
      <c r="AA27" s="591"/>
      <c r="AB27" s="591"/>
      <c r="AC27" s="591"/>
      <c r="AD27" s="591"/>
      <c r="AE27" s="591"/>
      <c r="AF27" s="591"/>
      <c r="AG27" s="591"/>
      <c r="AH27" s="591"/>
      <c r="AI27" s="591"/>
    </row>
    <row r="28" spans="1:35" ht="22.2" customHeight="1">
      <c r="A28" s="591"/>
      <c r="B28" s="591"/>
      <c r="C28" s="591"/>
      <c r="D28" s="591"/>
      <c r="E28" s="591"/>
      <c r="F28" s="591"/>
      <c r="G28" s="591"/>
      <c r="H28" s="591"/>
      <c r="I28" s="591"/>
      <c r="J28" s="591"/>
      <c r="K28" s="591"/>
      <c r="L28" s="591"/>
      <c r="M28" s="591"/>
      <c r="N28" s="591"/>
      <c r="O28" s="591"/>
      <c r="P28" s="591"/>
      <c r="Q28" s="589"/>
      <c r="R28" s="412"/>
      <c r="S28" s="591"/>
      <c r="T28" s="591"/>
      <c r="U28" s="591"/>
      <c r="V28" s="591"/>
      <c r="W28" s="591"/>
      <c r="X28" s="591"/>
      <c r="Y28" s="591"/>
      <c r="Z28" s="591"/>
      <c r="AA28" s="591"/>
      <c r="AB28" s="591"/>
      <c r="AC28" s="591"/>
      <c r="AD28" s="591"/>
      <c r="AE28" s="591"/>
      <c r="AF28" s="591"/>
      <c r="AG28" s="591"/>
      <c r="AH28" s="591"/>
      <c r="AI28" s="591"/>
    </row>
    <row r="29" spans="1:35" ht="22.2" customHeight="1">
      <c r="A29" s="591"/>
      <c r="B29" s="591"/>
      <c r="C29" s="591"/>
      <c r="D29" s="591"/>
      <c r="E29" s="591"/>
      <c r="F29" s="591"/>
      <c r="G29" s="591"/>
      <c r="H29" s="591"/>
      <c r="I29" s="591"/>
      <c r="J29" s="591"/>
      <c r="K29" s="591"/>
      <c r="L29" s="591"/>
      <c r="M29" s="591"/>
      <c r="N29" s="591"/>
      <c r="O29" s="591"/>
      <c r="P29" s="591"/>
      <c r="Q29" s="589"/>
      <c r="R29" s="412"/>
      <c r="S29" s="591"/>
      <c r="T29" s="591"/>
      <c r="U29" s="591"/>
      <c r="V29" s="591"/>
      <c r="W29" s="591"/>
      <c r="X29" s="591"/>
      <c r="Y29" s="591"/>
      <c r="Z29" s="591"/>
      <c r="AA29" s="591"/>
      <c r="AB29" s="591"/>
      <c r="AC29" s="591"/>
      <c r="AD29" s="591"/>
      <c r="AE29" s="591"/>
      <c r="AF29" s="591"/>
      <c r="AG29" s="591"/>
      <c r="AH29" s="591"/>
      <c r="AI29" s="591"/>
    </row>
    <row r="30" spans="1:35" ht="22.2" customHeight="1">
      <c r="A30" s="591"/>
      <c r="B30" s="591"/>
      <c r="C30" s="591"/>
      <c r="D30" s="591"/>
      <c r="E30" s="591"/>
      <c r="F30" s="591"/>
      <c r="G30" s="591"/>
      <c r="H30" s="591"/>
      <c r="I30" s="591"/>
      <c r="J30" s="591"/>
      <c r="K30" s="591"/>
      <c r="L30" s="591"/>
      <c r="M30" s="591"/>
      <c r="N30" s="591"/>
      <c r="O30" s="591"/>
      <c r="P30" s="591"/>
      <c r="Q30" s="589"/>
      <c r="R30" s="412"/>
      <c r="S30" s="591"/>
      <c r="T30" s="591"/>
      <c r="U30" s="591"/>
      <c r="V30" s="591"/>
      <c r="W30" s="591"/>
      <c r="X30" s="591"/>
      <c r="Y30" s="591"/>
      <c r="Z30" s="591"/>
      <c r="AA30" s="591"/>
      <c r="AB30" s="591"/>
      <c r="AC30" s="591"/>
      <c r="AD30" s="591"/>
      <c r="AE30" s="591"/>
      <c r="AF30" s="591"/>
      <c r="AG30" s="591"/>
      <c r="AH30" s="591"/>
      <c r="AI30" s="591"/>
    </row>
    <row r="31" spans="1:35" ht="22.2" customHeight="1">
      <c r="A31" s="591"/>
      <c r="B31" s="591"/>
      <c r="C31" s="591"/>
      <c r="D31" s="591"/>
      <c r="E31" s="591"/>
      <c r="F31" s="591"/>
      <c r="G31" s="591"/>
      <c r="H31" s="591"/>
      <c r="I31" s="591"/>
      <c r="J31" s="591"/>
      <c r="K31" s="591"/>
      <c r="L31" s="591"/>
      <c r="M31" s="591"/>
      <c r="N31" s="591"/>
      <c r="O31" s="591"/>
      <c r="P31" s="591"/>
      <c r="Q31" s="589"/>
      <c r="R31" s="412"/>
      <c r="S31" s="591"/>
      <c r="T31" s="591"/>
      <c r="U31" s="591"/>
      <c r="V31" s="591"/>
      <c r="W31" s="591"/>
      <c r="X31" s="591"/>
      <c r="Y31" s="591"/>
      <c r="Z31" s="591"/>
      <c r="AA31" s="591"/>
      <c r="AB31" s="591"/>
      <c r="AC31" s="591"/>
      <c r="AD31" s="591"/>
      <c r="AE31" s="591"/>
      <c r="AF31" s="591"/>
      <c r="AG31" s="591"/>
      <c r="AH31" s="591"/>
      <c r="AI31" s="591"/>
    </row>
    <row r="32" spans="1:35" ht="22.2" customHeight="1">
      <c r="A32" s="591"/>
      <c r="B32" s="591"/>
      <c r="C32" s="591"/>
      <c r="D32" s="591"/>
      <c r="E32" s="591"/>
      <c r="F32" s="591"/>
      <c r="G32" s="591"/>
      <c r="H32" s="591"/>
      <c r="I32" s="591"/>
      <c r="J32" s="591"/>
      <c r="K32" s="591"/>
      <c r="L32" s="591"/>
      <c r="M32" s="591"/>
      <c r="N32" s="591"/>
      <c r="O32" s="591"/>
      <c r="P32" s="591"/>
      <c r="Q32" s="589"/>
      <c r="R32" s="412"/>
      <c r="S32" s="591"/>
      <c r="T32" s="591"/>
      <c r="U32" s="591"/>
      <c r="V32" s="591"/>
      <c r="W32" s="591"/>
      <c r="X32" s="591"/>
      <c r="Y32" s="591"/>
      <c r="Z32" s="591"/>
      <c r="AA32" s="591"/>
      <c r="AB32" s="591"/>
      <c r="AC32" s="591"/>
      <c r="AD32" s="591"/>
      <c r="AE32" s="591"/>
      <c r="AF32" s="591"/>
      <c r="AG32" s="591"/>
      <c r="AH32" s="591"/>
      <c r="AI32" s="591"/>
    </row>
    <row r="33" spans="1:44" ht="22.2" customHeight="1">
      <c r="A33" s="591"/>
      <c r="B33" s="591"/>
      <c r="C33" s="591"/>
      <c r="D33" s="591"/>
      <c r="E33" s="591"/>
      <c r="F33" s="591"/>
      <c r="G33" s="591"/>
      <c r="H33" s="591"/>
      <c r="I33" s="591"/>
      <c r="J33" s="591"/>
      <c r="K33" s="591"/>
      <c r="L33" s="591"/>
      <c r="M33" s="591"/>
      <c r="N33" s="591"/>
      <c r="O33" s="591"/>
      <c r="P33" s="591"/>
      <c r="Q33" s="589"/>
      <c r="R33" s="412"/>
      <c r="S33" s="591"/>
      <c r="T33" s="591"/>
      <c r="U33" s="591"/>
      <c r="V33" s="591"/>
      <c r="W33" s="591"/>
      <c r="X33" s="591"/>
      <c r="Y33" s="591"/>
      <c r="Z33" s="591"/>
      <c r="AA33" s="591"/>
      <c r="AB33" s="591"/>
      <c r="AC33" s="591"/>
      <c r="AD33" s="591"/>
      <c r="AE33" s="591"/>
      <c r="AF33" s="591"/>
      <c r="AG33" s="591"/>
      <c r="AH33" s="591"/>
      <c r="AI33" s="591"/>
    </row>
    <row r="34" spans="1:44" ht="10.199999999999999" customHeight="1"/>
    <row r="35" spans="1:44" ht="22.2" customHeight="1">
      <c r="A35" s="892" t="s">
        <v>146</v>
      </c>
      <c r="B35" s="892"/>
      <c r="C35" s="892"/>
      <c r="D35" s="892"/>
      <c r="E35" s="892"/>
      <c r="F35" s="892"/>
      <c r="G35" s="892"/>
      <c r="H35" s="892"/>
      <c r="I35" s="892"/>
      <c r="J35" s="892"/>
      <c r="K35" s="892"/>
      <c r="L35" s="892"/>
      <c r="M35" s="892"/>
      <c r="N35" s="892"/>
      <c r="O35" s="892"/>
      <c r="P35" s="892"/>
      <c r="Q35" s="892"/>
      <c r="R35" s="892"/>
      <c r="S35" s="892"/>
      <c r="T35" s="892"/>
      <c r="U35" s="892"/>
      <c r="V35" s="892"/>
      <c r="W35" s="892"/>
      <c r="X35" s="892"/>
      <c r="Y35" s="892"/>
      <c r="Z35" s="892"/>
      <c r="AA35" s="892"/>
      <c r="AB35" s="892"/>
      <c r="AC35" s="892"/>
      <c r="AD35" s="892"/>
      <c r="AE35" s="892"/>
      <c r="AF35" s="892"/>
      <c r="AG35" s="892"/>
      <c r="AH35" s="892"/>
      <c r="AI35" s="892"/>
      <c r="AJ35" s="408"/>
      <c r="AK35" s="408"/>
      <c r="AL35" s="408"/>
      <c r="AM35" s="408"/>
      <c r="AN35" s="408"/>
      <c r="AO35" s="408"/>
      <c r="AP35" s="408"/>
      <c r="AQ35" s="408"/>
      <c r="AR35" s="408"/>
    </row>
    <row r="36" spans="1:44" ht="22.2" customHeight="1">
      <c r="A36" s="893" t="s">
        <v>147</v>
      </c>
      <c r="B36" s="893"/>
      <c r="C36" s="893"/>
      <c r="D36" s="893"/>
      <c r="E36" s="893"/>
      <c r="F36" s="893"/>
      <c r="G36" s="893"/>
      <c r="H36" s="893"/>
      <c r="I36" s="893"/>
      <c r="J36" s="893"/>
      <c r="K36" s="893"/>
      <c r="L36" s="893"/>
      <c r="M36" s="893"/>
      <c r="N36" s="893"/>
      <c r="O36" s="893"/>
      <c r="P36" s="893"/>
      <c r="Q36" s="893"/>
      <c r="R36" s="893"/>
      <c r="S36" s="893"/>
      <c r="T36" s="893"/>
      <c r="U36" s="893"/>
      <c r="V36" s="893"/>
      <c r="W36" s="893"/>
      <c r="X36" s="893"/>
      <c r="Y36" s="893"/>
      <c r="Z36" s="893"/>
      <c r="AA36" s="893"/>
      <c r="AB36" s="893"/>
      <c r="AC36" s="893"/>
      <c r="AD36" s="893"/>
      <c r="AE36" s="893"/>
      <c r="AF36" s="893"/>
      <c r="AG36" s="893"/>
      <c r="AH36" s="893"/>
      <c r="AI36" s="893"/>
      <c r="AJ36" s="409"/>
      <c r="AK36" s="409"/>
      <c r="AL36" s="409"/>
      <c r="AM36" s="409"/>
      <c r="AN36" s="409"/>
      <c r="AO36" s="409"/>
      <c r="AP36" s="409"/>
      <c r="AQ36" s="409"/>
      <c r="AR36" s="409"/>
    </row>
    <row r="37" spans="1:44" ht="22.2" customHeight="1">
      <c r="A37" s="894" t="s">
        <v>148</v>
      </c>
      <c r="B37" s="894"/>
      <c r="C37" s="894"/>
      <c r="D37" s="894"/>
      <c r="E37" s="894"/>
      <c r="F37" s="894"/>
      <c r="G37" s="894"/>
      <c r="H37" s="894"/>
      <c r="I37" s="894"/>
      <c r="J37" s="894"/>
      <c r="K37" s="894"/>
      <c r="L37" s="894"/>
      <c r="M37" s="894"/>
      <c r="N37" s="894"/>
      <c r="O37" s="894"/>
      <c r="P37" s="894"/>
      <c r="Q37" s="894"/>
      <c r="R37" s="894"/>
      <c r="S37" s="894"/>
      <c r="T37" s="894"/>
      <c r="U37" s="894"/>
      <c r="V37" s="894"/>
      <c r="W37" s="894"/>
      <c r="X37" s="894"/>
      <c r="Y37" s="894"/>
      <c r="Z37" s="894"/>
      <c r="AA37" s="894"/>
      <c r="AB37" s="894"/>
      <c r="AC37" s="894"/>
      <c r="AD37" s="894"/>
      <c r="AE37" s="894"/>
      <c r="AF37" s="894"/>
      <c r="AG37" s="894"/>
      <c r="AH37" s="894"/>
      <c r="AI37" s="894"/>
      <c r="AJ37" s="410"/>
      <c r="AK37" s="410"/>
      <c r="AL37" s="410"/>
      <c r="AM37" s="410"/>
      <c r="AN37" s="410"/>
      <c r="AO37" s="410"/>
      <c r="AP37" s="410"/>
      <c r="AQ37" s="410"/>
      <c r="AR37" s="410"/>
    </row>
  </sheetData>
  <mergeCells count="130">
    <mergeCell ref="Z6:AH7"/>
    <mergeCell ref="Z12:AH16"/>
    <mergeCell ref="A1:AI1"/>
    <mergeCell ref="AF2:AI2"/>
    <mergeCell ref="A3:K3"/>
    <mergeCell ref="A4:A5"/>
    <mergeCell ref="B4:E5"/>
    <mergeCell ref="F4:H5"/>
    <mergeCell ref="I4:N4"/>
    <mergeCell ref="O4:R4"/>
    <mergeCell ref="S4:U5"/>
    <mergeCell ref="V4:X5"/>
    <mergeCell ref="I5:K5"/>
    <mergeCell ref="L5:N5"/>
    <mergeCell ref="O5:Q5"/>
    <mergeCell ref="B6:E6"/>
    <mergeCell ref="F6:H6"/>
    <mergeCell ref="I6:K6"/>
    <mergeCell ref="L6:N6"/>
    <mergeCell ref="O6:Q6"/>
    <mergeCell ref="S6:U6"/>
    <mergeCell ref="F8:H8"/>
    <mergeCell ref="I8:K8"/>
    <mergeCell ref="L8:N8"/>
    <mergeCell ref="O8:Q8"/>
    <mergeCell ref="S8:U8"/>
    <mergeCell ref="V8:X8"/>
    <mergeCell ref="V6:X6"/>
    <mergeCell ref="B7:E7"/>
    <mergeCell ref="F7:H7"/>
    <mergeCell ref="I7:K7"/>
    <mergeCell ref="L7:N7"/>
    <mergeCell ref="O7:Q7"/>
    <mergeCell ref="S7:U7"/>
    <mergeCell ref="V7:X7"/>
    <mergeCell ref="B8:E8"/>
    <mergeCell ref="V9:X9"/>
    <mergeCell ref="B10:E10"/>
    <mergeCell ref="F10:H10"/>
    <mergeCell ref="I10:K10"/>
    <mergeCell ref="L10:N10"/>
    <mergeCell ref="O10:Q10"/>
    <mergeCell ref="S10:U10"/>
    <mergeCell ref="V10:X10"/>
    <mergeCell ref="B9:E9"/>
    <mergeCell ref="F9:H9"/>
    <mergeCell ref="I9:K9"/>
    <mergeCell ref="L9:N9"/>
    <mergeCell ref="O9:Q9"/>
    <mergeCell ref="S9:U9"/>
    <mergeCell ref="V11:X11"/>
    <mergeCell ref="B12:E12"/>
    <mergeCell ref="F12:H12"/>
    <mergeCell ref="I12:K12"/>
    <mergeCell ref="L12:N12"/>
    <mergeCell ref="O12:Q12"/>
    <mergeCell ref="S12:U12"/>
    <mergeCell ref="V12:X12"/>
    <mergeCell ref="B11:E11"/>
    <mergeCell ref="F11:H11"/>
    <mergeCell ref="I11:K11"/>
    <mergeCell ref="L11:N11"/>
    <mergeCell ref="O11:Q11"/>
    <mergeCell ref="S11:U11"/>
    <mergeCell ref="V13:X13"/>
    <mergeCell ref="B14:E14"/>
    <mergeCell ref="F14:H14"/>
    <mergeCell ref="I14:K14"/>
    <mergeCell ref="L14:N14"/>
    <mergeCell ref="O14:Q14"/>
    <mergeCell ref="S14:U14"/>
    <mergeCell ref="V14:X14"/>
    <mergeCell ref="B13:E13"/>
    <mergeCell ref="F13:H13"/>
    <mergeCell ref="I13:K13"/>
    <mergeCell ref="L13:N13"/>
    <mergeCell ref="O13:Q13"/>
    <mergeCell ref="S13:U13"/>
    <mergeCell ref="V15:X15"/>
    <mergeCell ref="B16:E16"/>
    <mergeCell ref="F16:H16"/>
    <mergeCell ref="I16:K16"/>
    <mergeCell ref="L16:N16"/>
    <mergeCell ref="O16:Q16"/>
    <mergeCell ref="S16:U16"/>
    <mergeCell ref="V16:X16"/>
    <mergeCell ref="B15:E15"/>
    <mergeCell ref="F15:H15"/>
    <mergeCell ref="I15:K15"/>
    <mergeCell ref="L15:N15"/>
    <mergeCell ref="O15:Q15"/>
    <mergeCell ref="S15:U15"/>
    <mergeCell ref="V17:X17"/>
    <mergeCell ref="B18:E18"/>
    <mergeCell ref="F18:H18"/>
    <mergeCell ref="I18:K18"/>
    <mergeCell ref="L18:N18"/>
    <mergeCell ref="O18:Q18"/>
    <mergeCell ref="S18:U18"/>
    <mergeCell ref="V18:X18"/>
    <mergeCell ref="B17:E17"/>
    <mergeCell ref="F17:H17"/>
    <mergeCell ref="I17:K17"/>
    <mergeCell ref="L17:N17"/>
    <mergeCell ref="O17:Q17"/>
    <mergeCell ref="S17:U17"/>
    <mergeCell ref="V19:X19"/>
    <mergeCell ref="B20:E20"/>
    <mergeCell ref="F20:H20"/>
    <mergeCell ref="I20:K20"/>
    <mergeCell ref="L20:N20"/>
    <mergeCell ref="O20:Q20"/>
    <mergeCell ref="S20:U20"/>
    <mergeCell ref="V20:X20"/>
    <mergeCell ref="B19:E19"/>
    <mergeCell ref="F19:H19"/>
    <mergeCell ref="I19:K19"/>
    <mergeCell ref="L19:N19"/>
    <mergeCell ref="O19:Q19"/>
    <mergeCell ref="S19:U19"/>
    <mergeCell ref="V21:X21"/>
    <mergeCell ref="A35:AI35"/>
    <mergeCell ref="A36:AI36"/>
    <mergeCell ref="A37:AI37"/>
    <mergeCell ref="B21:E21"/>
    <mergeCell ref="F21:H21"/>
    <mergeCell ref="I21:K21"/>
    <mergeCell ref="L21:N21"/>
    <mergeCell ref="O21:Q21"/>
    <mergeCell ref="S21:U21"/>
  </mergeCells>
  <phoneticPr fontId="1"/>
  <hyperlinks>
    <hyperlink ref="Z6:AH7" r:id="rId1" display="https://view.officeapps.live.com/op/view.aspx?src=https%3A%2F%2Fwww.oceanlinks.co.jp%2Fwp2023%2Fwp-content%2Fuploads%2F2015%2F10%2F%25E4%25BB%2595%25E5%2590%2591%25E5%259C%25B0%25E5%2588%25A5-%25E6%25B3%25A8%25E6%2584%258F%25E4%25BA%258B%25E9%25A0%2585-%25E6%25BA%2596%25E5%2582%2599%25E4%25B8%25AD-1.xlsx&amp;wdOrigin=BROWSELINK"/>
    <hyperlink ref="Z12:AH16" r:id="rId2" display="https://online.oceanlinks.co.jp/schedule?area=&amp;from=&amp;to="/>
  </hyperlinks>
  <pageMargins left="0" right="0.2" top="0" bottom="0" header="0" footer="0"/>
  <pageSetup paperSize="9" scale="69" orientation="landscape" r:id="rId3"/>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U25"/>
  <sheetViews>
    <sheetView showWhiteSpace="0" view="pageBreakPreview" topLeftCell="A4" zoomScaleNormal="115" zoomScaleSheetLayoutView="115" zoomScalePageLayoutView="10" workbookViewId="0">
      <selection activeCell="C11" sqref="C11"/>
    </sheetView>
  </sheetViews>
  <sheetFormatPr defaultRowHeight="13.2"/>
  <cols>
    <col min="1" max="1" width="5.109375" customWidth="1"/>
    <col min="2" max="2" width="12.6640625" customWidth="1"/>
    <col min="3" max="10" width="10.6640625" customWidth="1"/>
    <col min="11" max="11" width="5.88671875" customWidth="1"/>
    <col min="15" max="15" width="8.88671875" customWidth="1"/>
  </cols>
  <sheetData>
    <row r="1" spans="1:21" ht="66" customHeight="1">
      <c r="B1" s="11"/>
      <c r="C1" s="12"/>
      <c r="D1" s="12"/>
      <c r="E1" s="12"/>
      <c r="F1" s="12"/>
      <c r="G1" s="12"/>
      <c r="H1" s="12"/>
      <c r="I1" s="12"/>
      <c r="J1" s="12"/>
      <c r="K1" s="12"/>
      <c r="L1" s="12"/>
      <c r="M1" s="12"/>
      <c r="N1" s="12"/>
      <c r="O1" s="12"/>
      <c r="P1" s="12"/>
    </row>
    <row r="2" spans="1:21" ht="18" customHeight="1">
      <c r="A2" s="31"/>
    </row>
    <row r="3" spans="1:21" ht="23.1" customHeight="1">
      <c r="A3" s="182"/>
      <c r="B3" s="1022" t="s">
        <v>75</v>
      </c>
      <c r="C3" s="1022"/>
      <c r="D3" s="1022"/>
      <c r="E3" s="1022"/>
      <c r="F3" s="183"/>
      <c r="G3" s="67"/>
      <c r="H3" s="67"/>
      <c r="I3" s="68"/>
    </row>
    <row r="4" spans="1:21">
      <c r="A4" s="71"/>
    </row>
    <row r="5" spans="1:21" s="1" customFormat="1" ht="20.100000000000001" customHeight="1">
      <c r="A5" s="31"/>
      <c r="B5" s="93" t="s">
        <v>0</v>
      </c>
      <c r="C5" s="94" t="s">
        <v>1</v>
      </c>
      <c r="D5" s="87" t="s">
        <v>2</v>
      </c>
      <c r="E5" s="87" t="s">
        <v>3</v>
      </c>
      <c r="F5" s="87" t="s">
        <v>113</v>
      </c>
      <c r="G5" s="87" t="s">
        <v>5</v>
      </c>
      <c r="H5" s="87" t="s">
        <v>15</v>
      </c>
      <c r="I5" s="87" t="s">
        <v>33</v>
      </c>
      <c r="J5" s="84"/>
      <c r="K5" s="2"/>
      <c r="L5" s="8"/>
      <c r="M5" s="8"/>
      <c r="N5" s="8"/>
      <c r="O5" s="8"/>
      <c r="Q5"/>
      <c r="R5"/>
      <c r="S5"/>
      <c r="T5" s="71"/>
      <c r="U5"/>
    </row>
    <row r="6" spans="1:21" ht="18" customHeight="1">
      <c r="A6" s="71" t="s">
        <v>70</v>
      </c>
      <c r="B6" s="18" t="str">
        <f>トータル!B151</f>
        <v xml:space="preserve">SITC QINGDAO </v>
      </c>
      <c r="C6" s="34" t="str">
        <f>トータル!C151</f>
        <v>2452W</v>
      </c>
      <c r="D6" s="154" t="str">
        <f>トータル!D151</f>
        <v>09/25-26</v>
      </c>
      <c r="E6" s="103" t="str">
        <f>トータル!F151</f>
        <v>09/19</v>
      </c>
      <c r="F6" s="103" t="e">
        <f>トータル!#REF!</f>
        <v>#REF!</v>
      </c>
      <c r="G6" s="103" t="e">
        <f>トータル!#REF!</f>
        <v>#REF!</v>
      </c>
      <c r="H6" s="103" t="str">
        <f>トータル!I151</f>
        <v>09/30</v>
      </c>
      <c r="I6" s="104" t="s">
        <v>26</v>
      </c>
      <c r="J6" s="15"/>
      <c r="K6" s="7"/>
      <c r="L6" s="5"/>
      <c r="M6" s="5"/>
      <c r="N6" s="5"/>
      <c r="O6" s="5"/>
    </row>
    <row r="7" spans="1:21" ht="18" customHeight="1">
      <c r="A7" s="71"/>
      <c r="B7" s="18" t="str">
        <f>トータル!B152</f>
        <v>SITC YANTAI</v>
      </c>
      <c r="C7" s="34" t="str">
        <f>トータル!C152</f>
        <v>2452W</v>
      </c>
      <c r="D7" s="154" t="str">
        <f>トータル!D152</f>
        <v>10/02-03</v>
      </c>
      <c r="E7" s="103" t="str">
        <f>トータル!F152</f>
        <v>09/27</v>
      </c>
      <c r="F7" s="103" t="e">
        <f>トータル!#REF!</f>
        <v>#REF!</v>
      </c>
      <c r="G7" s="103" t="e">
        <f>トータル!#REF!</f>
        <v>#REF!</v>
      </c>
      <c r="H7" s="103" t="str">
        <f>トータル!I152</f>
        <v>10/07</v>
      </c>
      <c r="I7" s="104" t="s">
        <v>26</v>
      </c>
      <c r="J7" s="13"/>
      <c r="K7" s="7"/>
      <c r="L7" s="5"/>
      <c r="M7" s="5"/>
      <c r="N7" s="5"/>
      <c r="O7" s="5"/>
    </row>
    <row r="8" spans="1:21" ht="18" customHeight="1">
      <c r="A8" s="71" t="s">
        <v>70</v>
      </c>
      <c r="B8" s="18" t="str">
        <f>トータル!B153</f>
        <v>SITC SHIMIZU</v>
      </c>
      <c r="C8" s="34" t="str">
        <f>トータル!C153</f>
        <v>2450W</v>
      </c>
      <c r="D8" s="154" t="str">
        <f>トータル!D153</f>
        <v>10/09-10</v>
      </c>
      <c r="E8" s="103" t="str">
        <f>トータル!F153</f>
        <v>10/04</v>
      </c>
      <c r="F8" s="103" t="e">
        <f>トータル!#REF!</f>
        <v>#REF!</v>
      </c>
      <c r="G8" s="103" t="e">
        <f>トータル!#REF!</f>
        <v>#REF!</v>
      </c>
      <c r="H8" s="103" t="str">
        <f>トータル!I153</f>
        <v>10/14</v>
      </c>
      <c r="I8" s="104" t="s">
        <v>26</v>
      </c>
      <c r="J8" s="13"/>
      <c r="K8" s="7"/>
      <c r="L8" s="5"/>
      <c r="M8" s="5"/>
      <c r="N8" s="5"/>
      <c r="O8" s="5"/>
    </row>
    <row r="9" spans="1:21" ht="18" customHeight="1">
      <c r="A9" s="31"/>
      <c r="B9" s="18" t="str">
        <f>トータル!B154</f>
        <v xml:space="preserve">SITC QINGDAO </v>
      </c>
      <c r="C9" s="34" t="str">
        <f>トータル!C154</f>
        <v>2456W</v>
      </c>
      <c r="D9" s="154" t="str">
        <f>トータル!D154</f>
        <v>10/16-17</v>
      </c>
      <c r="E9" s="103" t="str">
        <f>トータル!F154</f>
        <v>10/10</v>
      </c>
      <c r="F9" s="103" t="e">
        <f>トータル!#REF!</f>
        <v>#REF!</v>
      </c>
      <c r="G9" s="103" t="e">
        <f>トータル!#REF!</f>
        <v>#REF!</v>
      </c>
      <c r="H9" s="103" t="str">
        <f>トータル!I154</f>
        <v>10/21</v>
      </c>
      <c r="I9" s="104" t="s">
        <v>26</v>
      </c>
      <c r="J9" s="15"/>
      <c r="K9" s="7"/>
      <c r="L9" s="5"/>
      <c r="M9" s="5"/>
      <c r="N9" s="5"/>
      <c r="O9" s="5"/>
    </row>
    <row r="10" spans="1:21" ht="18" customHeight="1">
      <c r="A10" s="31"/>
      <c r="B10" s="18" t="str">
        <f>トータル!B155</f>
        <v>SITC YANTAI</v>
      </c>
      <c r="C10" s="34" t="str">
        <f>トータル!C155</f>
        <v>2456W</v>
      </c>
      <c r="D10" s="154" t="str">
        <f>トータル!D155</f>
        <v>10/23-24</v>
      </c>
      <c r="E10" s="103" t="str">
        <f>トータル!F155</f>
        <v>10/18</v>
      </c>
      <c r="F10" s="103" t="e">
        <f>トータル!#REF!</f>
        <v>#REF!</v>
      </c>
      <c r="G10" s="103" t="e">
        <f>トータル!#REF!</f>
        <v>#REF!</v>
      </c>
      <c r="H10" s="103" t="str">
        <f>トータル!I155</f>
        <v>10/28</v>
      </c>
      <c r="I10" s="104" t="s">
        <v>26</v>
      </c>
      <c r="J10" s="15"/>
      <c r="K10" s="7"/>
      <c r="L10" s="5"/>
      <c r="M10" s="5"/>
      <c r="N10" s="5"/>
      <c r="O10" s="5"/>
    </row>
    <row r="11" spans="1:21" ht="18" customHeight="1">
      <c r="B11" s="18" t="str">
        <f>トータル!B156</f>
        <v>SITC SHIMIZU</v>
      </c>
      <c r="C11" s="34" t="str">
        <f>トータル!C156</f>
        <v>2354W</v>
      </c>
      <c r="D11" s="154" t="str">
        <f>トータル!D156</f>
        <v>10/30-31</v>
      </c>
      <c r="E11" s="103" t="str">
        <f>トータル!F156</f>
        <v>10/25</v>
      </c>
      <c r="F11" s="103" t="e">
        <f>トータル!#REF!</f>
        <v>#REF!</v>
      </c>
      <c r="G11" s="103" t="e">
        <f>トータル!#REF!</f>
        <v>#REF!</v>
      </c>
      <c r="H11" s="103" t="str">
        <f>トータル!I156</f>
        <v>11/04</v>
      </c>
      <c r="I11" s="104" t="s">
        <v>26</v>
      </c>
      <c r="J11" s="15"/>
      <c r="K11" s="7"/>
      <c r="L11" s="5"/>
      <c r="M11" s="5"/>
      <c r="N11" s="5"/>
      <c r="O11" s="5"/>
    </row>
    <row r="12" spans="1:21" ht="18" customHeight="1">
      <c r="A12" s="181"/>
      <c r="B12" s="18" t="str">
        <f>トータル!B157</f>
        <v xml:space="preserve">SITC QINGDAO </v>
      </c>
      <c r="C12" s="34" t="str">
        <f>トータル!C157</f>
        <v>2460W</v>
      </c>
      <c r="D12" s="154" t="str">
        <f>トータル!D157</f>
        <v>11/06-07</v>
      </c>
      <c r="E12" s="103" t="str">
        <f>トータル!F157</f>
        <v>10/31</v>
      </c>
      <c r="F12" s="103" t="e">
        <f>トータル!#REF!</f>
        <v>#REF!</v>
      </c>
      <c r="G12" s="103" t="e">
        <f>トータル!#REF!</f>
        <v>#REF!</v>
      </c>
      <c r="H12" s="103" t="str">
        <f>トータル!I157</f>
        <v>11/11</v>
      </c>
      <c r="I12" s="104" t="s">
        <v>26</v>
      </c>
      <c r="J12" s="15"/>
      <c r="K12" s="7"/>
      <c r="L12" s="5"/>
      <c r="M12" s="5"/>
      <c r="N12" s="5"/>
      <c r="O12" s="5"/>
    </row>
    <row r="13" spans="1:21" ht="18" customHeight="1">
      <c r="A13" s="181"/>
      <c r="B13" s="18" t="str">
        <f>トータル!B158</f>
        <v>SITC YANTAI</v>
      </c>
      <c r="C13" s="34" t="str">
        <f>トータル!C158</f>
        <v>2460W</v>
      </c>
      <c r="D13" s="154" t="str">
        <f>トータル!D158</f>
        <v>11/13-14</v>
      </c>
      <c r="E13" s="103" t="str">
        <f>トータル!F158</f>
        <v>11/08</v>
      </c>
      <c r="F13" s="103" t="e">
        <f>トータル!#REF!</f>
        <v>#REF!</v>
      </c>
      <c r="G13" s="103" t="e">
        <f>トータル!#REF!</f>
        <v>#REF!</v>
      </c>
      <c r="H13" s="103" t="str">
        <f>トータル!I158</f>
        <v>11/18</v>
      </c>
      <c r="I13" s="104" t="s">
        <v>26</v>
      </c>
      <c r="J13" s="15"/>
      <c r="K13" s="7"/>
      <c r="L13" s="5"/>
      <c r="M13" s="5"/>
      <c r="N13" s="5"/>
      <c r="O13" s="5"/>
    </row>
    <row r="14" spans="1:21" ht="18" customHeight="1">
      <c r="A14" s="31"/>
      <c r="B14" s="180"/>
      <c r="C14" s="200"/>
      <c r="D14" s="23"/>
      <c r="E14" s="25"/>
      <c r="F14" s="25"/>
      <c r="G14" s="25"/>
      <c r="H14" s="25"/>
      <c r="I14" s="24"/>
      <c r="J14" s="15"/>
      <c r="K14" s="7"/>
      <c r="L14" s="5"/>
      <c r="M14" s="5"/>
      <c r="N14" s="5"/>
      <c r="O14" s="5"/>
      <c r="R14" s="304"/>
    </row>
    <row r="15" spans="1:21" ht="18" customHeight="1">
      <c r="A15" s="181"/>
      <c r="B15" s="63"/>
      <c r="C15" s="65"/>
      <c r="D15" s="67"/>
      <c r="E15" s="67"/>
      <c r="F15" s="67"/>
      <c r="G15" s="67"/>
      <c r="H15" s="67"/>
      <c r="I15" s="68"/>
      <c r="J15" s="13"/>
      <c r="K15" s="7"/>
      <c r="L15" s="5"/>
      <c r="M15" s="5"/>
      <c r="N15" s="5"/>
      <c r="O15" s="5"/>
      <c r="R15" s="305"/>
    </row>
    <row r="16" spans="1:21">
      <c r="A16" s="181"/>
      <c r="R16" s="306"/>
    </row>
    <row r="17" spans="1:18" s="1" customFormat="1" ht="20.100000000000001" customHeight="1">
      <c r="A17" s="181"/>
      <c r="K17" s="2"/>
      <c r="L17" s="8"/>
      <c r="M17" s="8"/>
      <c r="N17" s="8"/>
      <c r="O17" s="8"/>
      <c r="R17" s="307"/>
    </row>
    <row r="18" spans="1:18" ht="18" customHeight="1">
      <c r="K18" s="7"/>
      <c r="L18" s="876"/>
      <c r="M18" s="876"/>
      <c r="N18" s="876"/>
      <c r="O18" s="876"/>
    </row>
    <row r="19" spans="1:18" ht="18" customHeight="1">
      <c r="K19" s="7"/>
      <c r="L19" s="876"/>
      <c r="M19" s="876"/>
      <c r="N19" s="876"/>
      <c r="O19" s="876"/>
    </row>
    <row r="20" spans="1:18" ht="18" customHeight="1">
      <c r="K20" s="7"/>
      <c r="L20" s="876"/>
      <c r="M20" s="876"/>
      <c r="N20" s="876"/>
      <c r="O20" s="876"/>
    </row>
    <row r="21" spans="1:18" ht="18" customHeight="1">
      <c r="K21" s="7"/>
      <c r="L21" s="876"/>
      <c r="M21" s="876"/>
      <c r="N21" s="876"/>
      <c r="O21" s="876"/>
    </row>
    <row r="22" spans="1:18" ht="18" customHeight="1">
      <c r="K22" s="7"/>
      <c r="L22" s="10"/>
      <c r="M22" s="10"/>
      <c r="N22" s="10"/>
      <c r="O22" s="10"/>
    </row>
    <row r="23" spans="1:18" ht="18" customHeight="1">
      <c r="D23" s="4"/>
      <c r="E23" s="4"/>
      <c r="F23" s="4"/>
      <c r="G23" s="4"/>
      <c r="H23" s="4"/>
      <c r="I23" s="4"/>
    </row>
    <row r="24" spans="1:18" ht="18" customHeight="1"/>
    <row r="25" spans="1:18" ht="18" customHeight="1"/>
  </sheetData>
  <customSheetViews>
    <customSheetView guid="{B4FFAC30-8AEE-4080-8E68-C3EF05F8572A}" showPageBreaks="1" fitToPage="1" printArea="1" state="hidden" view="pageBreakPreview" topLeftCell="A4">
      <selection activeCell="C11" sqref="C11"/>
      <pageMargins left="0" right="0.2" top="0" bottom="0" header="0" footer="0"/>
      <pageSetup paperSize="9" scale="96" orientation="landscape" r:id="rId1"/>
    </customSheetView>
    <customSheetView guid="{693627EA-E1BA-4DAA-9282-73EC5EF74398}" showPageBreaks="1" fitToPage="1" printArea="1" state="hidden" view="pageBreakPreview" topLeftCell="A4">
      <selection activeCell="C11" sqref="C11"/>
      <pageMargins left="0" right="0.2" top="0" bottom="0" header="0" footer="0"/>
      <pageSetup paperSize="9" scale="96" orientation="landscape" r:id="rId2"/>
    </customSheetView>
    <customSheetView guid="{13512C7E-4D64-4772-B38D-5DF8639F80D8}" showPageBreaks="1" fitToPage="1" printArea="1" state="hidden" view="pageBreakPreview" topLeftCell="A4">
      <selection activeCell="C11" sqref="C11"/>
      <pageMargins left="0" right="0.2" top="0" bottom="0" header="0" footer="0"/>
      <pageSetup paperSize="9" scale="96" orientation="landscape" r:id="rId3"/>
    </customSheetView>
    <customSheetView guid="{75B5E8E9-8346-4EE8-9C6C-46A38DB1C943}" scale="115" showPageBreaks="1" fitToPage="1" printArea="1" view="pageBreakPreview" topLeftCell="A4">
      <selection activeCell="J12" sqref="J12"/>
      <pageMargins left="0" right="0.2" top="0" bottom="0" header="0" footer="0"/>
      <pageSetup paperSize="9" scale="96" orientation="landscape" r:id="rId4"/>
    </customSheetView>
    <customSheetView guid="{9AD2D9A2-7B39-4E64-9049-BFF191862482}" scale="115" showPageBreaks="1" fitToPage="1" printArea="1" view="pageBreakPreview" topLeftCell="A4">
      <selection activeCell="J12" sqref="J12"/>
      <pageMargins left="0" right="0.2" top="0" bottom="0" header="0" footer="0"/>
      <pageSetup paperSize="9" scale="96" orientation="landscape" r:id="rId5"/>
    </customSheetView>
  </customSheetViews>
  <mergeCells count="2">
    <mergeCell ref="B3:E3"/>
    <mergeCell ref="L18:O21"/>
  </mergeCells>
  <phoneticPr fontId="1"/>
  <pageMargins left="0" right="0.2" top="0" bottom="0" header="0" footer="0"/>
  <pageSetup paperSize="9" scale="95" orientation="landscape" r:id="rId6"/>
  <drawing r:id="rId7"/>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H26"/>
  <sheetViews>
    <sheetView showWhiteSpace="0" view="pageBreakPreview" zoomScale="115" zoomScaleNormal="115" zoomScaleSheetLayoutView="115" zoomScalePageLayoutView="10" workbookViewId="0">
      <selection activeCell="B8" sqref="B8:E8"/>
    </sheetView>
  </sheetViews>
  <sheetFormatPr defaultColWidth="9" defaultRowHeight="12.6"/>
  <cols>
    <col min="1" max="26" width="5.6640625" style="381" customWidth="1"/>
    <col min="27" max="27" width="10.6640625" style="381" customWidth="1"/>
    <col min="28" max="16384" width="9" style="381"/>
  </cols>
  <sheetData>
    <row r="1" spans="1:34" ht="66" customHeight="1">
      <c r="A1" s="926" t="s">
        <v>215</v>
      </c>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411"/>
      <c r="AC1" s="411"/>
      <c r="AD1" s="411"/>
      <c r="AE1" s="411"/>
      <c r="AF1" s="411"/>
      <c r="AG1" s="411"/>
      <c r="AH1" s="411"/>
    </row>
    <row r="2" spans="1:34" ht="22.2" customHeight="1">
      <c r="W2" s="443" t="s">
        <v>156</v>
      </c>
      <c r="X2" s="927">
        <f ca="1">TODAY()</f>
        <v>45565</v>
      </c>
      <c r="Y2" s="927"/>
      <c r="Z2" s="927"/>
      <c r="AA2" s="927"/>
    </row>
    <row r="3" spans="1:34" ht="22.2" customHeight="1">
      <c r="A3" s="1062" t="s">
        <v>72</v>
      </c>
      <c r="B3" s="1062"/>
      <c r="C3" s="1062"/>
      <c r="D3" s="1062"/>
      <c r="E3" s="1062"/>
      <c r="F3" s="1062"/>
      <c r="G3" s="1062"/>
      <c r="H3" s="1062"/>
      <c r="I3" s="1062"/>
      <c r="J3" s="1" t="s">
        <v>141</v>
      </c>
    </row>
    <row r="4" spans="1:34" s="1" customFormat="1" ht="22.2" customHeight="1">
      <c r="A4" s="420" t="s">
        <v>142</v>
      </c>
      <c r="B4" s="929" t="s">
        <v>0</v>
      </c>
      <c r="C4" s="929"/>
      <c r="D4" s="929"/>
      <c r="E4" s="929"/>
      <c r="F4" s="929" t="s">
        <v>1</v>
      </c>
      <c r="G4" s="929"/>
      <c r="H4" s="929" t="s">
        <v>192</v>
      </c>
      <c r="I4" s="929"/>
      <c r="J4" s="929" t="s">
        <v>194</v>
      </c>
      <c r="K4" s="929"/>
      <c r="L4" s="929" t="s">
        <v>193</v>
      </c>
      <c r="M4" s="929"/>
      <c r="N4" s="929" t="s">
        <v>13</v>
      </c>
      <c r="O4" s="929"/>
      <c r="P4" s="929" t="s">
        <v>33</v>
      </c>
      <c r="Q4" s="929"/>
      <c r="R4" s="2"/>
      <c r="S4" s="930" t="s">
        <v>140</v>
      </c>
      <c r="T4" s="930"/>
      <c r="U4" s="930"/>
      <c r="V4" s="930"/>
      <c r="W4" s="930"/>
      <c r="X4" s="930"/>
      <c r="Y4" s="930"/>
      <c r="Z4" s="930"/>
      <c r="AA4" s="930"/>
      <c r="AG4" s="394"/>
    </row>
    <row r="5" spans="1:34" ht="22.2" customHeight="1">
      <c r="A5" s="731" t="str">
        <f>トータル!A136&amp;""</f>
        <v>●</v>
      </c>
      <c r="B5" s="917" t="str">
        <f>トータル!B136&amp;""</f>
        <v>A ONTAKE</v>
      </c>
      <c r="C5" s="917"/>
      <c r="D5" s="917"/>
      <c r="E5" s="917"/>
      <c r="F5" s="940" t="str">
        <f>トータル!C136&amp;""</f>
        <v>2439W</v>
      </c>
      <c r="G5" s="940"/>
      <c r="H5" s="955" t="str">
        <f>トータル!D136&amp;""</f>
        <v>09/24-25</v>
      </c>
      <c r="I5" s="956"/>
      <c r="J5" s="920" t="str">
        <f>トータル!F136&amp;""</f>
        <v>09/19</v>
      </c>
      <c r="K5" s="920"/>
      <c r="L5" s="1061" t="str">
        <f>トータル!H136&amp;""</f>
        <v>09/19</v>
      </c>
      <c r="M5" s="1061"/>
      <c r="N5" s="920" t="str">
        <f>トータル!I136&amp;""</f>
        <v>09/28</v>
      </c>
      <c r="O5" s="920"/>
      <c r="P5" s="920" t="str">
        <f>トータル!K136&amp;""</f>
        <v>SJJ</v>
      </c>
      <c r="Q5" s="920"/>
      <c r="R5" s="2"/>
      <c r="S5" s="1063" t="s">
        <v>239</v>
      </c>
      <c r="T5" s="970"/>
      <c r="U5" s="970"/>
      <c r="V5" s="970"/>
      <c r="W5" s="970"/>
      <c r="X5" s="970"/>
      <c r="Y5" s="970"/>
      <c r="Z5" s="970"/>
      <c r="AA5" s="970"/>
      <c r="AG5" s="398"/>
    </row>
    <row r="6" spans="1:34" ht="22.2" customHeight="1">
      <c r="A6" s="731"/>
      <c r="B6" s="917" t="str">
        <f>トータル!B137&amp;""</f>
        <v>MILD TEMPO</v>
      </c>
      <c r="C6" s="917"/>
      <c r="D6" s="917"/>
      <c r="E6" s="917"/>
      <c r="F6" s="940" t="str">
        <f>トータル!C137&amp;""</f>
        <v>2439W</v>
      </c>
      <c r="G6" s="940"/>
      <c r="H6" s="955" t="str">
        <f>トータル!D137&amp;""</f>
        <v>10/01-02</v>
      </c>
      <c r="I6" s="956"/>
      <c r="J6" s="920" t="str">
        <f>トータル!F137&amp;""</f>
        <v>09/27</v>
      </c>
      <c r="K6" s="920"/>
      <c r="L6" s="1061" t="str">
        <f>トータル!H137&amp;""</f>
        <v>09/27</v>
      </c>
      <c r="M6" s="1061"/>
      <c r="N6" s="920" t="str">
        <f>トータル!I137&amp;""</f>
        <v>10/05</v>
      </c>
      <c r="O6" s="920"/>
      <c r="P6" s="920" t="str">
        <f>トータル!K137&amp;""</f>
        <v>SJJ</v>
      </c>
      <c r="Q6" s="920"/>
      <c r="R6" s="2"/>
      <c r="S6" s="970"/>
      <c r="T6" s="970"/>
      <c r="U6" s="970"/>
      <c r="V6" s="970"/>
      <c r="W6" s="970"/>
      <c r="X6" s="970"/>
      <c r="Y6" s="970"/>
      <c r="Z6" s="970"/>
      <c r="AA6" s="970"/>
      <c r="AG6" s="398"/>
    </row>
    <row r="7" spans="1:34" ht="22.2" customHeight="1">
      <c r="A7" s="869" t="s">
        <v>1061</v>
      </c>
      <c r="B7" s="1060" t="str">
        <f>トータル!B138&amp;""</f>
        <v>A ONTAKE</v>
      </c>
      <c r="C7" s="1060"/>
      <c r="D7" s="1060"/>
      <c r="E7" s="1060"/>
      <c r="F7" s="1066" t="str">
        <f>トータル!C138&amp;""</f>
        <v>2441W</v>
      </c>
      <c r="G7" s="1066"/>
      <c r="H7" s="1067" t="str">
        <f>トータル!D138&amp;""</f>
        <v>10/08-09</v>
      </c>
      <c r="I7" s="1068"/>
      <c r="J7" s="1059" t="str">
        <f>トータル!F138&amp;""</f>
        <v>10/04</v>
      </c>
      <c r="K7" s="1059"/>
      <c r="L7" s="1058" t="str">
        <f>トータル!H138&amp;""</f>
        <v>10/04</v>
      </c>
      <c r="M7" s="1058"/>
      <c r="N7" s="1059" t="str">
        <f>トータル!I138&amp;""</f>
        <v>10/12</v>
      </c>
      <c r="O7" s="1059"/>
      <c r="P7" s="1059" t="str">
        <f>トータル!K138&amp;""</f>
        <v>SJJ</v>
      </c>
      <c r="Q7" s="1059"/>
      <c r="R7" s="2"/>
      <c r="S7" s="970"/>
      <c r="T7" s="970"/>
      <c r="U7" s="970"/>
      <c r="V7" s="970"/>
      <c r="W7" s="970"/>
      <c r="X7" s="970"/>
      <c r="Y7" s="970"/>
      <c r="Z7" s="970"/>
      <c r="AA7" s="970"/>
      <c r="AG7" s="398"/>
    </row>
    <row r="8" spans="1:34" ht="22.2" customHeight="1">
      <c r="A8" s="870" t="s">
        <v>1060</v>
      </c>
      <c r="B8" s="917" t="str">
        <f>トータル!B139&amp;""</f>
        <v>A ONTAKE</v>
      </c>
      <c r="C8" s="917"/>
      <c r="D8" s="917"/>
      <c r="E8" s="917"/>
      <c r="F8" s="940" t="str">
        <f>トータル!C139&amp;""</f>
        <v>2442W</v>
      </c>
      <c r="G8" s="940"/>
      <c r="H8" s="955" t="str">
        <f>トータル!D139&amp;""</f>
        <v>10/15-16</v>
      </c>
      <c r="I8" s="956"/>
      <c r="J8" s="920" t="str">
        <f>トータル!F139&amp;""</f>
        <v>10/10</v>
      </c>
      <c r="K8" s="920"/>
      <c r="L8" s="1061" t="str">
        <f>トータル!H139&amp;""</f>
        <v>10/10</v>
      </c>
      <c r="M8" s="1061"/>
      <c r="N8" s="920" t="str">
        <f>トータル!I139&amp;""</f>
        <v>10/19</v>
      </c>
      <c r="O8" s="920"/>
      <c r="P8" s="920" t="str">
        <f>トータル!K139&amp;""</f>
        <v>SJJ</v>
      </c>
      <c r="Q8" s="920"/>
      <c r="R8" s="2"/>
      <c r="S8" s="970"/>
      <c r="T8" s="970"/>
      <c r="U8" s="970"/>
      <c r="V8" s="970"/>
      <c r="W8" s="970"/>
      <c r="X8" s="970"/>
      <c r="Y8" s="970"/>
      <c r="Z8" s="970"/>
      <c r="AA8" s="970"/>
      <c r="AG8" s="398"/>
    </row>
    <row r="9" spans="1:34" ht="22.05" customHeight="1">
      <c r="A9" s="870" t="s">
        <v>1060</v>
      </c>
      <c r="B9" s="917" t="str">
        <f>トータル!B140&amp;""</f>
        <v>MILD TEMPO</v>
      </c>
      <c r="C9" s="917"/>
      <c r="D9" s="917"/>
      <c r="E9" s="917"/>
      <c r="F9" s="940" t="str">
        <f>トータル!C140&amp;""</f>
        <v>2442W</v>
      </c>
      <c r="G9" s="940"/>
      <c r="H9" s="955" t="str">
        <f>トータル!D140&amp;""</f>
        <v>10/22-23</v>
      </c>
      <c r="I9" s="956"/>
      <c r="J9" s="920" t="str">
        <f>トータル!F140&amp;""</f>
        <v>10/18</v>
      </c>
      <c r="K9" s="920"/>
      <c r="L9" s="1061" t="str">
        <f>トータル!H140&amp;""</f>
        <v>10/18</v>
      </c>
      <c r="M9" s="1061"/>
      <c r="N9" s="920" t="str">
        <f>トータル!I140&amp;""</f>
        <v>10/26</v>
      </c>
      <c r="O9" s="920"/>
      <c r="P9" s="920" t="str">
        <f>トータル!K140&amp;""</f>
        <v>SJJ</v>
      </c>
      <c r="Q9" s="920"/>
      <c r="R9" s="2"/>
      <c r="S9" s="970"/>
      <c r="T9" s="970"/>
      <c r="U9" s="970"/>
      <c r="V9" s="970"/>
      <c r="W9" s="970"/>
      <c r="X9" s="970"/>
      <c r="Y9" s="970"/>
      <c r="Z9" s="970"/>
      <c r="AA9" s="970"/>
      <c r="AG9" s="398"/>
    </row>
    <row r="10" spans="1:34" ht="22.05" customHeight="1">
      <c r="A10" s="870" t="s">
        <v>1060</v>
      </c>
      <c r="B10" s="917" t="str">
        <f>トータル!B141&amp;""</f>
        <v>A ONTAKE</v>
      </c>
      <c r="C10" s="917"/>
      <c r="D10" s="917"/>
      <c r="E10" s="917"/>
      <c r="F10" s="940" t="str">
        <f>トータル!C141&amp;""</f>
        <v>2444W</v>
      </c>
      <c r="G10" s="940"/>
      <c r="H10" s="955" t="str">
        <f>トータル!D141&amp;""</f>
        <v>10/29-30</v>
      </c>
      <c r="I10" s="956"/>
      <c r="J10" s="920" t="str">
        <f>トータル!F141&amp;""</f>
        <v>10/25</v>
      </c>
      <c r="K10" s="920"/>
      <c r="L10" s="1061" t="str">
        <f>トータル!H141&amp;""</f>
        <v>10/25</v>
      </c>
      <c r="M10" s="1061"/>
      <c r="N10" s="920" t="str">
        <f>トータル!I141&amp;""</f>
        <v>11/02</v>
      </c>
      <c r="O10" s="920"/>
      <c r="P10" s="920" t="str">
        <f>トータル!K141&amp;""</f>
        <v>SJJ</v>
      </c>
      <c r="Q10" s="920"/>
      <c r="R10" s="2"/>
      <c r="S10" s="970"/>
      <c r="T10" s="970"/>
      <c r="U10" s="970"/>
      <c r="V10" s="970"/>
      <c r="W10" s="970"/>
      <c r="X10" s="970"/>
      <c r="Y10" s="970"/>
      <c r="Z10" s="970"/>
      <c r="AA10" s="970"/>
      <c r="AG10" s="398"/>
    </row>
    <row r="11" spans="1:34" ht="22.2" customHeight="1">
      <c r="A11" s="731" t="str">
        <f>トータル!A142&amp;""</f>
        <v>●</v>
      </c>
      <c r="B11" s="917" t="str">
        <f>トータル!B142&amp;""</f>
        <v>A ONTAKE</v>
      </c>
      <c r="C11" s="917"/>
      <c r="D11" s="917"/>
      <c r="E11" s="917"/>
      <c r="F11" s="940" t="str">
        <f>トータル!C142&amp;""</f>
        <v>2445W</v>
      </c>
      <c r="G11" s="940"/>
      <c r="H11" s="955" t="str">
        <f>トータル!D142&amp;""</f>
        <v>11/05-06</v>
      </c>
      <c r="I11" s="956"/>
      <c r="J11" s="920" t="str">
        <f>トータル!F142&amp;""</f>
        <v>10/31</v>
      </c>
      <c r="K11" s="920"/>
      <c r="L11" s="1061" t="str">
        <f>トータル!H142&amp;""</f>
        <v>10/31</v>
      </c>
      <c r="M11" s="1061"/>
      <c r="N11" s="920" t="str">
        <f>トータル!I142&amp;""</f>
        <v>11/09</v>
      </c>
      <c r="O11" s="920"/>
      <c r="P11" s="920" t="str">
        <f>トータル!K142&amp;""</f>
        <v>SJJ</v>
      </c>
      <c r="Q11" s="920"/>
      <c r="R11" s="2"/>
      <c r="S11" s="970"/>
      <c r="T11" s="970"/>
      <c r="U11" s="970"/>
      <c r="V11" s="970"/>
      <c r="W11" s="970"/>
      <c r="X11" s="970"/>
      <c r="Y11" s="970"/>
      <c r="Z11" s="970"/>
      <c r="AA11" s="970"/>
      <c r="AG11" s="398"/>
    </row>
    <row r="12" spans="1:34" ht="22.2" customHeight="1">
      <c r="A12" s="731"/>
      <c r="B12" s="917" t="str">
        <f>トータル!B143&amp;""</f>
        <v>MILD TEMPO</v>
      </c>
      <c r="C12" s="917"/>
      <c r="D12" s="917"/>
      <c r="E12" s="917"/>
      <c r="F12" s="940" t="str">
        <f>トータル!C143&amp;""</f>
        <v>2445W</v>
      </c>
      <c r="G12" s="940"/>
      <c r="H12" s="955" t="str">
        <f>トータル!D143&amp;""</f>
        <v>11/12-13</v>
      </c>
      <c r="I12" s="956"/>
      <c r="J12" s="920" t="str">
        <f>トータル!F143&amp;""</f>
        <v>11/08</v>
      </c>
      <c r="K12" s="920"/>
      <c r="L12" s="1061" t="str">
        <f>トータル!H143&amp;""</f>
        <v>11/08</v>
      </c>
      <c r="M12" s="1061"/>
      <c r="N12" s="920" t="str">
        <f>トータル!I143&amp;""</f>
        <v>11/16</v>
      </c>
      <c r="O12" s="920"/>
      <c r="P12" s="920" t="str">
        <f>トータル!K143&amp;""</f>
        <v>SJJ</v>
      </c>
      <c r="Q12" s="920"/>
      <c r="R12" s="2"/>
      <c r="S12" s="970"/>
      <c r="T12" s="970"/>
      <c r="U12" s="970"/>
      <c r="V12" s="970"/>
      <c r="W12" s="970"/>
      <c r="X12" s="970"/>
      <c r="Y12" s="970"/>
      <c r="Z12" s="970"/>
      <c r="AA12" s="970"/>
      <c r="AG12" s="398"/>
    </row>
    <row r="13" spans="1:34" ht="22.2" customHeight="1">
      <c r="A13" s="423" t="str">
        <f>トータル!A143&amp;""</f>
        <v/>
      </c>
      <c r="B13" s="917" t="str">
        <f>トータル!B144&amp;""</f>
        <v>A ONTAKE</v>
      </c>
      <c r="C13" s="917"/>
      <c r="D13" s="917"/>
      <c r="E13" s="917"/>
      <c r="F13" s="940" t="str">
        <f>トータル!C144&amp;""</f>
        <v>2447W</v>
      </c>
      <c r="G13" s="940"/>
      <c r="H13" s="955" t="str">
        <f>トータル!D144&amp;""</f>
        <v>11/19-20</v>
      </c>
      <c r="I13" s="956"/>
      <c r="J13" s="920" t="str">
        <f>トータル!F144&amp;""</f>
        <v>11/15</v>
      </c>
      <c r="K13" s="920"/>
      <c r="L13" s="1061" t="str">
        <f>トータル!H144&amp;""</f>
        <v>11/15</v>
      </c>
      <c r="M13" s="1061"/>
      <c r="N13" s="920" t="str">
        <f>トータル!I144&amp;""</f>
        <v>11/23</v>
      </c>
      <c r="O13" s="920"/>
      <c r="P13" s="920" t="str">
        <f>トータル!K144&amp;""</f>
        <v>SJJ</v>
      </c>
      <c r="Q13" s="920"/>
      <c r="R13" s="434"/>
      <c r="S13" s="970"/>
      <c r="T13" s="970"/>
      <c r="U13" s="970"/>
      <c r="V13" s="970"/>
      <c r="W13" s="970"/>
      <c r="X13" s="970"/>
      <c r="Y13" s="970"/>
      <c r="Z13" s="970"/>
      <c r="AA13" s="970"/>
      <c r="AG13" s="398"/>
    </row>
    <row r="14" spans="1:34" ht="22.2" customHeight="1">
      <c r="A14" s="732" t="str">
        <f>トータル!A144&amp;""</f>
        <v/>
      </c>
      <c r="B14" s="943" t="str">
        <f>トータル!B145&amp;""</f>
        <v>MILD TEMPO</v>
      </c>
      <c r="C14" s="943"/>
      <c r="D14" s="943"/>
      <c r="E14" s="943"/>
      <c r="F14" s="945" t="str">
        <f>トータル!C145&amp;""</f>
        <v>2447W</v>
      </c>
      <c r="G14" s="945"/>
      <c r="H14" s="1064" t="str">
        <f>トータル!D145&amp;""</f>
        <v>11/26-27</v>
      </c>
      <c r="I14" s="1065"/>
      <c r="J14" s="944" t="str">
        <f>トータル!F145&amp;""</f>
        <v>11/22</v>
      </c>
      <c r="K14" s="944"/>
      <c r="L14" s="1050" t="str">
        <f>トータル!H145&amp;""</f>
        <v>11/22</v>
      </c>
      <c r="M14" s="1050"/>
      <c r="N14" s="944" t="str">
        <f>トータル!I145&amp;""</f>
        <v>11/30</v>
      </c>
      <c r="O14" s="944"/>
      <c r="P14" s="944" t="str">
        <f>トータル!K145&amp;""</f>
        <v>SJJ</v>
      </c>
      <c r="Q14" s="944"/>
      <c r="R14" s="434"/>
      <c r="S14" s="970"/>
      <c r="T14" s="970"/>
      <c r="U14" s="970"/>
      <c r="V14" s="970"/>
      <c r="W14" s="970"/>
      <c r="X14" s="970"/>
      <c r="Y14" s="970"/>
      <c r="Z14" s="970"/>
      <c r="AA14" s="970"/>
      <c r="AG14" s="398"/>
    </row>
    <row r="15" spans="1:34" ht="22.2" customHeight="1">
      <c r="B15" s="63"/>
      <c r="C15" s="63"/>
      <c r="D15" s="63"/>
      <c r="E15" s="63"/>
      <c r="F15" s="68"/>
      <c r="G15" s="68"/>
      <c r="H15" s="67"/>
      <c r="I15" s="67"/>
      <c r="J15" s="67"/>
      <c r="K15" s="67"/>
      <c r="L15" s="97"/>
      <c r="M15" s="97"/>
      <c r="N15" s="67"/>
      <c r="O15" s="67"/>
      <c r="P15" s="68"/>
      <c r="Q15" s="68"/>
      <c r="R15" s="2"/>
      <c r="S15" s="399"/>
      <c r="T15" s="399"/>
      <c r="U15" s="399"/>
      <c r="V15" s="399"/>
      <c r="W15" s="399"/>
      <c r="X15" s="399"/>
      <c r="Y15" s="399"/>
      <c r="Z15" s="399"/>
      <c r="AA15" s="399"/>
      <c r="AG15" s="399"/>
    </row>
    <row r="16" spans="1:34" ht="22.2" customHeight="1">
      <c r="A16" s="589"/>
      <c r="B16" s="589"/>
      <c r="C16" s="589"/>
      <c r="D16" s="589"/>
      <c r="E16" s="589"/>
      <c r="F16" s="589"/>
      <c r="G16" s="589"/>
      <c r="H16" s="589"/>
      <c r="I16" s="589"/>
      <c r="J16" s="589"/>
      <c r="K16" s="589"/>
      <c r="L16" s="589"/>
      <c r="M16" s="589"/>
      <c r="N16" s="426"/>
      <c r="O16" s="588"/>
      <c r="P16" s="588"/>
      <c r="Q16" s="588"/>
      <c r="R16" s="588"/>
      <c r="S16" s="588"/>
      <c r="T16" s="588"/>
      <c r="U16" s="588"/>
      <c r="V16" s="588"/>
      <c r="W16" s="588"/>
      <c r="X16" s="588"/>
      <c r="Y16" s="588"/>
      <c r="Z16" s="588"/>
      <c r="AA16" s="588"/>
      <c r="AB16" s="398"/>
      <c r="AC16" s="398"/>
      <c r="AD16" s="398"/>
      <c r="AE16" s="398"/>
      <c r="AF16" s="398"/>
      <c r="AG16" s="398"/>
    </row>
    <row r="17" spans="1:34" ht="22.2" customHeight="1">
      <c r="A17" s="591"/>
      <c r="B17" s="591"/>
      <c r="C17" s="591"/>
      <c r="D17" s="591"/>
      <c r="E17" s="591"/>
      <c r="F17" s="591"/>
      <c r="G17" s="591"/>
      <c r="H17" s="591"/>
      <c r="I17" s="591"/>
      <c r="J17" s="591"/>
      <c r="K17" s="591"/>
      <c r="L17" s="591"/>
      <c r="M17" s="591"/>
      <c r="N17" s="432"/>
      <c r="O17" s="588"/>
      <c r="P17" s="588"/>
      <c r="Q17" s="588"/>
      <c r="R17" s="588"/>
      <c r="S17" s="588"/>
      <c r="T17" s="588"/>
      <c r="U17" s="588"/>
      <c r="V17" s="588"/>
      <c r="W17" s="588"/>
      <c r="X17" s="588"/>
      <c r="Y17" s="588"/>
      <c r="Z17" s="588"/>
      <c r="AA17" s="588"/>
      <c r="AB17" s="398"/>
      <c r="AC17" s="398"/>
      <c r="AD17" s="398"/>
      <c r="AE17" s="398"/>
      <c r="AF17" s="398"/>
      <c r="AG17" s="398"/>
    </row>
    <row r="18" spans="1:34" ht="22.2" customHeight="1">
      <c r="A18" s="591"/>
      <c r="B18" s="591"/>
      <c r="C18" s="591"/>
      <c r="D18" s="591"/>
      <c r="E18" s="591"/>
      <c r="F18" s="591"/>
      <c r="G18" s="591"/>
      <c r="H18" s="591"/>
      <c r="I18" s="591"/>
      <c r="J18" s="591"/>
      <c r="K18" s="591"/>
      <c r="L18" s="591"/>
      <c r="M18" s="591"/>
      <c r="N18" s="432"/>
      <c r="O18" s="588"/>
      <c r="P18" s="588"/>
      <c r="Q18" s="588"/>
      <c r="R18" s="588"/>
      <c r="S18" s="588"/>
      <c r="T18" s="588"/>
      <c r="U18" s="588"/>
      <c r="V18" s="588"/>
      <c r="W18" s="588"/>
      <c r="X18" s="588"/>
      <c r="Y18" s="588"/>
      <c r="Z18" s="588"/>
      <c r="AA18" s="588"/>
      <c r="AG18" s="398"/>
    </row>
    <row r="19" spans="1:34" ht="22.2" customHeight="1">
      <c r="A19" s="591"/>
      <c r="B19" s="591"/>
      <c r="C19" s="591"/>
      <c r="D19" s="591"/>
      <c r="E19" s="591"/>
      <c r="F19" s="591"/>
      <c r="G19" s="591"/>
      <c r="H19" s="591"/>
      <c r="I19" s="591"/>
      <c r="J19" s="591"/>
      <c r="K19" s="591"/>
      <c r="L19" s="591"/>
      <c r="M19" s="591"/>
      <c r="N19" s="432"/>
      <c r="O19" s="588"/>
      <c r="P19" s="588"/>
      <c r="Q19" s="588"/>
      <c r="R19" s="588"/>
      <c r="S19" s="588"/>
      <c r="T19" s="588"/>
      <c r="U19" s="588"/>
      <c r="V19" s="588"/>
      <c r="W19" s="588"/>
      <c r="X19" s="588"/>
      <c r="Y19" s="588"/>
      <c r="Z19" s="588"/>
      <c r="AA19" s="588"/>
      <c r="AG19" s="398"/>
    </row>
    <row r="20" spans="1:34" ht="22.2" customHeight="1">
      <c r="A20" s="591"/>
      <c r="B20" s="591"/>
      <c r="C20" s="591"/>
      <c r="D20" s="591"/>
      <c r="E20" s="591"/>
      <c r="F20" s="591"/>
      <c r="G20" s="591"/>
      <c r="H20" s="591"/>
      <c r="I20" s="591"/>
      <c r="J20" s="591"/>
      <c r="K20" s="591"/>
      <c r="L20" s="591"/>
      <c r="M20" s="591"/>
      <c r="N20" s="432"/>
      <c r="O20" s="588"/>
      <c r="P20" s="588"/>
      <c r="Q20" s="588"/>
      <c r="R20" s="588"/>
      <c r="S20" s="588"/>
      <c r="T20" s="588"/>
      <c r="U20" s="588"/>
      <c r="V20" s="588"/>
      <c r="W20" s="588"/>
      <c r="X20" s="588"/>
      <c r="Y20" s="588"/>
      <c r="Z20" s="588"/>
      <c r="AA20" s="588"/>
      <c r="AG20" s="398"/>
    </row>
    <row r="21" spans="1:34" ht="22.2" customHeight="1">
      <c r="A21" s="591"/>
      <c r="B21" s="591"/>
      <c r="C21" s="591"/>
      <c r="D21" s="591"/>
      <c r="E21" s="591"/>
      <c r="F21" s="591"/>
      <c r="G21" s="591"/>
      <c r="H21" s="591"/>
      <c r="I21" s="591"/>
      <c r="J21" s="591"/>
      <c r="K21" s="591"/>
      <c r="L21" s="591"/>
      <c r="M21" s="591"/>
      <c r="N21" s="432"/>
      <c r="O21" s="588"/>
      <c r="P21" s="588"/>
      <c r="Q21" s="588"/>
      <c r="R21" s="588"/>
      <c r="S21" s="588"/>
      <c r="T21" s="588"/>
      <c r="U21" s="588"/>
      <c r="V21" s="588"/>
      <c r="W21" s="588"/>
      <c r="X21" s="588"/>
      <c r="Y21" s="588"/>
      <c r="Z21" s="588"/>
      <c r="AA21" s="588"/>
      <c r="AG21" s="398"/>
    </row>
    <row r="22" spans="1:34" ht="22.2" customHeight="1"/>
    <row r="23" spans="1:34" ht="22.2" customHeight="1">
      <c r="A23" s="892" t="s">
        <v>146</v>
      </c>
      <c r="B23" s="892"/>
      <c r="C23" s="892"/>
      <c r="D23" s="892"/>
      <c r="E23" s="892"/>
      <c r="F23" s="892"/>
      <c r="G23" s="892"/>
      <c r="H23" s="892"/>
      <c r="I23" s="892"/>
      <c r="J23" s="892"/>
      <c r="K23" s="892"/>
      <c r="L23" s="892"/>
      <c r="M23" s="892"/>
      <c r="N23" s="892"/>
      <c r="O23" s="892"/>
      <c r="P23" s="892"/>
      <c r="Q23" s="892"/>
      <c r="R23" s="892"/>
      <c r="S23" s="892"/>
      <c r="T23" s="892"/>
      <c r="U23" s="892"/>
      <c r="V23" s="892"/>
      <c r="W23" s="892"/>
      <c r="X23" s="892"/>
      <c r="Y23" s="892"/>
      <c r="Z23" s="892"/>
      <c r="AA23" s="892"/>
      <c r="AB23" s="408"/>
      <c r="AC23" s="408"/>
      <c r="AD23" s="408"/>
      <c r="AE23" s="408"/>
      <c r="AF23" s="408"/>
      <c r="AG23" s="408"/>
      <c r="AH23" s="408"/>
    </row>
    <row r="24" spans="1:34" ht="22.2" customHeight="1">
      <c r="A24" s="893" t="s">
        <v>147</v>
      </c>
      <c r="B24" s="893"/>
      <c r="C24" s="893"/>
      <c r="D24" s="893"/>
      <c r="E24" s="893"/>
      <c r="F24" s="893"/>
      <c r="G24" s="893"/>
      <c r="H24" s="893"/>
      <c r="I24" s="893"/>
      <c r="J24" s="893"/>
      <c r="K24" s="893"/>
      <c r="L24" s="893"/>
      <c r="M24" s="893"/>
      <c r="N24" s="893"/>
      <c r="O24" s="893"/>
      <c r="P24" s="893"/>
      <c r="Q24" s="893"/>
      <c r="R24" s="893"/>
      <c r="S24" s="893"/>
      <c r="T24" s="893"/>
      <c r="U24" s="893"/>
      <c r="V24" s="893"/>
      <c r="W24" s="893"/>
      <c r="X24" s="893"/>
      <c r="Y24" s="893"/>
      <c r="Z24" s="893"/>
      <c r="AA24" s="893"/>
      <c r="AB24" s="409"/>
      <c r="AC24" s="409"/>
      <c r="AD24" s="409"/>
      <c r="AE24" s="409"/>
      <c r="AF24" s="409"/>
      <c r="AG24" s="409"/>
      <c r="AH24" s="409"/>
    </row>
    <row r="25" spans="1:34" ht="13.8">
      <c r="A25" s="894" t="s">
        <v>148</v>
      </c>
      <c r="B25" s="894"/>
      <c r="C25" s="894"/>
      <c r="D25" s="894"/>
      <c r="E25" s="894"/>
      <c r="F25" s="894"/>
      <c r="G25" s="894"/>
      <c r="H25" s="894"/>
      <c r="I25" s="894"/>
      <c r="J25" s="894"/>
      <c r="K25" s="894"/>
      <c r="L25" s="894"/>
      <c r="M25" s="894"/>
      <c r="N25" s="894"/>
      <c r="O25" s="894"/>
      <c r="P25" s="894"/>
      <c r="Q25" s="894"/>
      <c r="R25" s="894"/>
      <c r="S25" s="894"/>
      <c r="T25" s="894"/>
      <c r="U25" s="894"/>
      <c r="V25" s="894"/>
      <c r="W25" s="894"/>
      <c r="X25" s="894"/>
      <c r="Y25" s="894"/>
      <c r="Z25" s="894"/>
      <c r="AA25" s="894"/>
      <c r="AB25" s="410"/>
      <c r="AC25" s="410"/>
      <c r="AD25" s="410"/>
      <c r="AE25" s="410"/>
      <c r="AF25" s="410"/>
      <c r="AG25" s="410"/>
      <c r="AH25" s="410"/>
    </row>
    <row r="26" spans="1:34" ht="13.8">
      <c r="A26" s="894" t="s">
        <v>679</v>
      </c>
      <c r="B26" s="894"/>
      <c r="C26" s="894"/>
      <c r="D26" s="894"/>
      <c r="E26" s="894"/>
      <c r="F26" s="894"/>
      <c r="G26" s="894"/>
      <c r="H26" s="894"/>
      <c r="I26" s="894"/>
      <c r="J26" s="894"/>
      <c r="K26" s="894"/>
      <c r="L26" s="894"/>
      <c r="M26" s="894"/>
      <c r="N26" s="894"/>
      <c r="O26" s="894"/>
      <c r="P26" s="894"/>
      <c r="Q26" s="894"/>
      <c r="R26" s="894"/>
      <c r="S26" s="894"/>
      <c r="T26" s="894"/>
      <c r="U26" s="894"/>
      <c r="V26" s="894"/>
      <c r="W26" s="894"/>
      <c r="X26" s="894"/>
      <c r="Y26" s="894"/>
      <c r="Z26" s="894"/>
      <c r="AA26" s="894"/>
    </row>
  </sheetData>
  <customSheetViews>
    <customSheetView guid="{B4FFAC30-8AEE-4080-8E68-C3EF05F8572A}" scale="110" showPageBreaks="1" fitToPage="1" printArea="1" view="pageBreakPreview">
      <selection activeCell="F4" sqref="F4:G4"/>
      <pageMargins left="0" right="0.2" top="0" bottom="0" header="0" footer="0"/>
      <pageSetup paperSize="9" scale="93" orientation="landscape" r:id="rId1"/>
    </customSheetView>
    <customSheetView guid="{693627EA-E1BA-4DAA-9282-73EC5EF74398}" scale="85" showPageBreaks="1" fitToPage="1" printArea="1" view="pageBreakPreview" topLeftCell="A3">
      <selection activeCell="A6" sqref="A6"/>
      <pageMargins left="0" right="0.2" top="0" bottom="0" header="0" footer="0"/>
      <pageSetup paperSize="9" scale="93" orientation="landscape" r:id="rId2"/>
    </customSheetView>
    <customSheetView guid="{13512C7E-4D64-4772-B38D-5DF8639F80D8}" scale="85" showPageBreaks="1" fitToPage="1" printArea="1" view="pageBreakPreview" topLeftCell="A3">
      <selection activeCell="L17" sqref="L17:N17"/>
      <pageMargins left="0" right="0.2" top="0" bottom="0" header="0" footer="0"/>
      <pageSetup paperSize="9" scale="93" orientation="landscape" r:id="rId3"/>
    </customSheetView>
    <customSheetView guid="{75B5E8E9-8346-4EE8-9C6C-46A38DB1C943}" scale="110" showPageBreaks="1" fitToPage="1" printArea="1" view="pageBreakPreview">
      <selection activeCell="F4" sqref="F4"/>
      <pageMargins left="0" right="0.2" top="0" bottom="0" header="0" footer="0"/>
      <pageSetup paperSize="9" scale="92" orientation="landscape" r:id="rId4"/>
    </customSheetView>
  </customSheetViews>
  <mergeCells count="86">
    <mergeCell ref="N6:O6"/>
    <mergeCell ref="P6:Q6"/>
    <mergeCell ref="B6:E6"/>
    <mergeCell ref="F6:G6"/>
    <mergeCell ref="H6:I6"/>
    <mergeCell ref="J6:K6"/>
    <mergeCell ref="L6:M6"/>
    <mergeCell ref="A26:AA26"/>
    <mergeCell ref="J14:K14"/>
    <mergeCell ref="L14:M14"/>
    <mergeCell ref="N14:O14"/>
    <mergeCell ref="P14:Q14"/>
    <mergeCell ref="A25:AA25"/>
    <mergeCell ref="A23:AA23"/>
    <mergeCell ref="A24:AA24"/>
    <mergeCell ref="S5:AA14"/>
    <mergeCell ref="B14:E14"/>
    <mergeCell ref="F14:G14"/>
    <mergeCell ref="H14:I14"/>
    <mergeCell ref="B13:E13"/>
    <mergeCell ref="F7:G7"/>
    <mergeCell ref="H7:I7"/>
    <mergeCell ref="J7:K7"/>
    <mergeCell ref="X2:AA2"/>
    <mergeCell ref="A3:I3"/>
    <mergeCell ref="S4:AA4"/>
    <mergeCell ref="P8:Q8"/>
    <mergeCell ref="P9:Q9"/>
    <mergeCell ref="L4:M4"/>
    <mergeCell ref="L5:M5"/>
    <mergeCell ref="L8:M8"/>
    <mergeCell ref="L9:M9"/>
    <mergeCell ref="F8:G8"/>
    <mergeCell ref="F9:G9"/>
    <mergeCell ref="J4:K4"/>
    <mergeCell ref="J5:K5"/>
    <mergeCell ref="H4:I4"/>
    <mergeCell ref="H5:I5"/>
    <mergeCell ref="J8:K8"/>
    <mergeCell ref="J9:K9"/>
    <mergeCell ref="N10:O10"/>
    <mergeCell ref="N11:O11"/>
    <mergeCell ref="J11:K11"/>
    <mergeCell ref="J10:K10"/>
    <mergeCell ref="N13:O13"/>
    <mergeCell ref="P13:Q13"/>
    <mergeCell ref="L12:M12"/>
    <mergeCell ref="F13:G13"/>
    <mergeCell ref="H13:I13"/>
    <mergeCell ref="J13:K13"/>
    <mergeCell ref="L13:M13"/>
    <mergeCell ref="J12:K12"/>
    <mergeCell ref="P12:Q12"/>
    <mergeCell ref="N12:O12"/>
    <mergeCell ref="F11:G11"/>
    <mergeCell ref="P4:Q4"/>
    <mergeCell ref="B7:E7"/>
    <mergeCell ref="H8:I8"/>
    <mergeCell ref="H9:I9"/>
    <mergeCell ref="F10:G10"/>
    <mergeCell ref="H10:I10"/>
    <mergeCell ref="P5:Q5"/>
    <mergeCell ref="P10:Q10"/>
    <mergeCell ref="N4:O4"/>
    <mergeCell ref="N5:O5"/>
    <mergeCell ref="N8:O8"/>
    <mergeCell ref="N9:O9"/>
    <mergeCell ref="P11:Q11"/>
    <mergeCell ref="L10:M10"/>
    <mergeCell ref="L11:M11"/>
    <mergeCell ref="L7:M7"/>
    <mergeCell ref="N7:O7"/>
    <mergeCell ref="P7:Q7"/>
    <mergeCell ref="A1:AA1"/>
    <mergeCell ref="F12:G12"/>
    <mergeCell ref="B4:E4"/>
    <mergeCell ref="B5:E5"/>
    <mergeCell ref="B8:E8"/>
    <mergeCell ref="B9:E9"/>
    <mergeCell ref="B10:E10"/>
    <mergeCell ref="B11:E11"/>
    <mergeCell ref="B12:E12"/>
    <mergeCell ref="H11:I11"/>
    <mergeCell ref="H12:I12"/>
    <mergeCell ref="F4:G4"/>
    <mergeCell ref="F5:G5"/>
  </mergeCells>
  <phoneticPr fontId="1"/>
  <pageMargins left="0" right="0.2" top="0" bottom="0" header="0" footer="0"/>
  <pageSetup paperSize="9" scale="93" orientation="landscape" r:id="rId5"/>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H27"/>
  <sheetViews>
    <sheetView showWhiteSpace="0" view="pageBreakPreview" topLeftCell="H4" zoomScaleNormal="115" zoomScaleSheetLayoutView="100" zoomScalePageLayoutView="10" workbookViewId="0">
      <selection activeCell="AC9" sqref="AC9"/>
    </sheetView>
  </sheetViews>
  <sheetFormatPr defaultColWidth="9" defaultRowHeight="12.6"/>
  <cols>
    <col min="1" max="26" width="5.6640625" style="381" customWidth="1"/>
    <col min="27" max="27" width="10.6640625" style="381" customWidth="1"/>
    <col min="28" max="16384" width="9" style="381"/>
  </cols>
  <sheetData>
    <row r="1" spans="1:34" ht="66" customHeight="1">
      <c r="A1" s="926" t="s">
        <v>215</v>
      </c>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411"/>
      <c r="AC1" s="411"/>
      <c r="AD1" s="411"/>
      <c r="AE1" s="411"/>
      <c r="AF1" s="411"/>
      <c r="AG1" s="411"/>
      <c r="AH1" s="411"/>
    </row>
    <row r="2" spans="1:34" ht="22.2" customHeight="1">
      <c r="W2" s="443" t="s">
        <v>156</v>
      </c>
      <c r="X2" s="927">
        <f ca="1">TODAY()</f>
        <v>45565</v>
      </c>
      <c r="Y2" s="927"/>
      <c r="Z2" s="927"/>
      <c r="AA2" s="927"/>
    </row>
    <row r="3" spans="1:34" ht="22.2" customHeight="1">
      <c r="A3" s="1062" t="s">
        <v>72</v>
      </c>
      <c r="B3" s="1062"/>
      <c r="C3" s="1062"/>
      <c r="D3" s="1062"/>
      <c r="E3" s="1062"/>
      <c r="F3" s="1062"/>
      <c r="G3" s="1062"/>
      <c r="H3" s="1062"/>
      <c r="I3" s="1062"/>
      <c r="J3" s="1" t="s">
        <v>141</v>
      </c>
    </row>
    <row r="4" spans="1:34" s="1" customFormat="1" ht="22.2" customHeight="1">
      <c r="A4" s="420" t="s">
        <v>142</v>
      </c>
      <c r="B4" s="929" t="s">
        <v>0</v>
      </c>
      <c r="C4" s="929"/>
      <c r="D4" s="929"/>
      <c r="E4" s="929"/>
      <c r="F4" s="929" t="s">
        <v>1</v>
      </c>
      <c r="G4" s="929"/>
      <c r="H4" s="929" t="s">
        <v>192</v>
      </c>
      <c r="I4" s="929"/>
      <c r="J4" s="929" t="s">
        <v>194</v>
      </c>
      <c r="K4" s="929"/>
      <c r="L4" s="929" t="s">
        <v>193</v>
      </c>
      <c r="M4" s="929"/>
      <c r="N4" s="929" t="s">
        <v>13</v>
      </c>
      <c r="O4" s="929"/>
      <c r="P4" s="929" t="s">
        <v>33</v>
      </c>
      <c r="Q4" s="929"/>
      <c r="R4" s="2"/>
      <c r="S4" s="654"/>
      <c r="T4" s="1069" t="s">
        <v>1050</v>
      </c>
      <c r="U4" s="1070"/>
      <c r="V4" s="1070"/>
      <c r="W4" s="1070"/>
      <c r="X4" s="1070"/>
      <c r="Y4" s="1070"/>
      <c r="Z4" s="1070"/>
      <c r="AA4" s="654"/>
      <c r="AG4" s="394"/>
    </row>
    <row r="5" spans="1:34" ht="22.2" customHeight="1">
      <c r="A5" s="422" t="str">
        <f>トータル!A136&amp;""</f>
        <v>●</v>
      </c>
      <c r="B5" s="917" t="str">
        <f>トータル!B136&amp;""</f>
        <v>A ONTAKE</v>
      </c>
      <c r="C5" s="917"/>
      <c r="D5" s="917"/>
      <c r="E5" s="917"/>
      <c r="F5" s="940" t="str">
        <f>トータル!C136&amp;""</f>
        <v>2439W</v>
      </c>
      <c r="G5" s="940"/>
      <c r="H5" s="955" t="str">
        <f>トータル!D136&amp;""</f>
        <v>09/24-25</v>
      </c>
      <c r="I5" s="956"/>
      <c r="J5" s="920" t="str">
        <f>トータル!F136&amp;""</f>
        <v>09/19</v>
      </c>
      <c r="K5" s="920"/>
      <c r="L5" s="1061" t="str">
        <f>トータル!H136&amp;""</f>
        <v>09/19</v>
      </c>
      <c r="M5" s="1061"/>
      <c r="N5" s="920" t="str">
        <f>トータル!I136&amp;""</f>
        <v>09/28</v>
      </c>
      <c r="O5" s="920"/>
      <c r="P5" s="920" t="str">
        <f>トータル!K136&amp;""</f>
        <v>SJJ</v>
      </c>
      <c r="Q5" s="920"/>
      <c r="R5" s="2"/>
      <c r="S5" s="818"/>
      <c r="T5" s="1070"/>
      <c r="U5" s="1070"/>
      <c r="V5" s="1070"/>
      <c r="W5" s="1070"/>
      <c r="X5" s="1070"/>
      <c r="Y5" s="1070"/>
      <c r="Z5" s="1070"/>
      <c r="AA5" s="399"/>
      <c r="AG5" s="398"/>
    </row>
    <row r="6" spans="1:34" ht="22.2" customHeight="1">
      <c r="A6" s="731"/>
      <c r="B6" s="917" t="str">
        <f>トータル!B137&amp;""</f>
        <v>MILD TEMPO</v>
      </c>
      <c r="C6" s="917"/>
      <c r="D6" s="917"/>
      <c r="E6" s="917"/>
      <c r="F6" s="940" t="str">
        <f>トータル!C137&amp;""</f>
        <v>2439W</v>
      </c>
      <c r="G6" s="940"/>
      <c r="H6" s="955" t="str">
        <f>トータル!D137&amp;""</f>
        <v>10/01-02</v>
      </c>
      <c r="I6" s="956"/>
      <c r="J6" s="920" t="str">
        <f>トータル!F137&amp;""</f>
        <v>09/27</v>
      </c>
      <c r="K6" s="920"/>
      <c r="L6" s="1061" t="str">
        <f>トータル!H137&amp;""</f>
        <v>09/27</v>
      </c>
      <c r="M6" s="1061"/>
      <c r="N6" s="920" t="str">
        <f>トータル!I137&amp;""</f>
        <v>10/05</v>
      </c>
      <c r="O6" s="920"/>
      <c r="P6" s="920" t="str">
        <f>トータル!K137&amp;""</f>
        <v>SJJ</v>
      </c>
      <c r="Q6" s="920"/>
      <c r="R6" s="2"/>
      <c r="S6" s="399"/>
      <c r="T6" s="1070"/>
      <c r="U6" s="1070"/>
      <c r="V6" s="1070"/>
      <c r="W6" s="1070"/>
      <c r="X6" s="1070"/>
      <c r="Y6" s="1070"/>
      <c r="Z6" s="1070"/>
      <c r="AA6" s="399"/>
      <c r="AG6" s="398"/>
    </row>
    <row r="7" spans="1:34" ht="22.2" customHeight="1">
      <c r="A7" s="731"/>
      <c r="B7" s="917" t="str">
        <f>トータル!B138&amp;""</f>
        <v>A ONTAKE</v>
      </c>
      <c r="C7" s="917"/>
      <c r="D7" s="917"/>
      <c r="E7" s="917"/>
      <c r="F7" s="940" t="str">
        <f>トータル!C138&amp;""</f>
        <v>2441W</v>
      </c>
      <c r="G7" s="940"/>
      <c r="H7" s="955" t="str">
        <f>トータル!D138&amp;""</f>
        <v>10/08-09</v>
      </c>
      <c r="I7" s="956"/>
      <c r="J7" s="920" t="str">
        <f>トータル!F138&amp;""</f>
        <v>10/04</v>
      </c>
      <c r="K7" s="920"/>
      <c r="L7" s="1061" t="str">
        <f>トータル!H138&amp;""</f>
        <v>10/04</v>
      </c>
      <c r="M7" s="1061"/>
      <c r="N7" s="920" t="str">
        <f>トータル!I138&amp;""</f>
        <v>10/12</v>
      </c>
      <c r="O7" s="920"/>
      <c r="P7" s="920" t="str">
        <f>トータル!K138&amp;""</f>
        <v>SJJ</v>
      </c>
      <c r="Q7" s="920"/>
      <c r="R7" s="2"/>
      <c r="S7" s="399"/>
      <c r="T7" s="1070"/>
      <c r="U7" s="1070"/>
      <c r="V7" s="1070"/>
      <c r="W7" s="1070"/>
      <c r="X7" s="1070"/>
      <c r="Y7" s="1070"/>
      <c r="Z7" s="1070"/>
      <c r="AA7" s="399"/>
      <c r="AG7" s="398"/>
    </row>
    <row r="8" spans="1:34" ht="22.2" customHeight="1">
      <c r="A8" s="731" t="str">
        <f>トータル!A138&amp;""</f>
        <v/>
      </c>
      <c r="B8" s="917" t="str">
        <f>トータル!B139&amp;""</f>
        <v>A ONTAKE</v>
      </c>
      <c r="C8" s="917"/>
      <c r="D8" s="917"/>
      <c r="E8" s="917"/>
      <c r="F8" s="940" t="str">
        <f>トータル!C139&amp;""</f>
        <v>2442W</v>
      </c>
      <c r="G8" s="940"/>
      <c r="H8" s="955" t="str">
        <f>トータル!D139&amp;""</f>
        <v>10/15-16</v>
      </c>
      <c r="I8" s="956"/>
      <c r="J8" s="920" t="str">
        <f>トータル!F139&amp;""</f>
        <v>10/10</v>
      </c>
      <c r="K8" s="920"/>
      <c r="L8" s="1061" t="str">
        <f>トータル!H139&amp;""</f>
        <v>10/10</v>
      </c>
      <c r="M8" s="1061"/>
      <c r="N8" s="920" t="str">
        <f>トータル!I139&amp;""</f>
        <v>10/19</v>
      </c>
      <c r="O8" s="920"/>
      <c r="P8" s="920" t="str">
        <f>トータル!K139&amp;""</f>
        <v>SJJ</v>
      </c>
      <c r="Q8" s="920"/>
      <c r="R8" s="2"/>
      <c r="S8" s="399"/>
      <c r="T8" s="399"/>
      <c r="U8" s="399"/>
      <c r="V8" s="399"/>
      <c r="W8" s="399"/>
      <c r="X8" s="399"/>
      <c r="Y8" s="399"/>
      <c r="Z8" s="399"/>
      <c r="AA8" s="399"/>
      <c r="AG8" s="398"/>
    </row>
    <row r="9" spans="1:34" ht="22.05" customHeight="1">
      <c r="A9" s="422" t="str">
        <f>トータル!A139&amp;""</f>
        <v>●</v>
      </c>
      <c r="B9" s="917" t="str">
        <f>トータル!B140&amp;""</f>
        <v>MILD TEMPO</v>
      </c>
      <c r="C9" s="917"/>
      <c r="D9" s="917"/>
      <c r="E9" s="917"/>
      <c r="F9" s="940" t="str">
        <f>トータル!C140&amp;""</f>
        <v>2442W</v>
      </c>
      <c r="G9" s="940"/>
      <c r="H9" s="955" t="str">
        <f>トータル!D140&amp;""</f>
        <v>10/22-23</v>
      </c>
      <c r="I9" s="956"/>
      <c r="J9" s="920" t="str">
        <f>トータル!F140&amp;""</f>
        <v>10/18</v>
      </c>
      <c r="K9" s="920"/>
      <c r="L9" s="1061" t="str">
        <f>トータル!H140&amp;""</f>
        <v>10/18</v>
      </c>
      <c r="M9" s="1061"/>
      <c r="N9" s="920" t="str">
        <f>トータル!I140&amp;""</f>
        <v>10/26</v>
      </c>
      <c r="O9" s="920"/>
      <c r="P9" s="920" t="str">
        <f>トータル!K140&amp;""</f>
        <v>SJJ</v>
      </c>
      <c r="Q9" s="920"/>
      <c r="R9" s="2"/>
      <c r="S9" s="399"/>
      <c r="T9" s="1071" t="s">
        <v>1049</v>
      </c>
      <c r="U9" s="1072"/>
      <c r="V9" s="1072"/>
      <c r="W9" s="1072"/>
      <c r="X9" s="1072"/>
      <c r="Y9" s="1072"/>
      <c r="Z9" s="1072"/>
      <c r="AA9" s="399"/>
      <c r="AG9" s="398"/>
    </row>
    <row r="10" spans="1:34" ht="22.05" customHeight="1">
      <c r="A10" s="731" t="str">
        <f>トータル!A140&amp;""</f>
        <v/>
      </c>
      <c r="B10" s="917" t="str">
        <f>トータル!B141&amp;""</f>
        <v>A ONTAKE</v>
      </c>
      <c r="C10" s="917"/>
      <c r="D10" s="917"/>
      <c r="E10" s="917"/>
      <c r="F10" s="940" t="str">
        <f>トータル!C141&amp;""</f>
        <v>2444W</v>
      </c>
      <c r="G10" s="940"/>
      <c r="H10" s="955" t="str">
        <f>トータル!D141&amp;""</f>
        <v>10/29-30</v>
      </c>
      <c r="I10" s="956"/>
      <c r="J10" s="920" t="str">
        <f>トータル!F141&amp;""</f>
        <v>10/25</v>
      </c>
      <c r="K10" s="920"/>
      <c r="L10" s="1061" t="str">
        <f>トータル!H141&amp;""</f>
        <v>10/25</v>
      </c>
      <c r="M10" s="1061"/>
      <c r="N10" s="920" t="str">
        <f>トータル!I141&amp;""</f>
        <v>11/02</v>
      </c>
      <c r="O10" s="920"/>
      <c r="P10" s="920" t="str">
        <f>トータル!K141&amp;""</f>
        <v>SJJ</v>
      </c>
      <c r="Q10" s="920"/>
      <c r="R10" s="2"/>
      <c r="S10" s="399"/>
      <c r="T10" s="1072"/>
      <c r="U10" s="1072"/>
      <c r="V10" s="1072"/>
      <c r="W10" s="1072"/>
      <c r="X10" s="1072"/>
      <c r="Y10" s="1072"/>
      <c r="Z10" s="1072"/>
      <c r="AA10" s="399"/>
      <c r="AG10" s="398"/>
    </row>
    <row r="11" spans="1:34" ht="22.2" customHeight="1">
      <c r="A11" s="731" t="str">
        <f>トータル!A141&amp;""</f>
        <v/>
      </c>
      <c r="B11" s="917" t="str">
        <f>トータル!B142&amp;""</f>
        <v>A ONTAKE</v>
      </c>
      <c r="C11" s="917"/>
      <c r="D11" s="917"/>
      <c r="E11" s="917"/>
      <c r="F11" s="940" t="str">
        <f>トータル!C142&amp;""</f>
        <v>2445W</v>
      </c>
      <c r="G11" s="940"/>
      <c r="H11" s="955" t="str">
        <f>トータル!D142&amp;""</f>
        <v>11/05-06</v>
      </c>
      <c r="I11" s="956"/>
      <c r="J11" s="920" t="str">
        <f>トータル!F142&amp;""</f>
        <v>10/31</v>
      </c>
      <c r="K11" s="920"/>
      <c r="L11" s="1061" t="str">
        <f>トータル!H142&amp;""</f>
        <v>10/31</v>
      </c>
      <c r="M11" s="1061"/>
      <c r="N11" s="920" t="str">
        <f>トータル!I142&amp;""</f>
        <v>11/09</v>
      </c>
      <c r="O11" s="920"/>
      <c r="P11" s="920" t="str">
        <f>トータル!K142&amp;""</f>
        <v>SJJ</v>
      </c>
      <c r="Q11" s="920"/>
      <c r="R11" s="2"/>
      <c r="S11" s="399"/>
      <c r="T11" s="1072"/>
      <c r="U11" s="1072"/>
      <c r="V11" s="1072"/>
      <c r="W11" s="1072"/>
      <c r="X11" s="1072"/>
      <c r="Y11" s="1072"/>
      <c r="Z11" s="1072"/>
      <c r="AA11" s="399"/>
      <c r="AG11" s="398"/>
    </row>
    <row r="12" spans="1:34" ht="22.2" customHeight="1">
      <c r="A12" s="423" t="str">
        <f>トータル!A142&amp;""</f>
        <v>●</v>
      </c>
      <c r="B12" s="917" t="str">
        <f>トータル!B143&amp;""</f>
        <v>MILD TEMPO</v>
      </c>
      <c r="C12" s="917"/>
      <c r="D12" s="917"/>
      <c r="E12" s="917"/>
      <c r="F12" s="940" t="str">
        <f>トータル!C143&amp;""</f>
        <v>2445W</v>
      </c>
      <c r="G12" s="940"/>
      <c r="H12" s="955" t="str">
        <f>トータル!D143&amp;""</f>
        <v>11/12-13</v>
      </c>
      <c r="I12" s="956"/>
      <c r="J12" s="920" t="str">
        <f>トータル!F143&amp;""</f>
        <v>11/08</v>
      </c>
      <c r="K12" s="920"/>
      <c r="L12" s="1061" t="str">
        <f>トータル!H143&amp;""</f>
        <v>11/08</v>
      </c>
      <c r="M12" s="1061"/>
      <c r="N12" s="920" t="str">
        <f>トータル!I143&amp;""</f>
        <v>11/16</v>
      </c>
      <c r="O12" s="920"/>
      <c r="P12" s="920" t="str">
        <f>トータル!K143&amp;""</f>
        <v>SJJ</v>
      </c>
      <c r="Q12" s="920"/>
      <c r="R12" s="2"/>
      <c r="S12" s="399"/>
      <c r="T12" s="1072"/>
      <c r="U12" s="1072"/>
      <c r="V12" s="1072"/>
      <c r="W12" s="1072"/>
      <c r="X12" s="1072"/>
      <c r="Y12" s="1072"/>
      <c r="Z12" s="1072"/>
      <c r="AA12" s="399"/>
      <c r="AG12" s="398"/>
    </row>
    <row r="13" spans="1:34" ht="22.2" customHeight="1">
      <c r="A13" s="423" t="str">
        <f>トータル!A143&amp;""</f>
        <v/>
      </c>
      <c r="B13" s="917" t="str">
        <f>トータル!B144&amp;""</f>
        <v>A ONTAKE</v>
      </c>
      <c r="C13" s="917"/>
      <c r="D13" s="917"/>
      <c r="E13" s="917"/>
      <c r="F13" s="940" t="str">
        <f>トータル!C144&amp;""</f>
        <v>2447W</v>
      </c>
      <c r="G13" s="940"/>
      <c r="H13" s="955" t="str">
        <f>トータル!D144&amp;""</f>
        <v>11/19-20</v>
      </c>
      <c r="I13" s="956"/>
      <c r="J13" s="920" t="str">
        <f>トータル!F144&amp;""</f>
        <v>11/15</v>
      </c>
      <c r="K13" s="920"/>
      <c r="L13" s="1061" t="str">
        <f>トータル!H144&amp;""</f>
        <v>11/15</v>
      </c>
      <c r="M13" s="1061"/>
      <c r="N13" s="920" t="str">
        <f>トータル!I144&amp;""</f>
        <v>11/23</v>
      </c>
      <c r="O13" s="920"/>
      <c r="P13" s="920" t="str">
        <f>トータル!K144&amp;""</f>
        <v>SJJ</v>
      </c>
      <c r="Q13" s="920"/>
      <c r="R13" s="434"/>
      <c r="S13" s="399"/>
      <c r="T13" s="399"/>
      <c r="U13" s="399"/>
      <c r="V13" s="399"/>
      <c r="W13" s="399"/>
      <c r="X13" s="399"/>
      <c r="Y13" s="399"/>
      <c r="Z13" s="399"/>
      <c r="AA13" s="399"/>
      <c r="AG13" s="398"/>
    </row>
    <row r="14" spans="1:34" ht="22.2" customHeight="1">
      <c r="A14" s="732" t="str">
        <f>トータル!A144&amp;""</f>
        <v/>
      </c>
      <c r="B14" s="943" t="str">
        <f>トータル!B145&amp;""</f>
        <v>MILD TEMPO</v>
      </c>
      <c r="C14" s="943"/>
      <c r="D14" s="943"/>
      <c r="E14" s="943"/>
      <c r="F14" s="945" t="str">
        <f>トータル!C145&amp;""</f>
        <v>2447W</v>
      </c>
      <c r="G14" s="945"/>
      <c r="H14" s="1064" t="str">
        <f>トータル!D145&amp;""</f>
        <v>11/26-27</v>
      </c>
      <c r="I14" s="1065"/>
      <c r="J14" s="944" t="str">
        <f>トータル!F145&amp;""</f>
        <v>11/22</v>
      </c>
      <c r="K14" s="944"/>
      <c r="L14" s="1050" t="str">
        <f>トータル!H145&amp;""</f>
        <v>11/22</v>
      </c>
      <c r="M14" s="1050"/>
      <c r="N14" s="944" t="str">
        <f>トータル!I145&amp;""</f>
        <v>11/30</v>
      </c>
      <c r="O14" s="944"/>
      <c r="P14" s="944" t="str">
        <f>トータル!K145&amp;""</f>
        <v>SJJ</v>
      </c>
      <c r="Q14" s="944"/>
      <c r="R14" s="434"/>
      <c r="S14" s="399"/>
      <c r="T14" s="399"/>
      <c r="U14" s="399"/>
      <c r="V14" s="399"/>
      <c r="W14" s="399"/>
      <c r="X14" s="399"/>
      <c r="Y14" s="399"/>
      <c r="Z14" s="399"/>
      <c r="AA14" s="399"/>
      <c r="AG14" s="398"/>
    </row>
    <row r="15" spans="1:34" ht="22.2" customHeight="1">
      <c r="A15" s="815"/>
      <c r="B15" s="645"/>
      <c r="C15" s="645"/>
      <c r="D15" s="645"/>
      <c r="E15" s="645"/>
      <c r="F15" s="652"/>
      <c r="G15" s="652"/>
      <c r="H15" s="816"/>
      <c r="I15" s="816"/>
      <c r="J15" s="816"/>
      <c r="K15" s="816"/>
      <c r="L15" s="817"/>
      <c r="M15" s="817"/>
      <c r="N15" s="816"/>
      <c r="O15" s="816"/>
      <c r="P15" s="816"/>
      <c r="Q15" s="816"/>
      <c r="R15" s="434"/>
      <c r="S15" s="648"/>
      <c r="T15" s="648"/>
      <c r="U15" s="648"/>
      <c r="V15" s="648"/>
      <c r="W15" s="648"/>
      <c r="X15" s="648"/>
      <c r="Y15" s="648"/>
      <c r="Z15" s="648"/>
      <c r="AA15" s="648"/>
      <c r="AG15" s="398"/>
    </row>
    <row r="16" spans="1:34" ht="22.2" customHeight="1">
      <c r="A16" s="1074" t="s">
        <v>750</v>
      </c>
      <c r="B16" s="1075"/>
      <c r="C16" s="1075"/>
      <c r="D16" s="1075"/>
      <c r="E16" s="1075"/>
      <c r="F16" s="1075"/>
      <c r="G16" s="1075"/>
      <c r="H16" s="1075"/>
      <c r="I16" s="1075"/>
      <c r="J16" s="1075"/>
      <c r="K16" s="1075"/>
      <c r="L16" s="1075"/>
      <c r="M16" s="1075"/>
      <c r="N16" s="67"/>
      <c r="O16" s="1076" t="s">
        <v>751</v>
      </c>
      <c r="P16" s="1077"/>
      <c r="Q16" s="1077"/>
      <c r="R16" s="1077"/>
      <c r="S16" s="1077"/>
      <c r="T16" s="1077"/>
      <c r="U16" s="1077"/>
      <c r="V16" s="1077"/>
      <c r="W16" s="1077"/>
      <c r="X16" s="1077"/>
      <c r="Y16" s="1077"/>
      <c r="Z16" s="1077"/>
      <c r="AA16" s="819"/>
      <c r="AG16" s="399"/>
    </row>
    <row r="17" spans="1:34" ht="22.2" customHeight="1">
      <c r="A17" s="1073" t="s">
        <v>761</v>
      </c>
      <c r="B17" s="1073"/>
      <c r="C17" s="1073"/>
      <c r="D17" s="1073"/>
      <c r="E17" s="1073"/>
      <c r="F17" s="1073"/>
      <c r="G17" s="1073"/>
      <c r="H17" s="1073"/>
      <c r="I17" s="1073"/>
      <c r="J17" s="1073"/>
      <c r="K17" s="1073"/>
      <c r="L17" s="1073"/>
      <c r="M17" s="1073"/>
      <c r="N17" s="426"/>
      <c r="O17" s="1078" t="s">
        <v>760</v>
      </c>
      <c r="P17" s="1078"/>
      <c r="Q17" s="1078"/>
      <c r="R17" s="1078"/>
      <c r="S17" s="1078"/>
      <c r="T17" s="1078"/>
      <c r="U17" s="1078"/>
      <c r="V17" s="1078"/>
      <c r="W17" s="1078"/>
      <c r="X17" s="1078"/>
      <c r="Y17" s="1078"/>
      <c r="Z17" s="1078"/>
      <c r="AA17" s="1078"/>
      <c r="AB17" s="398"/>
      <c r="AC17" s="398"/>
      <c r="AD17" s="398"/>
      <c r="AE17" s="398"/>
      <c r="AF17" s="398"/>
      <c r="AG17" s="398"/>
    </row>
    <row r="18" spans="1:34" ht="22.2" customHeight="1">
      <c r="A18" s="1073"/>
      <c r="B18" s="1073"/>
      <c r="C18" s="1073"/>
      <c r="D18" s="1073"/>
      <c r="E18" s="1073"/>
      <c r="F18" s="1073"/>
      <c r="G18" s="1073"/>
      <c r="H18" s="1073"/>
      <c r="I18" s="1073"/>
      <c r="J18" s="1073"/>
      <c r="K18" s="1073"/>
      <c r="L18" s="1073"/>
      <c r="M18" s="1073"/>
      <c r="N18" s="432"/>
      <c r="O18" s="1078"/>
      <c r="P18" s="1078"/>
      <c r="Q18" s="1078"/>
      <c r="R18" s="1078"/>
      <c r="S18" s="1078"/>
      <c r="T18" s="1078"/>
      <c r="U18" s="1078"/>
      <c r="V18" s="1078"/>
      <c r="W18" s="1078"/>
      <c r="X18" s="1078"/>
      <c r="Y18" s="1078"/>
      <c r="Z18" s="1078"/>
      <c r="AA18" s="1078"/>
      <c r="AB18" s="398"/>
      <c r="AC18" s="398"/>
      <c r="AD18" s="398"/>
      <c r="AE18" s="398"/>
      <c r="AF18" s="398"/>
      <c r="AG18" s="398"/>
    </row>
    <row r="19" spans="1:34" ht="22.2" customHeight="1">
      <c r="A19" s="1073"/>
      <c r="B19" s="1073"/>
      <c r="C19" s="1073"/>
      <c r="D19" s="1073"/>
      <c r="E19" s="1073"/>
      <c r="F19" s="1073"/>
      <c r="G19" s="1073"/>
      <c r="H19" s="1073"/>
      <c r="I19" s="1073"/>
      <c r="J19" s="1073"/>
      <c r="K19" s="1073"/>
      <c r="L19" s="1073"/>
      <c r="M19" s="1073"/>
      <c r="N19" s="432"/>
      <c r="O19" s="1078"/>
      <c r="P19" s="1078"/>
      <c r="Q19" s="1078"/>
      <c r="R19" s="1078"/>
      <c r="S19" s="1078"/>
      <c r="T19" s="1078"/>
      <c r="U19" s="1078"/>
      <c r="V19" s="1078"/>
      <c r="W19" s="1078"/>
      <c r="X19" s="1078"/>
      <c r="Y19" s="1078"/>
      <c r="Z19" s="1078"/>
      <c r="AA19" s="1078"/>
      <c r="AG19" s="398"/>
    </row>
    <row r="20" spans="1:34" ht="22.2" customHeight="1">
      <c r="A20" s="1073"/>
      <c r="B20" s="1073"/>
      <c r="C20" s="1073"/>
      <c r="D20" s="1073"/>
      <c r="E20" s="1073"/>
      <c r="F20" s="1073"/>
      <c r="G20" s="1073"/>
      <c r="H20" s="1073"/>
      <c r="I20" s="1073"/>
      <c r="J20" s="1073"/>
      <c r="K20" s="1073"/>
      <c r="L20" s="1073"/>
      <c r="M20" s="1073"/>
      <c r="N20" s="432"/>
      <c r="O20" s="1078"/>
      <c r="P20" s="1078"/>
      <c r="Q20" s="1078"/>
      <c r="R20" s="1078"/>
      <c r="S20" s="1078"/>
      <c r="T20" s="1078"/>
      <c r="U20" s="1078"/>
      <c r="V20" s="1078"/>
      <c r="W20" s="1078"/>
      <c r="X20" s="1078"/>
      <c r="Y20" s="1078"/>
      <c r="Z20" s="1078"/>
      <c r="AA20" s="1078"/>
      <c r="AG20" s="398"/>
    </row>
    <row r="21" spans="1:34" ht="22.2" customHeight="1">
      <c r="A21" s="1073"/>
      <c r="B21" s="1073"/>
      <c r="C21" s="1073"/>
      <c r="D21" s="1073"/>
      <c r="E21" s="1073"/>
      <c r="F21" s="1073"/>
      <c r="G21" s="1073"/>
      <c r="H21" s="1073"/>
      <c r="I21" s="1073"/>
      <c r="J21" s="1073"/>
      <c r="K21" s="1073"/>
      <c r="L21" s="1073"/>
      <c r="M21" s="1073"/>
      <c r="N21" s="432"/>
      <c r="O21" s="1078"/>
      <c r="P21" s="1078"/>
      <c r="Q21" s="1078"/>
      <c r="R21" s="1078"/>
      <c r="S21" s="1078"/>
      <c r="T21" s="1078"/>
      <c r="U21" s="1078"/>
      <c r="V21" s="1078"/>
      <c r="W21" s="1078"/>
      <c r="X21" s="1078"/>
      <c r="Y21" s="1078"/>
      <c r="Z21" s="1078"/>
      <c r="AA21" s="1078"/>
      <c r="AG21" s="398"/>
    </row>
    <row r="22" spans="1:34" ht="22.2" customHeight="1">
      <c r="A22" s="1073"/>
      <c r="B22" s="1073"/>
      <c r="C22" s="1073"/>
      <c r="D22" s="1073"/>
      <c r="E22" s="1073"/>
      <c r="F22" s="1073"/>
      <c r="G22" s="1073"/>
      <c r="H22" s="1073"/>
      <c r="I22" s="1073"/>
      <c r="J22" s="1073"/>
      <c r="K22" s="1073"/>
      <c r="L22" s="1073"/>
      <c r="M22" s="1073"/>
      <c r="N22" s="432"/>
      <c r="O22" s="1078"/>
      <c r="P22" s="1078"/>
      <c r="Q22" s="1078"/>
      <c r="R22" s="1078"/>
      <c r="S22" s="1078"/>
      <c r="T22" s="1078"/>
      <c r="U22" s="1078"/>
      <c r="V22" s="1078"/>
      <c r="W22" s="1078"/>
      <c r="X22" s="1078"/>
      <c r="Y22" s="1078"/>
      <c r="Z22" s="1078"/>
      <c r="AA22" s="1078"/>
      <c r="AG22" s="398"/>
    </row>
    <row r="23" spans="1:34" ht="22.2" customHeight="1"/>
    <row r="24" spans="1:34" ht="22.2" customHeight="1">
      <c r="A24" s="892" t="s">
        <v>146</v>
      </c>
      <c r="B24" s="892"/>
      <c r="C24" s="892"/>
      <c r="D24" s="892"/>
      <c r="E24" s="892"/>
      <c r="F24" s="892"/>
      <c r="G24" s="892"/>
      <c r="H24" s="892"/>
      <c r="I24" s="892"/>
      <c r="J24" s="892"/>
      <c r="K24" s="892"/>
      <c r="L24" s="892"/>
      <c r="M24" s="892"/>
      <c r="N24" s="892"/>
      <c r="O24" s="892"/>
      <c r="P24" s="892"/>
      <c r="Q24" s="892"/>
      <c r="R24" s="892"/>
      <c r="S24" s="892"/>
      <c r="T24" s="892"/>
      <c r="U24" s="892"/>
      <c r="V24" s="892"/>
      <c r="W24" s="892"/>
      <c r="X24" s="892"/>
      <c r="Y24" s="892"/>
      <c r="Z24" s="892"/>
      <c r="AA24" s="892"/>
      <c r="AB24" s="408"/>
      <c r="AC24" s="408"/>
      <c r="AD24" s="408"/>
      <c r="AE24" s="408"/>
      <c r="AF24" s="408"/>
      <c r="AG24" s="408"/>
      <c r="AH24" s="408"/>
    </row>
    <row r="25" spans="1:34" ht="22.2" customHeight="1">
      <c r="A25" s="893" t="s">
        <v>147</v>
      </c>
      <c r="B25" s="893"/>
      <c r="C25" s="893"/>
      <c r="D25" s="893"/>
      <c r="E25" s="893"/>
      <c r="F25" s="893"/>
      <c r="G25" s="893"/>
      <c r="H25" s="893"/>
      <c r="I25" s="893"/>
      <c r="J25" s="893"/>
      <c r="K25" s="893"/>
      <c r="L25" s="893"/>
      <c r="M25" s="893"/>
      <c r="N25" s="893"/>
      <c r="O25" s="893"/>
      <c r="P25" s="893"/>
      <c r="Q25" s="893"/>
      <c r="R25" s="893"/>
      <c r="S25" s="893"/>
      <c r="T25" s="893"/>
      <c r="U25" s="893"/>
      <c r="V25" s="893"/>
      <c r="W25" s="893"/>
      <c r="X25" s="893"/>
      <c r="Y25" s="893"/>
      <c r="Z25" s="893"/>
      <c r="AA25" s="893"/>
      <c r="AB25" s="409"/>
      <c r="AC25" s="409"/>
      <c r="AD25" s="409"/>
      <c r="AE25" s="409"/>
      <c r="AF25" s="409"/>
      <c r="AG25" s="409"/>
      <c r="AH25" s="409"/>
    </row>
    <row r="26" spans="1:34" ht="13.8">
      <c r="A26" s="894" t="s">
        <v>148</v>
      </c>
      <c r="B26" s="894"/>
      <c r="C26" s="894"/>
      <c r="D26" s="894"/>
      <c r="E26" s="894"/>
      <c r="F26" s="894"/>
      <c r="G26" s="894"/>
      <c r="H26" s="894"/>
      <c r="I26" s="894"/>
      <c r="J26" s="894"/>
      <c r="K26" s="894"/>
      <c r="L26" s="894"/>
      <c r="M26" s="894"/>
      <c r="N26" s="894"/>
      <c r="O26" s="894"/>
      <c r="P26" s="894"/>
      <c r="Q26" s="894"/>
      <c r="R26" s="894"/>
      <c r="S26" s="894"/>
      <c r="T26" s="894"/>
      <c r="U26" s="894"/>
      <c r="V26" s="894"/>
      <c r="W26" s="894"/>
      <c r="X26" s="894"/>
      <c r="Y26" s="894"/>
      <c r="Z26" s="894"/>
      <c r="AA26" s="894"/>
      <c r="AB26" s="410"/>
      <c r="AC26" s="410"/>
      <c r="AD26" s="410"/>
      <c r="AE26" s="410"/>
      <c r="AF26" s="410"/>
      <c r="AG26" s="410"/>
      <c r="AH26" s="410"/>
    </row>
    <row r="27" spans="1:34" ht="13.8">
      <c r="A27" s="894" t="s">
        <v>679</v>
      </c>
      <c r="B27" s="894"/>
      <c r="C27" s="894"/>
      <c r="D27" s="894"/>
      <c r="E27" s="894"/>
      <c r="F27" s="894"/>
      <c r="G27" s="894"/>
      <c r="H27" s="894"/>
      <c r="I27" s="894"/>
      <c r="J27" s="894"/>
      <c r="K27" s="894"/>
      <c r="L27" s="894"/>
      <c r="M27" s="894"/>
      <c r="N27" s="894"/>
      <c r="O27" s="894"/>
      <c r="P27" s="894"/>
      <c r="Q27" s="894"/>
      <c r="R27" s="894"/>
      <c r="S27" s="894"/>
      <c r="T27" s="894"/>
      <c r="U27" s="894"/>
      <c r="V27" s="894"/>
      <c r="W27" s="894"/>
      <c r="X27" s="894"/>
      <c r="Y27" s="894"/>
      <c r="Z27" s="894"/>
      <c r="AA27" s="894"/>
    </row>
  </sheetData>
  <mergeCells count="90">
    <mergeCell ref="N5:O5"/>
    <mergeCell ref="P5:Q5"/>
    <mergeCell ref="P7:Q7"/>
    <mergeCell ref="B8:E8"/>
    <mergeCell ref="P8:Q8"/>
    <mergeCell ref="B7:E7"/>
    <mergeCell ref="F7:G7"/>
    <mergeCell ref="H7:I7"/>
    <mergeCell ref="J7:K7"/>
    <mergeCell ref="L7:M7"/>
    <mergeCell ref="N7:O7"/>
    <mergeCell ref="F8:G8"/>
    <mergeCell ref="H8:I8"/>
    <mergeCell ref="J8:K8"/>
    <mergeCell ref="L8:M8"/>
    <mergeCell ref="N8:O8"/>
    <mergeCell ref="T9:Z12"/>
    <mergeCell ref="A17:M22"/>
    <mergeCell ref="A16:M16"/>
    <mergeCell ref="O16:Z16"/>
    <mergeCell ref="O17:AA22"/>
    <mergeCell ref="L13:M13"/>
    <mergeCell ref="N13:O13"/>
    <mergeCell ref="P11:Q11"/>
    <mergeCell ref="B12:E12"/>
    <mergeCell ref="F12:G12"/>
    <mergeCell ref="H12:I12"/>
    <mergeCell ref="J12:K12"/>
    <mergeCell ref="L12:M12"/>
    <mergeCell ref="N12:O12"/>
    <mergeCell ref="P12:Q12"/>
    <mergeCell ref="B11:E11"/>
    <mergeCell ref="A1:AA1"/>
    <mergeCell ref="X2:AA2"/>
    <mergeCell ref="A3:I3"/>
    <mergeCell ref="B4:E4"/>
    <mergeCell ref="F4:G4"/>
    <mergeCell ref="H4:I4"/>
    <mergeCell ref="J4:K4"/>
    <mergeCell ref="L4:M4"/>
    <mergeCell ref="N4:O4"/>
    <mergeCell ref="P4:Q4"/>
    <mergeCell ref="T4:Z7"/>
    <mergeCell ref="B5:E5"/>
    <mergeCell ref="F5:G5"/>
    <mergeCell ref="H5:I5"/>
    <mergeCell ref="J5:K5"/>
    <mergeCell ref="L5:M5"/>
    <mergeCell ref="P9:Q9"/>
    <mergeCell ref="B10:E10"/>
    <mergeCell ref="F10:G10"/>
    <mergeCell ref="H10:I10"/>
    <mergeCell ref="J10:K10"/>
    <mergeCell ref="L10:M10"/>
    <mergeCell ref="N10:O10"/>
    <mergeCell ref="P10:Q10"/>
    <mergeCell ref="B9:E9"/>
    <mergeCell ref="F9:G9"/>
    <mergeCell ref="H9:I9"/>
    <mergeCell ref="J9:K9"/>
    <mergeCell ref="L9:M9"/>
    <mergeCell ref="N9:O9"/>
    <mergeCell ref="F11:G11"/>
    <mergeCell ref="H11:I11"/>
    <mergeCell ref="J11:K11"/>
    <mergeCell ref="L11:M11"/>
    <mergeCell ref="N11:O11"/>
    <mergeCell ref="A24:AA24"/>
    <mergeCell ref="A25:AA25"/>
    <mergeCell ref="A26:AA26"/>
    <mergeCell ref="A27:AA27"/>
    <mergeCell ref="P13:Q13"/>
    <mergeCell ref="B14:E14"/>
    <mergeCell ref="F14:G14"/>
    <mergeCell ref="H14:I14"/>
    <mergeCell ref="J14:K14"/>
    <mergeCell ref="L14:M14"/>
    <mergeCell ref="N14:O14"/>
    <mergeCell ref="P14:Q14"/>
    <mergeCell ref="B13:E13"/>
    <mergeCell ref="F13:G13"/>
    <mergeCell ref="H13:I13"/>
    <mergeCell ref="J13:K13"/>
    <mergeCell ref="N6:O6"/>
    <mergeCell ref="P6:Q6"/>
    <mergeCell ref="B6:E6"/>
    <mergeCell ref="F6:G6"/>
    <mergeCell ref="H6:I6"/>
    <mergeCell ref="J6:K6"/>
    <mergeCell ref="L6:M6"/>
  </mergeCells>
  <phoneticPr fontId="1"/>
  <hyperlinks>
    <hyperlink ref="T4:Z7" r:id="rId1" display="https://view.officeapps.live.com/op/view.aspx?src=https%3A%2F%2Fwww.oceanlinks.co.jp%2Fwp2023%2Fwp-content%2Fuploads%2F2015%2F10%2F%25E4%25BB%2595%25E5%2590%2591%25E5%259C%25B0%25E5%2588%25A5-%25E6%25B3%25A8%25E6%2584%258F%25E4%25BA%258B%25E9%25A0%2585-%25E6%25BA%2596%25E5%2582%2599%25E4%25B8%25AD-1.xlsx&amp;wdOrigin=BROWSELINK"/>
    <hyperlink ref="T9:Z12" r:id="rId2" display="https://online.oceanlinks.co.jp/schedule?area=&amp;from=&amp;to="/>
  </hyperlinks>
  <pageMargins left="0" right="0.2" top="0" bottom="0" header="0" footer="0"/>
  <pageSetup paperSize="9" scale="93" orientation="landscape" r:id="rId3"/>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B25"/>
  <sheetViews>
    <sheetView showWhiteSpace="0" view="pageBreakPreview" zoomScale="85" zoomScaleNormal="115" zoomScaleSheetLayoutView="85" zoomScalePageLayoutView="10" workbookViewId="0">
      <selection activeCell="A5" sqref="A5"/>
    </sheetView>
  </sheetViews>
  <sheetFormatPr defaultColWidth="9" defaultRowHeight="12.6"/>
  <cols>
    <col min="1" max="27" width="5.6640625" style="381" customWidth="1"/>
    <col min="28" max="28" width="8.6640625" style="381" customWidth="1"/>
    <col min="29" max="16384" width="9" style="381"/>
  </cols>
  <sheetData>
    <row r="1" spans="1:28" ht="66" customHeight="1">
      <c r="A1" s="939" t="s">
        <v>227</v>
      </c>
      <c r="B1" s="939"/>
      <c r="C1" s="939"/>
      <c r="D1" s="939"/>
      <c r="E1" s="939"/>
      <c r="F1" s="939"/>
      <c r="G1" s="939"/>
      <c r="H1" s="939"/>
      <c r="I1" s="939"/>
      <c r="J1" s="939"/>
      <c r="K1" s="939"/>
      <c r="L1" s="939"/>
      <c r="M1" s="939"/>
      <c r="N1" s="939"/>
      <c r="O1" s="939"/>
      <c r="P1" s="939"/>
      <c r="Q1" s="939"/>
      <c r="R1" s="939"/>
      <c r="S1" s="939"/>
      <c r="T1" s="939"/>
      <c r="U1" s="939"/>
      <c r="V1" s="939"/>
      <c r="W1" s="939"/>
      <c r="X1" s="939"/>
      <c r="Y1" s="939"/>
      <c r="Z1" s="939"/>
      <c r="AA1" s="939"/>
      <c r="AB1" s="939"/>
    </row>
    <row r="2" spans="1:28" ht="22.2" customHeight="1">
      <c r="A2" s="301"/>
      <c r="W2" s="443" t="s">
        <v>156</v>
      </c>
      <c r="X2" s="927">
        <f ca="1">TODAY()</f>
        <v>45565</v>
      </c>
      <c r="Y2" s="927"/>
      <c r="Z2" s="927"/>
      <c r="AA2" s="927"/>
    </row>
    <row r="3" spans="1:28" ht="22.2" customHeight="1">
      <c r="A3" s="1062" t="s">
        <v>75</v>
      </c>
      <c r="B3" s="1062"/>
      <c r="C3" s="1062"/>
      <c r="D3" s="1062"/>
      <c r="E3" s="1062"/>
      <c r="F3" s="1062"/>
      <c r="G3" s="1062"/>
      <c r="H3" s="1062"/>
      <c r="I3" s="1062"/>
      <c r="J3" s="436" t="s">
        <v>230</v>
      </c>
      <c r="K3" s="96"/>
      <c r="L3" s="67"/>
      <c r="M3" s="67"/>
      <c r="N3" s="67"/>
      <c r="O3" s="67"/>
      <c r="P3" s="68"/>
      <c r="Q3" s="68"/>
    </row>
    <row r="4" spans="1:28" s="1" customFormat="1" ht="22.2" customHeight="1">
      <c r="A4" s="420" t="s">
        <v>142</v>
      </c>
      <c r="B4" s="1085" t="s">
        <v>0</v>
      </c>
      <c r="C4" s="1089"/>
      <c r="D4" s="1089"/>
      <c r="E4" s="1086"/>
      <c r="F4" s="1085" t="s">
        <v>1</v>
      </c>
      <c r="G4" s="1086"/>
      <c r="H4" s="1083" t="s">
        <v>192</v>
      </c>
      <c r="I4" s="1084"/>
      <c r="J4" s="1083" t="s">
        <v>194</v>
      </c>
      <c r="K4" s="1084"/>
      <c r="L4" s="1083" t="s">
        <v>193</v>
      </c>
      <c r="M4" s="1084"/>
      <c r="N4" s="1083" t="s">
        <v>15</v>
      </c>
      <c r="O4" s="1084"/>
      <c r="P4" s="1083" t="s">
        <v>33</v>
      </c>
      <c r="Q4" s="1084"/>
      <c r="R4" s="16"/>
      <c r="S4" s="930" t="s">
        <v>140</v>
      </c>
      <c r="T4" s="930"/>
      <c r="U4" s="930"/>
      <c r="V4" s="930"/>
      <c r="W4" s="930"/>
      <c r="X4" s="930"/>
      <c r="Y4" s="930"/>
      <c r="Z4" s="930"/>
      <c r="AA4" s="930"/>
    </row>
    <row r="5" spans="1:28" ht="22.2" customHeight="1">
      <c r="A5" s="731" t="str">
        <f>トータル!A151&amp;""</f>
        <v>●</v>
      </c>
      <c r="B5" s="1040" t="str">
        <f>トータル!B151&amp;""</f>
        <v xml:space="preserve">SITC QINGDAO </v>
      </c>
      <c r="C5" s="1041"/>
      <c r="D5" s="1041"/>
      <c r="E5" s="1042"/>
      <c r="F5" s="1079" t="str">
        <f>トータル!C151&amp;""</f>
        <v>2452W</v>
      </c>
      <c r="G5" s="1080"/>
      <c r="H5" s="1081" t="str">
        <f>トータル!D151&amp;""</f>
        <v>09/25-26</v>
      </c>
      <c r="I5" s="1082"/>
      <c r="J5" s="955" t="str">
        <f>トータル!F151&amp;""</f>
        <v>09/19</v>
      </c>
      <c r="K5" s="956"/>
      <c r="L5" s="955" t="str">
        <f>トータル!H151&amp;""</f>
        <v>09/19</v>
      </c>
      <c r="M5" s="956"/>
      <c r="N5" s="955" t="str">
        <f>トータル!I151&amp;""</f>
        <v>09/30</v>
      </c>
      <c r="O5" s="956"/>
      <c r="P5" s="955" t="str">
        <f>トータル!K151&amp;""</f>
        <v>STIC</v>
      </c>
      <c r="Q5" s="956"/>
      <c r="R5" s="13"/>
      <c r="S5" s="970" t="s">
        <v>716</v>
      </c>
      <c r="T5" s="970"/>
      <c r="U5" s="970"/>
      <c r="V5" s="970"/>
      <c r="W5" s="970"/>
      <c r="X5" s="970"/>
      <c r="Y5" s="970"/>
      <c r="Z5" s="970"/>
      <c r="AA5" s="970"/>
    </row>
    <row r="6" spans="1:28" ht="22.2" customHeight="1">
      <c r="A6" s="731" t="str">
        <f>トータル!A153&amp;""</f>
        <v/>
      </c>
      <c r="B6" s="1040" t="str">
        <f>トータル!B152&amp;""</f>
        <v>SITC YANTAI</v>
      </c>
      <c r="C6" s="1041"/>
      <c r="D6" s="1041"/>
      <c r="E6" s="1042"/>
      <c r="F6" s="1079" t="str">
        <f>トータル!C152&amp;""</f>
        <v>2452W</v>
      </c>
      <c r="G6" s="1080"/>
      <c r="H6" s="1081" t="str">
        <f>トータル!D152&amp;""</f>
        <v>10/02-03</v>
      </c>
      <c r="I6" s="1082"/>
      <c r="J6" s="955" t="str">
        <f>トータル!F152&amp;""</f>
        <v>09/27</v>
      </c>
      <c r="K6" s="956"/>
      <c r="L6" s="955" t="str">
        <f>トータル!H152&amp;""</f>
        <v>09/27</v>
      </c>
      <c r="M6" s="956"/>
      <c r="N6" s="955" t="str">
        <f>トータル!I152&amp;""</f>
        <v>10/07</v>
      </c>
      <c r="O6" s="956"/>
      <c r="P6" s="955" t="str">
        <f>トータル!K152&amp;""</f>
        <v>STIC</v>
      </c>
      <c r="Q6" s="956"/>
      <c r="R6" s="13"/>
      <c r="S6" s="970"/>
      <c r="T6" s="970"/>
      <c r="U6" s="970"/>
      <c r="V6" s="970"/>
      <c r="W6" s="970"/>
      <c r="X6" s="970"/>
      <c r="Y6" s="970"/>
      <c r="Z6" s="970"/>
      <c r="AA6" s="970"/>
    </row>
    <row r="7" spans="1:28" ht="22.2" customHeight="1">
      <c r="A7" s="731"/>
      <c r="B7" s="1040" t="str">
        <f>トータル!B153&amp;""</f>
        <v>SITC SHIMIZU</v>
      </c>
      <c r="C7" s="1041"/>
      <c r="D7" s="1041"/>
      <c r="E7" s="1042"/>
      <c r="F7" s="1079" t="str">
        <f>トータル!C153&amp;""</f>
        <v>2450W</v>
      </c>
      <c r="G7" s="1080"/>
      <c r="H7" s="1081" t="str">
        <f>トータル!D153&amp;""</f>
        <v>10/09-10</v>
      </c>
      <c r="I7" s="1082"/>
      <c r="J7" s="955" t="str">
        <f>トータル!F153&amp;""</f>
        <v>10/04</v>
      </c>
      <c r="K7" s="956"/>
      <c r="L7" s="955" t="str">
        <f>トータル!H153&amp;""</f>
        <v>10/04</v>
      </c>
      <c r="M7" s="956"/>
      <c r="N7" s="955" t="str">
        <f>トータル!I153&amp;""</f>
        <v>10/14</v>
      </c>
      <c r="O7" s="956"/>
      <c r="P7" s="955" t="str">
        <f>トータル!K153&amp;""</f>
        <v>STIC</v>
      </c>
      <c r="Q7" s="956"/>
      <c r="R7" s="13"/>
      <c r="S7" s="970"/>
      <c r="T7" s="970"/>
      <c r="U7" s="970"/>
      <c r="V7" s="970"/>
      <c r="W7" s="970"/>
      <c r="X7" s="970"/>
      <c r="Y7" s="970"/>
      <c r="Z7" s="970"/>
      <c r="AA7" s="970"/>
    </row>
    <row r="8" spans="1:28" ht="22.2" customHeight="1">
      <c r="A8" s="731" t="str">
        <f>トータル!A154&amp;""</f>
        <v>●</v>
      </c>
      <c r="B8" s="1040" t="str">
        <f>トータル!B154&amp;""</f>
        <v xml:space="preserve">SITC QINGDAO </v>
      </c>
      <c r="C8" s="1041"/>
      <c r="D8" s="1041"/>
      <c r="E8" s="1042"/>
      <c r="F8" s="1079" t="str">
        <f>トータル!C154&amp;""</f>
        <v>2456W</v>
      </c>
      <c r="G8" s="1080"/>
      <c r="H8" s="1081" t="str">
        <f>トータル!D154&amp;""</f>
        <v>10/16-17</v>
      </c>
      <c r="I8" s="1082"/>
      <c r="J8" s="955" t="str">
        <f>トータル!F154&amp;""</f>
        <v>10/10</v>
      </c>
      <c r="K8" s="956"/>
      <c r="L8" s="955" t="str">
        <f>トータル!H154&amp;""</f>
        <v>10/10</v>
      </c>
      <c r="M8" s="956"/>
      <c r="N8" s="955" t="str">
        <f>トータル!I154&amp;""</f>
        <v>10/21</v>
      </c>
      <c r="O8" s="956"/>
      <c r="P8" s="955" t="str">
        <f>トータル!K154&amp;""</f>
        <v>STIC</v>
      </c>
      <c r="Q8" s="956"/>
      <c r="R8" s="13"/>
      <c r="S8" s="970"/>
      <c r="T8" s="970"/>
      <c r="U8" s="970"/>
      <c r="V8" s="970"/>
      <c r="W8" s="970"/>
      <c r="X8" s="970"/>
      <c r="Y8" s="970"/>
      <c r="Z8" s="970"/>
      <c r="AA8" s="970"/>
    </row>
    <row r="9" spans="1:28" ht="22.2" customHeight="1">
      <c r="A9" s="422"/>
      <c r="B9" s="1040" t="str">
        <f>トータル!B155&amp;""</f>
        <v>SITC YANTAI</v>
      </c>
      <c r="C9" s="1041"/>
      <c r="D9" s="1041"/>
      <c r="E9" s="1042"/>
      <c r="F9" s="1079" t="str">
        <f>トータル!C155&amp;""</f>
        <v>2456W</v>
      </c>
      <c r="G9" s="1080"/>
      <c r="H9" s="1081" t="str">
        <f>トータル!D155&amp;""</f>
        <v>10/23-24</v>
      </c>
      <c r="I9" s="1082"/>
      <c r="J9" s="955" t="str">
        <f>トータル!F155&amp;""</f>
        <v>10/18</v>
      </c>
      <c r="K9" s="956"/>
      <c r="L9" s="955" t="str">
        <f>トータル!H155&amp;""</f>
        <v>10/18</v>
      </c>
      <c r="M9" s="956"/>
      <c r="N9" s="955" t="str">
        <f>トータル!I155&amp;""</f>
        <v>10/28</v>
      </c>
      <c r="O9" s="956"/>
      <c r="P9" s="955" t="str">
        <f>トータル!K155&amp;""</f>
        <v>STIC</v>
      </c>
      <c r="Q9" s="956"/>
      <c r="R9" s="13"/>
      <c r="S9" s="970"/>
      <c r="T9" s="970"/>
      <c r="U9" s="970"/>
      <c r="V9" s="970"/>
      <c r="W9" s="970"/>
      <c r="X9" s="970"/>
      <c r="Y9" s="970"/>
      <c r="Z9" s="970"/>
      <c r="AA9" s="970"/>
    </row>
    <row r="10" spans="1:28" ht="22.2" customHeight="1">
      <c r="A10" s="731" t="str">
        <f>トータル!A156&amp;""</f>
        <v/>
      </c>
      <c r="B10" s="1040" t="str">
        <f>トータル!B156&amp;""</f>
        <v>SITC SHIMIZU</v>
      </c>
      <c r="C10" s="1041"/>
      <c r="D10" s="1041"/>
      <c r="E10" s="1042"/>
      <c r="F10" s="1079" t="str">
        <f>トータル!C156&amp;""</f>
        <v>2354W</v>
      </c>
      <c r="G10" s="1080"/>
      <c r="H10" s="1081" t="str">
        <f>トータル!D156&amp;""</f>
        <v>10/30-31</v>
      </c>
      <c r="I10" s="1082"/>
      <c r="J10" s="955" t="str">
        <f>トータル!F156&amp;""</f>
        <v>10/25</v>
      </c>
      <c r="K10" s="956"/>
      <c r="L10" s="955" t="str">
        <f>トータル!H156&amp;""</f>
        <v>10/25</v>
      </c>
      <c r="M10" s="956"/>
      <c r="N10" s="955" t="str">
        <f>トータル!I156&amp;""</f>
        <v>11/04</v>
      </c>
      <c r="O10" s="956"/>
      <c r="P10" s="955" t="str">
        <f>トータル!K156&amp;""</f>
        <v>STIC</v>
      </c>
      <c r="Q10" s="956"/>
      <c r="R10" s="13"/>
      <c r="S10" s="970"/>
      <c r="T10" s="970"/>
      <c r="U10" s="970"/>
      <c r="V10" s="970"/>
      <c r="W10" s="970"/>
      <c r="X10" s="970"/>
      <c r="Y10" s="970"/>
      <c r="Z10" s="970"/>
      <c r="AA10" s="970"/>
    </row>
    <row r="11" spans="1:28" ht="22.2" customHeight="1">
      <c r="A11" s="731" t="str">
        <f>トータル!A157&amp;""</f>
        <v>●</v>
      </c>
      <c r="B11" s="1040" t="str">
        <f>トータル!B157&amp;""</f>
        <v xml:space="preserve">SITC QINGDAO </v>
      </c>
      <c r="C11" s="1041"/>
      <c r="D11" s="1041"/>
      <c r="E11" s="1042"/>
      <c r="F11" s="1079" t="str">
        <f>トータル!C157&amp;""</f>
        <v>2460W</v>
      </c>
      <c r="G11" s="1080"/>
      <c r="H11" s="1081" t="str">
        <f>トータル!D157&amp;""</f>
        <v>11/06-07</v>
      </c>
      <c r="I11" s="1082"/>
      <c r="J11" s="955" t="str">
        <f>トータル!F157&amp;""</f>
        <v>10/31</v>
      </c>
      <c r="K11" s="956"/>
      <c r="L11" s="955" t="str">
        <f>トータル!H157&amp;""</f>
        <v>10/31</v>
      </c>
      <c r="M11" s="956"/>
      <c r="N11" s="955" t="str">
        <f>トータル!I157&amp;""</f>
        <v>11/11</v>
      </c>
      <c r="O11" s="956"/>
      <c r="P11" s="955" t="str">
        <f>トータル!K157&amp;""</f>
        <v>STIC</v>
      </c>
      <c r="Q11" s="956"/>
      <c r="R11" s="13"/>
      <c r="S11" s="970"/>
      <c r="T11" s="970"/>
      <c r="U11" s="970"/>
      <c r="V11" s="970"/>
      <c r="W11" s="970"/>
      <c r="X11" s="970"/>
      <c r="Y11" s="970"/>
      <c r="Z11" s="970"/>
      <c r="AA11" s="970"/>
    </row>
    <row r="12" spans="1:28" ht="22.2" customHeight="1">
      <c r="A12" s="422"/>
      <c r="B12" s="1040" t="str">
        <f>トータル!B158&amp;""</f>
        <v>SITC YANTAI</v>
      </c>
      <c r="C12" s="1041"/>
      <c r="D12" s="1041"/>
      <c r="E12" s="1042"/>
      <c r="F12" s="1079" t="str">
        <f>トータル!C158&amp;""</f>
        <v>2460W</v>
      </c>
      <c r="G12" s="1080"/>
      <c r="H12" s="1081" t="str">
        <f>トータル!D158&amp;""</f>
        <v>11/13-14</v>
      </c>
      <c r="I12" s="1082"/>
      <c r="J12" s="955" t="str">
        <f>トータル!F158&amp;""</f>
        <v>11/08</v>
      </c>
      <c r="K12" s="956"/>
      <c r="L12" s="955" t="str">
        <f>トータル!H158&amp;""</f>
        <v>11/08</v>
      </c>
      <c r="M12" s="956"/>
      <c r="N12" s="955" t="str">
        <f>トータル!I158&amp;""</f>
        <v>11/18</v>
      </c>
      <c r="O12" s="956"/>
      <c r="P12" s="955" t="str">
        <f>トータル!K158&amp;""</f>
        <v>STIC</v>
      </c>
      <c r="Q12" s="956"/>
      <c r="R12" s="13"/>
      <c r="S12" s="970"/>
      <c r="T12" s="970"/>
      <c r="U12" s="970"/>
      <c r="V12" s="970"/>
      <c r="W12" s="970"/>
      <c r="X12" s="970"/>
      <c r="Y12" s="970"/>
      <c r="Z12" s="970"/>
      <c r="AA12" s="970"/>
    </row>
    <row r="13" spans="1:28" ht="22.2" customHeight="1">
      <c r="A13" s="732" t="str">
        <f>トータル!A159&amp;""</f>
        <v/>
      </c>
      <c r="B13" s="1035" t="str">
        <f>トータル!B159&amp;""</f>
        <v>SITC SHIMIZU</v>
      </c>
      <c r="C13" s="1036"/>
      <c r="D13" s="1036"/>
      <c r="E13" s="1037"/>
      <c r="F13" s="1087" t="str">
        <f>トータル!C159&amp;""</f>
        <v>2358W</v>
      </c>
      <c r="G13" s="1088"/>
      <c r="H13" s="1090" t="str">
        <f>トータル!D159&amp;""</f>
        <v>11/20-21</v>
      </c>
      <c r="I13" s="1091"/>
      <c r="J13" s="1064" t="str">
        <f>トータル!F159&amp;""</f>
        <v>11/15</v>
      </c>
      <c r="K13" s="1065"/>
      <c r="L13" s="1064" t="str">
        <f>トータル!H159&amp;""</f>
        <v>11/15</v>
      </c>
      <c r="M13" s="1065"/>
      <c r="N13" s="1064" t="str">
        <f>トータル!I159&amp;""</f>
        <v>11/25</v>
      </c>
      <c r="O13" s="1065"/>
      <c r="P13" s="1064" t="str">
        <f>トータル!K159&amp;""</f>
        <v>STIC</v>
      </c>
      <c r="Q13" s="1065"/>
      <c r="R13" s="13"/>
      <c r="S13" s="970"/>
      <c r="T13" s="970"/>
      <c r="U13" s="970"/>
      <c r="V13" s="970"/>
      <c r="W13" s="970"/>
      <c r="X13" s="970"/>
      <c r="Y13" s="970"/>
      <c r="Z13" s="970"/>
      <c r="AA13" s="970"/>
    </row>
    <row r="14" spans="1:28" ht="22.2" customHeight="1">
      <c r="A14" s="384"/>
      <c r="B14" s="63"/>
      <c r="C14" s="63"/>
      <c r="D14" s="63"/>
      <c r="E14" s="63"/>
      <c r="F14" s="65"/>
      <c r="G14" s="65"/>
      <c r="H14" s="67"/>
      <c r="I14" s="67"/>
      <c r="J14" s="67"/>
      <c r="K14" s="67"/>
      <c r="L14" s="67"/>
      <c r="M14" s="67"/>
      <c r="N14" s="67"/>
      <c r="O14" s="67"/>
      <c r="P14" s="68"/>
      <c r="Q14" s="68"/>
      <c r="R14" s="13"/>
      <c r="S14" s="2"/>
      <c r="T14" s="5"/>
      <c r="U14" s="5"/>
      <c r="V14" s="5"/>
      <c r="W14" s="5"/>
      <c r="Z14" s="305"/>
    </row>
    <row r="15" spans="1:28" ht="22.2" customHeight="1">
      <c r="A15" s="589"/>
      <c r="B15" s="589"/>
      <c r="C15" s="589"/>
      <c r="D15" s="589"/>
      <c r="E15" s="589"/>
      <c r="F15" s="589"/>
      <c r="G15" s="589"/>
      <c r="H15" s="589"/>
      <c r="I15" s="589"/>
      <c r="J15" s="589"/>
      <c r="K15" s="589"/>
      <c r="L15" s="589"/>
      <c r="M15" s="426"/>
      <c r="N15" s="588"/>
      <c r="O15" s="588"/>
      <c r="P15" s="588"/>
      <c r="Q15" s="588"/>
      <c r="R15" s="588"/>
      <c r="S15" s="588"/>
      <c r="T15" s="588"/>
      <c r="U15" s="588"/>
      <c r="V15" s="588"/>
      <c r="W15" s="588"/>
      <c r="X15" s="588"/>
      <c r="Y15" s="588"/>
      <c r="Z15" s="588"/>
      <c r="AA15" s="588"/>
    </row>
    <row r="16" spans="1:28" s="1" customFormat="1" ht="22.2" customHeight="1">
      <c r="A16" s="591"/>
      <c r="B16" s="591"/>
      <c r="C16" s="591"/>
      <c r="D16" s="591"/>
      <c r="E16" s="591"/>
      <c r="F16" s="591"/>
      <c r="G16" s="591"/>
      <c r="H16" s="591"/>
      <c r="I16" s="591"/>
      <c r="J16" s="591"/>
      <c r="K16" s="591"/>
      <c r="L16" s="591"/>
      <c r="M16" s="435"/>
      <c r="N16" s="591"/>
      <c r="O16" s="591"/>
      <c r="P16" s="591"/>
      <c r="Q16" s="591"/>
      <c r="R16" s="591"/>
      <c r="S16" s="591"/>
      <c r="T16" s="591"/>
      <c r="U16" s="591"/>
      <c r="V16" s="591"/>
      <c r="W16" s="591"/>
      <c r="X16" s="591"/>
      <c r="Y16" s="591"/>
      <c r="Z16" s="591"/>
      <c r="AA16" s="591"/>
    </row>
    <row r="17" spans="1:28" s="1" customFormat="1" ht="22.2" customHeight="1">
      <c r="A17" s="591"/>
      <c r="B17" s="591"/>
      <c r="C17" s="591"/>
      <c r="D17" s="591"/>
      <c r="E17" s="591"/>
      <c r="F17" s="591"/>
      <c r="G17" s="591"/>
      <c r="H17" s="591"/>
      <c r="I17" s="591"/>
      <c r="J17" s="591"/>
      <c r="K17" s="591"/>
      <c r="L17" s="591"/>
      <c r="M17" s="435"/>
      <c r="N17" s="591"/>
      <c r="O17" s="591"/>
      <c r="P17" s="591"/>
      <c r="Q17" s="591"/>
      <c r="R17" s="591"/>
      <c r="S17" s="591"/>
      <c r="T17" s="591"/>
      <c r="U17" s="591"/>
      <c r="V17" s="591"/>
      <c r="W17" s="591"/>
      <c r="X17" s="591"/>
      <c r="Y17" s="591"/>
      <c r="Z17" s="591"/>
      <c r="AA17" s="591"/>
    </row>
    <row r="18" spans="1:28" ht="22.2" customHeight="1">
      <c r="A18" s="591"/>
      <c r="B18" s="591"/>
      <c r="C18" s="591"/>
      <c r="D18" s="591"/>
      <c r="E18" s="591"/>
      <c r="F18" s="591"/>
      <c r="G18" s="591"/>
      <c r="H18" s="591"/>
      <c r="I18" s="591"/>
      <c r="J18" s="591"/>
      <c r="K18" s="591"/>
      <c r="L18" s="591"/>
      <c r="M18" s="412"/>
      <c r="N18" s="591"/>
      <c r="O18" s="591"/>
      <c r="P18" s="591"/>
      <c r="Q18" s="591"/>
      <c r="R18" s="591"/>
      <c r="S18" s="591"/>
      <c r="T18" s="591"/>
      <c r="U18" s="591"/>
      <c r="V18" s="591"/>
      <c r="W18" s="591"/>
      <c r="X18" s="591"/>
      <c r="Y18" s="591"/>
      <c r="Z18" s="591"/>
      <c r="AA18" s="591"/>
    </row>
    <row r="19" spans="1:28" ht="22.2" customHeight="1">
      <c r="A19" s="591"/>
      <c r="B19" s="591"/>
      <c r="C19" s="591"/>
      <c r="D19" s="591"/>
      <c r="E19" s="591"/>
      <c r="F19" s="591"/>
      <c r="G19" s="591"/>
      <c r="H19" s="591"/>
      <c r="I19" s="591"/>
      <c r="J19" s="591"/>
      <c r="K19" s="591"/>
      <c r="L19" s="591"/>
      <c r="M19" s="412"/>
      <c r="N19" s="591"/>
      <c r="O19" s="591"/>
      <c r="P19" s="591"/>
      <c r="Q19" s="591"/>
      <c r="R19" s="591"/>
      <c r="S19" s="591"/>
      <c r="T19" s="591"/>
      <c r="U19" s="591"/>
      <c r="V19" s="591"/>
      <c r="W19" s="591"/>
      <c r="X19" s="591"/>
      <c r="Y19" s="591"/>
      <c r="Z19" s="591"/>
      <c r="AA19" s="591"/>
    </row>
    <row r="20" spans="1:28" ht="22.2" customHeight="1">
      <c r="A20" s="591"/>
      <c r="B20" s="591"/>
      <c r="C20" s="591"/>
      <c r="D20" s="591"/>
      <c r="E20" s="591"/>
      <c r="F20" s="591"/>
      <c r="G20" s="591"/>
      <c r="H20" s="591"/>
      <c r="I20" s="591"/>
      <c r="J20" s="591"/>
      <c r="K20" s="591"/>
      <c r="L20" s="591"/>
      <c r="M20" s="412"/>
      <c r="N20" s="591"/>
      <c r="O20" s="591"/>
      <c r="P20" s="591"/>
      <c r="Q20" s="591"/>
      <c r="R20" s="591"/>
      <c r="S20" s="591"/>
      <c r="T20" s="591"/>
      <c r="U20" s="591"/>
      <c r="V20" s="591"/>
      <c r="W20" s="591"/>
      <c r="X20" s="591"/>
      <c r="Y20" s="591"/>
      <c r="Z20" s="591"/>
      <c r="AA20" s="591"/>
    </row>
    <row r="21" spans="1:28" ht="22.2" customHeight="1">
      <c r="A21" s="591"/>
      <c r="B21" s="591"/>
      <c r="C21" s="591"/>
      <c r="D21" s="591"/>
      <c r="E21" s="591"/>
      <c r="F21" s="591"/>
      <c r="G21" s="591"/>
      <c r="H21" s="591"/>
      <c r="I21" s="591"/>
      <c r="J21" s="591"/>
      <c r="K21" s="591"/>
      <c r="L21" s="591"/>
      <c r="M21" s="412"/>
      <c r="N21" s="591"/>
      <c r="O21" s="591"/>
      <c r="P21" s="591"/>
      <c r="Q21" s="591"/>
      <c r="R21" s="591"/>
      <c r="S21" s="591"/>
      <c r="T21" s="591"/>
      <c r="U21" s="591"/>
      <c r="V21" s="591"/>
      <c r="W21" s="591"/>
      <c r="X21" s="591"/>
      <c r="Y21" s="591"/>
      <c r="Z21" s="591"/>
      <c r="AA21" s="591"/>
    </row>
    <row r="22" spans="1:28" ht="22.2" customHeight="1"/>
    <row r="23" spans="1:28" ht="22.2" customHeight="1">
      <c r="A23" s="892" t="s">
        <v>146</v>
      </c>
      <c r="B23" s="892"/>
      <c r="C23" s="892"/>
      <c r="D23" s="892"/>
      <c r="E23" s="892"/>
      <c r="F23" s="892"/>
      <c r="G23" s="892"/>
      <c r="H23" s="892"/>
      <c r="I23" s="892"/>
      <c r="J23" s="892"/>
      <c r="K23" s="892"/>
      <c r="L23" s="892"/>
      <c r="M23" s="892"/>
      <c r="N23" s="892"/>
      <c r="O23" s="892"/>
      <c r="P23" s="892"/>
      <c r="Q23" s="892"/>
      <c r="R23" s="892"/>
      <c r="S23" s="892"/>
      <c r="T23" s="892"/>
      <c r="U23" s="892"/>
      <c r="V23" s="892"/>
      <c r="W23" s="892"/>
      <c r="X23" s="892"/>
      <c r="Y23" s="892"/>
      <c r="Z23" s="892"/>
      <c r="AA23" s="892"/>
      <c r="AB23" s="892"/>
    </row>
    <row r="24" spans="1:28" ht="22.2" customHeight="1">
      <c r="A24" s="893" t="s">
        <v>147</v>
      </c>
      <c r="B24" s="893"/>
      <c r="C24" s="893"/>
      <c r="D24" s="893"/>
      <c r="E24" s="893"/>
      <c r="F24" s="893"/>
      <c r="G24" s="893"/>
      <c r="H24" s="893"/>
      <c r="I24" s="893"/>
      <c r="J24" s="893"/>
      <c r="K24" s="893"/>
      <c r="L24" s="893"/>
      <c r="M24" s="893"/>
      <c r="N24" s="893"/>
      <c r="O24" s="893"/>
      <c r="P24" s="893"/>
      <c r="Q24" s="893"/>
      <c r="R24" s="893"/>
      <c r="S24" s="893"/>
      <c r="T24" s="893"/>
      <c r="U24" s="893"/>
      <c r="V24" s="893"/>
      <c r="W24" s="893"/>
      <c r="X24" s="893"/>
      <c r="Y24" s="893"/>
      <c r="Z24" s="893"/>
      <c r="AA24" s="893"/>
      <c r="AB24" s="893"/>
    </row>
    <row r="25" spans="1:28" ht="22.2" customHeight="1">
      <c r="A25" s="894" t="s">
        <v>148</v>
      </c>
      <c r="B25" s="894"/>
      <c r="C25" s="894"/>
      <c r="D25" s="894"/>
      <c r="E25" s="894"/>
      <c r="F25" s="894"/>
      <c r="G25" s="894"/>
      <c r="H25" s="894"/>
      <c r="I25" s="894"/>
      <c r="J25" s="894"/>
      <c r="K25" s="894"/>
      <c r="L25" s="894"/>
      <c r="M25" s="894"/>
      <c r="N25" s="894"/>
      <c r="O25" s="894"/>
      <c r="P25" s="894"/>
      <c r="Q25" s="894"/>
      <c r="R25" s="894"/>
      <c r="S25" s="894"/>
      <c r="T25" s="894"/>
      <c r="U25" s="894"/>
      <c r="V25" s="894"/>
      <c r="W25" s="894"/>
      <c r="X25" s="894"/>
      <c r="Y25" s="894"/>
      <c r="Z25" s="894"/>
      <c r="AA25" s="894"/>
      <c r="AB25" s="894"/>
    </row>
  </sheetData>
  <customSheetViews>
    <customSheetView guid="{B4FFAC30-8AEE-4080-8E68-C3EF05F8572A}" scale="115" showPageBreaks="1" fitToPage="1" printArea="1" view="pageBreakPreview" topLeftCell="A4">
      <selection activeCell="H7" sqref="H7:I7"/>
      <pageMargins left="0" right="0.2" top="0" bottom="0" header="0" footer="0"/>
      <pageSetup paperSize="9" scale="97" orientation="landscape" r:id="rId1"/>
    </customSheetView>
    <customSheetView guid="{693627EA-E1BA-4DAA-9282-73EC5EF74398}" scale="85" showPageBreaks="1" fitToPage="1" printArea="1" view="pageBreakPreview" topLeftCell="A2">
      <selection activeCell="A12" sqref="A12"/>
      <pageMargins left="0" right="0.2" top="0" bottom="0" header="0" footer="0"/>
      <pageSetup paperSize="9" scale="91" orientation="landscape" r:id="rId2"/>
    </customSheetView>
    <customSheetView guid="{13512C7E-4D64-4772-B38D-5DF8639F80D8}" scale="85" showPageBreaks="1" fitToPage="1" printArea="1" view="pageBreakPreview" topLeftCell="A2">
      <selection activeCell="L17" sqref="L17:N17"/>
      <pageMargins left="0" right="0.2" top="0" bottom="0" header="0" footer="0"/>
      <pageSetup paperSize="9" scale="91" orientation="landscape" r:id="rId3"/>
    </customSheetView>
    <customSheetView guid="{75B5E8E9-8346-4EE8-9C6C-46A38DB1C943}" scale="115" showPageBreaks="1" fitToPage="1" printArea="1" view="pageBreakPreview">
      <selection activeCell="B8" sqref="B8:E8"/>
      <pageMargins left="0" right="0.2" top="0" bottom="0" header="0" footer="0"/>
      <pageSetup paperSize="9" scale="89" orientation="landscape" r:id="rId4"/>
    </customSheetView>
  </customSheetViews>
  <mergeCells count="78">
    <mergeCell ref="A1:AB1"/>
    <mergeCell ref="A23:AB23"/>
    <mergeCell ref="A24:AB24"/>
    <mergeCell ref="A25:AB25"/>
    <mergeCell ref="X2:AA2"/>
    <mergeCell ref="P12:Q12"/>
    <mergeCell ref="P13:Q13"/>
    <mergeCell ref="N4:O4"/>
    <mergeCell ref="N5:O5"/>
    <mergeCell ref="N8:O8"/>
    <mergeCell ref="N9:O9"/>
    <mergeCell ref="N10:O10"/>
    <mergeCell ref="N11:O11"/>
    <mergeCell ref="P4:Q4"/>
    <mergeCell ref="P10:Q10"/>
    <mergeCell ref="P11:Q11"/>
    <mergeCell ref="L8:M8"/>
    <mergeCell ref="P9:Q9"/>
    <mergeCell ref="P5:Q5"/>
    <mergeCell ref="P8:Q8"/>
    <mergeCell ref="J8:K8"/>
    <mergeCell ref="L6:M6"/>
    <mergeCell ref="N6:O6"/>
    <mergeCell ref="P6:Q6"/>
    <mergeCell ref="P7:Q7"/>
    <mergeCell ref="B10:E10"/>
    <mergeCell ref="N13:O13"/>
    <mergeCell ref="L4:M4"/>
    <mergeCell ref="L13:M13"/>
    <mergeCell ref="N12:O12"/>
    <mergeCell ref="H13:I13"/>
    <mergeCell ref="H4:I4"/>
    <mergeCell ref="H5:I5"/>
    <mergeCell ref="L9:M9"/>
    <mergeCell ref="L10:M10"/>
    <mergeCell ref="H12:I12"/>
    <mergeCell ref="L12:M12"/>
    <mergeCell ref="J5:K5"/>
    <mergeCell ref="L11:M11"/>
    <mergeCell ref="J9:K9"/>
    <mergeCell ref="L5:M5"/>
    <mergeCell ref="B12:E12"/>
    <mergeCell ref="B13:E13"/>
    <mergeCell ref="S4:AA4"/>
    <mergeCell ref="F9:G9"/>
    <mergeCell ref="F10:G10"/>
    <mergeCell ref="F11:G11"/>
    <mergeCell ref="F13:G13"/>
    <mergeCell ref="B4:E4"/>
    <mergeCell ref="B5:E5"/>
    <mergeCell ref="H8:I8"/>
    <mergeCell ref="H9:I9"/>
    <mergeCell ref="J12:K12"/>
    <mergeCell ref="J13:K13"/>
    <mergeCell ref="S5:AA13"/>
    <mergeCell ref="F12:G12"/>
    <mergeCell ref="F8:G8"/>
    <mergeCell ref="A3:I3"/>
    <mergeCell ref="J4:K4"/>
    <mergeCell ref="J10:K10"/>
    <mergeCell ref="J11:K11"/>
    <mergeCell ref="B11:E11"/>
    <mergeCell ref="F4:G4"/>
    <mergeCell ref="F5:G5"/>
    <mergeCell ref="B8:E8"/>
    <mergeCell ref="H10:I10"/>
    <mergeCell ref="H11:I11"/>
    <mergeCell ref="B9:E9"/>
    <mergeCell ref="B6:E6"/>
    <mergeCell ref="F6:G6"/>
    <mergeCell ref="H6:I6"/>
    <mergeCell ref="J6:K6"/>
    <mergeCell ref="B7:E7"/>
    <mergeCell ref="F7:G7"/>
    <mergeCell ref="H7:I7"/>
    <mergeCell ref="J7:K7"/>
    <mergeCell ref="L7:M7"/>
    <mergeCell ref="N7:O7"/>
  </mergeCells>
  <phoneticPr fontId="1"/>
  <pageMargins left="0" right="0.2" top="0" bottom="0" header="0" footer="0"/>
  <pageSetup paperSize="9" scale="90" orientation="landscape" r:id="rId5"/>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66CC"/>
    <pageSetUpPr fitToPage="1"/>
  </sheetPr>
  <dimension ref="A1:T27"/>
  <sheetViews>
    <sheetView showWhiteSpace="0" view="pageBreakPreview" zoomScaleNormal="115" zoomScaleSheetLayoutView="100" zoomScalePageLayoutView="10" workbookViewId="0">
      <selection activeCell="D7" sqref="D7"/>
    </sheetView>
  </sheetViews>
  <sheetFormatPr defaultRowHeight="13.2"/>
  <cols>
    <col min="1" max="1" width="4.6640625" customWidth="1"/>
    <col min="2" max="2" width="12.6640625" customWidth="1"/>
    <col min="3" max="9" width="10.6640625" customWidth="1"/>
    <col min="10" max="10" width="5.88671875" customWidth="1"/>
    <col min="14" max="14" width="8.88671875" customWidth="1"/>
    <col min="16" max="16" width="3.44140625" customWidth="1"/>
  </cols>
  <sheetData>
    <row r="1" spans="1:20" ht="66" customHeight="1">
      <c r="B1" s="11"/>
      <c r="C1" s="12"/>
      <c r="D1" s="12"/>
      <c r="E1" s="12"/>
      <c r="F1" s="12"/>
      <c r="G1" s="12"/>
      <c r="H1" s="12"/>
      <c r="I1" s="12"/>
      <c r="J1" s="12"/>
      <c r="K1" s="12"/>
      <c r="L1" s="12"/>
      <c r="M1" s="12"/>
      <c r="N1" s="12"/>
      <c r="O1" s="12"/>
    </row>
    <row r="2" spans="1:20" ht="18" customHeight="1"/>
    <row r="3" spans="1:20" ht="23.1" customHeight="1">
      <c r="A3" s="71"/>
      <c r="B3" s="877" t="s">
        <v>53</v>
      </c>
      <c r="C3" s="877"/>
      <c r="D3" s="877"/>
      <c r="E3" s="877"/>
      <c r="F3" s="26"/>
    </row>
    <row r="4" spans="1:20">
      <c r="A4" s="71"/>
    </row>
    <row r="5" spans="1:20" s="1" customFormat="1" ht="20.100000000000001" customHeight="1">
      <c r="A5" s="62"/>
      <c r="B5" s="86" t="s">
        <v>0</v>
      </c>
      <c r="C5" s="87" t="s">
        <v>1</v>
      </c>
      <c r="D5" s="87" t="s">
        <v>2</v>
      </c>
      <c r="E5" s="87" t="s">
        <v>3</v>
      </c>
      <c r="F5" s="87" t="s">
        <v>5</v>
      </c>
      <c r="G5" s="87" t="s">
        <v>31</v>
      </c>
      <c r="H5" s="87" t="s">
        <v>33</v>
      </c>
      <c r="I5" s="84"/>
      <c r="J5" s="2"/>
      <c r="K5" s="8"/>
      <c r="L5" s="8"/>
      <c r="M5" s="8"/>
      <c r="N5" s="8"/>
      <c r="P5" s="71"/>
      <c r="Q5"/>
      <c r="R5"/>
      <c r="S5"/>
      <c r="T5"/>
    </row>
    <row r="6" spans="1:20" ht="18" customHeight="1">
      <c r="A6" s="71" t="s">
        <v>70</v>
      </c>
      <c r="B6" s="18" t="str">
        <f>トータル!B33</f>
        <v>VICTORY STAR</v>
      </c>
      <c r="C6" s="19" t="str">
        <f>トータル!C33</f>
        <v>2433W</v>
      </c>
      <c r="D6" s="106" t="str">
        <f>トータル!D33</f>
        <v>09/22-23</v>
      </c>
      <c r="E6" s="20" t="str">
        <f>トータル!F33</f>
        <v>09/18</v>
      </c>
      <c r="F6" s="156" t="str">
        <f>トータル!H33</f>
        <v>09/18</v>
      </c>
      <c r="G6" s="106" t="str">
        <f>トータル!I33</f>
        <v>09/28</v>
      </c>
      <c r="H6" s="99" t="s">
        <v>30</v>
      </c>
      <c r="I6" s="15"/>
      <c r="J6" s="7"/>
      <c r="K6" s="165"/>
      <c r="L6" s="165"/>
      <c r="M6" s="165"/>
      <c r="N6" s="165"/>
      <c r="P6" s="71"/>
    </row>
    <row r="7" spans="1:20" ht="18" customHeight="1">
      <c r="A7" s="71" t="s">
        <v>70</v>
      </c>
      <c r="B7" s="18" t="str">
        <f>トータル!B34</f>
        <v>BAL STAR</v>
      </c>
      <c r="C7" s="19" t="str">
        <f>トータル!C34</f>
        <v>2426W</v>
      </c>
      <c r="D7" s="106" t="str">
        <f>トータル!D34</f>
        <v>09/27-27</v>
      </c>
      <c r="E7" s="20" t="str">
        <f>トータル!F34</f>
        <v>09/25</v>
      </c>
      <c r="F7" s="156" t="str">
        <f>トータル!H34</f>
        <v>09/25</v>
      </c>
      <c r="G7" s="106" t="str">
        <f>トータル!I34</f>
        <v>10/02</v>
      </c>
      <c r="H7" s="99" t="s">
        <v>30</v>
      </c>
      <c r="I7" s="15"/>
      <c r="J7" s="7"/>
      <c r="K7" s="165"/>
      <c r="L7" s="165"/>
      <c r="M7" s="165"/>
      <c r="N7" s="165"/>
      <c r="P7" s="30"/>
    </row>
    <row r="8" spans="1:20" ht="18" customHeight="1">
      <c r="A8" s="71" t="s">
        <v>70</v>
      </c>
      <c r="B8" s="18" t="str">
        <f>トータル!B35</f>
        <v>VICTORY STAR</v>
      </c>
      <c r="C8" s="19" t="str">
        <f>トータル!C35</f>
        <v>2434W</v>
      </c>
      <c r="D8" s="106" t="str">
        <f>トータル!D35</f>
        <v>10/04-04</v>
      </c>
      <c r="E8" s="20" t="str">
        <f>トータル!F35</f>
        <v>10/02</v>
      </c>
      <c r="F8" s="156" t="str">
        <f>トータル!H35</f>
        <v>10/02</v>
      </c>
      <c r="G8" s="106" t="str">
        <f>トータル!I35</f>
        <v>10/09</v>
      </c>
      <c r="H8" s="99" t="s">
        <v>30</v>
      </c>
      <c r="I8" s="15"/>
      <c r="J8" s="7"/>
      <c r="K8" s="165"/>
      <c r="L8" s="165"/>
      <c r="M8" s="165"/>
      <c r="N8" s="165"/>
      <c r="P8" s="71"/>
    </row>
    <row r="9" spans="1:20" ht="18" customHeight="1">
      <c r="A9" s="182"/>
      <c r="B9" s="18" t="str">
        <f>トータル!B36</f>
        <v>TY INCHEON</v>
      </c>
      <c r="C9" s="19" t="str">
        <f>トータル!C36</f>
        <v>2427W</v>
      </c>
      <c r="D9" s="106" t="str">
        <f>トータル!D36</f>
        <v>10/11-11</v>
      </c>
      <c r="E9" s="20" t="str">
        <f>トータル!F36</f>
        <v>10/09</v>
      </c>
      <c r="F9" s="156" t="str">
        <f>トータル!H36</f>
        <v>10/09</v>
      </c>
      <c r="G9" s="106" t="str">
        <f>トータル!I36</f>
        <v>10/16</v>
      </c>
      <c r="H9" s="99" t="s">
        <v>30</v>
      </c>
      <c r="I9" s="15"/>
      <c r="J9" s="7"/>
      <c r="K9" s="165"/>
      <c r="L9" s="165"/>
      <c r="M9" s="165"/>
      <c r="N9" s="165"/>
      <c r="P9" s="71"/>
    </row>
    <row r="10" spans="1:20" ht="18" customHeight="1">
      <c r="A10" s="61"/>
      <c r="B10" s="18" t="str">
        <f>トータル!B37</f>
        <v>BAL STAR</v>
      </c>
      <c r="C10" s="19" t="str">
        <f>トータル!C37</f>
        <v>2428W</v>
      </c>
      <c r="D10" s="106" t="str">
        <f>トータル!D37</f>
        <v>10/18-18</v>
      </c>
      <c r="E10" s="20" t="str">
        <f>トータル!F37</f>
        <v>10/16</v>
      </c>
      <c r="F10" s="156" t="str">
        <f>トータル!H37</f>
        <v>10/16</v>
      </c>
      <c r="G10" s="106" t="str">
        <f>トータル!I37</f>
        <v>10/23</v>
      </c>
      <c r="H10" s="99" t="s">
        <v>30</v>
      </c>
      <c r="I10" s="15"/>
      <c r="J10" s="7"/>
      <c r="K10" s="7"/>
      <c r="L10" s="7"/>
      <c r="M10" s="7"/>
      <c r="N10" s="7"/>
      <c r="P10" s="3"/>
    </row>
    <row r="11" spans="1:20" ht="18" customHeight="1">
      <c r="A11" s="60"/>
      <c r="B11" s="18" t="str">
        <f>トータル!B38</f>
        <v>VICTORY STAR</v>
      </c>
      <c r="C11" s="19" t="str">
        <f>トータル!C38</f>
        <v>2436W</v>
      </c>
      <c r="D11" s="106" t="str">
        <f>トータル!D38</f>
        <v>10/25-25</v>
      </c>
      <c r="E11" s="20" t="str">
        <f>トータル!F38</f>
        <v>10/23</v>
      </c>
      <c r="F11" s="156" t="str">
        <f>トータル!H38</f>
        <v>10/23</v>
      </c>
      <c r="G11" s="106" t="str">
        <f>トータル!I38</f>
        <v>10/30</v>
      </c>
      <c r="H11" s="99" t="s">
        <v>30</v>
      </c>
      <c r="I11" s="13"/>
      <c r="J11" s="7"/>
      <c r="K11" s="9"/>
      <c r="L11" s="9"/>
      <c r="M11" s="9"/>
      <c r="N11" s="9"/>
      <c r="P11" s="3"/>
    </row>
    <row r="12" spans="1:20" ht="18" customHeight="1">
      <c r="A12" s="71"/>
      <c r="B12" s="18" t="str">
        <f>トータル!B39</f>
        <v>TY INCHEON</v>
      </c>
      <c r="C12" s="19" t="str">
        <f>トータル!C39</f>
        <v>2429W</v>
      </c>
      <c r="D12" s="106" t="str">
        <f>トータル!D39</f>
        <v>11/01-01</v>
      </c>
      <c r="E12" s="20" t="str">
        <f>トータル!F39</f>
        <v>10/30</v>
      </c>
      <c r="F12" s="156" t="str">
        <f>トータル!H39</f>
        <v>10/30</v>
      </c>
      <c r="G12" s="106" t="str">
        <f>トータル!I39</f>
        <v>11/06</v>
      </c>
      <c r="H12" s="99" t="s">
        <v>30</v>
      </c>
      <c r="I12" s="13"/>
      <c r="J12" s="7"/>
      <c r="K12" s="9"/>
      <c r="L12" s="9"/>
      <c r="M12" s="9"/>
      <c r="N12" s="9"/>
      <c r="P12" s="30"/>
    </row>
    <row r="13" spans="1:20" ht="18" customHeight="1">
      <c r="A13" s="71"/>
      <c r="B13" s="57" t="str">
        <f>トータル!B40</f>
        <v>BAL STAR</v>
      </c>
      <c r="C13" s="22" t="str">
        <f>トータル!C40</f>
        <v>2430W</v>
      </c>
      <c r="D13" s="25" t="str">
        <f>トータル!D40</f>
        <v>11/08-08</v>
      </c>
      <c r="E13" s="23" t="str">
        <f>トータル!F40</f>
        <v>11/06</v>
      </c>
      <c r="F13" s="189" t="str">
        <f>トータル!H40</f>
        <v>11/06</v>
      </c>
      <c r="G13" s="25" t="str">
        <f>トータル!I40</f>
        <v>11/13</v>
      </c>
      <c r="H13" s="24" t="s">
        <v>30</v>
      </c>
      <c r="I13" s="13"/>
      <c r="J13" s="7"/>
      <c r="K13" s="9"/>
      <c r="L13" s="9"/>
      <c r="M13" s="9"/>
      <c r="N13" s="9"/>
      <c r="P13" s="3"/>
    </row>
    <row r="14" spans="1:20" ht="18" customHeight="1">
      <c r="A14" s="3"/>
      <c r="C14" s="13"/>
      <c r="D14" s="14"/>
      <c r="E14" s="14"/>
      <c r="F14" s="14"/>
      <c r="G14" s="14"/>
      <c r="H14" s="14"/>
      <c r="I14" s="13"/>
      <c r="J14" s="7"/>
      <c r="K14" s="9"/>
      <c r="L14" s="9"/>
      <c r="M14" s="9"/>
      <c r="N14" s="9"/>
      <c r="P14" s="3"/>
      <c r="R14" s="304"/>
    </row>
    <row r="15" spans="1:20" ht="18" customHeight="1">
      <c r="A15" s="3"/>
      <c r="C15" s="13"/>
      <c r="D15" s="14"/>
      <c r="E15" s="14"/>
      <c r="F15" s="14"/>
      <c r="G15" s="14"/>
      <c r="H15" s="14"/>
      <c r="I15" s="13"/>
      <c r="J15" s="7"/>
      <c r="K15" s="9"/>
      <c r="L15" s="9"/>
      <c r="M15" s="9"/>
      <c r="N15" s="9"/>
      <c r="P15" s="3"/>
      <c r="R15" s="305"/>
    </row>
    <row r="16" spans="1:20" ht="18" customHeight="1">
      <c r="A16" s="3"/>
      <c r="C16" s="13"/>
      <c r="D16" s="14"/>
      <c r="E16" s="14"/>
      <c r="F16" s="14"/>
      <c r="G16" s="14"/>
      <c r="H16" s="14"/>
      <c r="I16" s="13"/>
      <c r="J16" s="7"/>
      <c r="K16" s="9"/>
      <c r="L16" s="9"/>
      <c r="M16" s="9"/>
      <c r="N16" s="9"/>
      <c r="P16" s="3"/>
      <c r="R16" s="306"/>
    </row>
    <row r="17" spans="1:18" ht="18" customHeight="1">
      <c r="A17" s="30"/>
      <c r="D17" s="4"/>
      <c r="E17" s="4"/>
      <c r="F17" s="4"/>
      <c r="G17" s="4"/>
      <c r="H17" s="4"/>
      <c r="I17" s="13"/>
      <c r="K17" s="5"/>
      <c r="L17" s="5"/>
      <c r="M17" s="5"/>
      <c r="N17" s="5"/>
      <c r="P17" s="30"/>
      <c r="R17" s="307"/>
    </row>
    <row r="18" spans="1:18" ht="18" customHeight="1">
      <c r="A18" s="27"/>
      <c r="D18" s="4"/>
      <c r="E18" s="4"/>
      <c r="F18" s="4"/>
      <c r="G18" s="4"/>
      <c r="H18" s="4"/>
      <c r="I18" s="13"/>
      <c r="K18" s="5"/>
      <c r="L18" s="5"/>
      <c r="M18" s="5"/>
      <c r="N18" s="5"/>
      <c r="P18" s="27"/>
    </row>
    <row r="19" spans="1:18" ht="18" customHeight="1">
      <c r="D19" s="4"/>
      <c r="E19" s="4"/>
      <c r="F19" s="4"/>
      <c r="G19" s="4"/>
      <c r="H19" s="4"/>
      <c r="I19" s="13"/>
      <c r="K19" s="5"/>
      <c r="L19" s="5"/>
      <c r="M19" s="5"/>
      <c r="N19" s="5"/>
    </row>
    <row r="20" spans="1:18" ht="18" customHeight="1">
      <c r="I20" s="13"/>
      <c r="K20" s="5"/>
      <c r="L20" s="5"/>
      <c r="M20" s="5"/>
      <c r="N20" s="5"/>
    </row>
    <row r="21" spans="1:18" ht="18" customHeight="1"/>
    <row r="22" spans="1:18" ht="18" customHeight="1"/>
    <row r="23" spans="1:18" ht="18" customHeight="1"/>
    <row r="24" spans="1:18" ht="18" customHeight="1">
      <c r="D24" t="s">
        <v>50</v>
      </c>
    </row>
    <row r="25" spans="1:18" ht="18" customHeight="1"/>
    <row r="26" spans="1:18" ht="18" customHeight="1"/>
    <row r="27" spans="1:18" ht="18" customHeight="1"/>
  </sheetData>
  <customSheetViews>
    <customSheetView guid="{B4FFAC30-8AEE-4080-8E68-C3EF05F8572A}" showPageBreaks="1" fitToPage="1" printArea="1" state="hidden" view="pageBreakPreview">
      <selection activeCell="D7" sqref="D7"/>
      <pageMargins left="0" right="0.2" top="0" bottom="0" header="0" footer="0"/>
      <pageSetup paperSize="9" orientation="landscape" r:id="rId1"/>
    </customSheetView>
    <customSheetView guid="{693627EA-E1BA-4DAA-9282-73EC5EF74398}" showPageBreaks="1" fitToPage="1" printArea="1" state="hidden" view="pageBreakPreview">
      <selection activeCell="D7" sqref="D7"/>
      <pageMargins left="0" right="0.2" top="0" bottom="0" header="0" footer="0"/>
      <pageSetup paperSize="9" orientation="landscape" r:id="rId2"/>
    </customSheetView>
    <customSheetView guid="{13512C7E-4D64-4772-B38D-5DF8639F80D8}" showPageBreaks="1" fitToPage="1" printArea="1" state="hidden" view="pageBreakPreview">
      <selection activeCell="D7" sqref="D7"/>
      <pageMargins left="0" right="0.2" top="0" bottom="0" header="0" footer="0"/>
      <pageSetup paperSize="9" orientation="landscape" r:id="rId3"/>
    </customSheetView>
    <customSheetView guid="{75B5E8E9-8346-4EE8-9C6C-46A38DB1C943}" scale="115" showPageBreaks="1" fitToPage="1" printArea="1" view="pageBreakPreview" topLeftCell="A5">
      <selection activeCell="A10" sqref="A10"/>
      <pageMargins left="0" right="0.2" top="0" bottom="0" header="0" footer="0"/>
      <pageSetup paperSize="9" orientation="landscape" r:id="rId4"/>
    </customSheetView>
    <customSheetView guid="{9AD2D9A2-7B39-4E64-9049-BFF191862482}" scale="115" showPageBreaks="1" fitToPage="1" printArea="1" view="pageBreakPreview" topLeftCell="A5">
      <selection activeCell="A10" sqref="A10"/>
      <pageMargins left="0" right="0.2" top="0" bottom="0" header="0" footer="0"/>
      <pageSetup paperSize="9" orientation="landscape" r:id="rId5"/>
    </customSheetView>
  </customSheetViews>
  <mergeCells count="1">
    <mergeCell ref="B3:E3"/>
  </mergeCells>
  <phoneticPr fontId="1"/>
  <pageMargins left="0" right="0.2" top="0" bottom="0" header="0" footer="0"/>
  <pageSetup paperSize="9" orientation="landscape" r:id="rId6"/>
  <drawing r:id="rId7"/>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B25"/>
  <sheetViews>
    <sheetView showWhiteSpace="0" view="pageBreakPreview" topLeftCell="A4" zoomScale="85" zoomScaleNormal="115" zoomScaleSheetLayoutView="85" zoomScalePageLayoutView="10" workbookViewId="0">
      <selection activeCell="AD13" sqref="AD13"/>
    </sheetView>
  </sheetViews>
  <sheetFormatPr defaultColWidth="9" defaultRowHeight="12.6"/>
  <cols>
    <col min="1" max="27" width="5.6640625" style="381" customWidth="1"/>
    <col min="28" max="28" width="8.6640625" style="381" customWidth="1"/>
    <col min="29" max="16384" width="9" style="381"/>
  </cols>
  <sheetData>
    <row r="1" spans="1:28" ht="66" customHeight="1">
      <c r="A1" s="939" t="s">
        <v>227</v>
      </c>
      <c r="B1" s="939"/>
      <c r="C1" s="939"/>
      <c r="D1" s="939"/>
      <c r="E1" s="939"/>
      <c r="F1" s="939"/>
      <c r="G1" s="939"/>
      <c r="H1" s="939"/>
      <c r="I1" s="939"/>
      <c r="J1" s="939"/>
      <c r="K1" s="939"/>
      <c r="L1" s="939"/>
      <c r="M1" s="939"/>
      <c r="N1" s="939"/>
      <c r="O1" s="939"/>
      <c r="P1" s="939"/>
      <c r="Q1" s="939"/>
      <c r="R1" s="939"/>
      <c r="S1" s="939"/>
      <c r="T1" s="939"/>
      <c r="U1" s="939"/>
      <c r="V1" s="939"/>
      <c r="W1" s="939"/>
      <c r="X1" s="939"/>
      <c r="Y1" s="939"/>
      <c r="Z1" s="939"/>
      <c r="AA1" s="939"/>
      <c r="AB1" s="939"/>
    </row>
    <row r="2" spans="1:28" ht="22.2" customHeight="1">
      <c r="A2" s="301"/>
      <c r="K2" s="393"/>
      <c r="W2" s="443" t="s">
        <v>156</v>
      </c>
      <c r="X2" s="927">
        <f ca="1">TODAY()</f>
        <v>45565</v>
      </c>
      <c r="Y2" s="927"/>
      <c r="Z2" s="927"/>
      <c r="AA2" s="927"/>
    </row>
    <row r="3" spans="1:28" ht="22.2" customHeight="1">
      <c r="A3" s="1062" t="s">
        <v>75</v>
      </c>
      <c r="B3" s="1062"/>
      <c r="C3" s="1062"/>
      <c r="D3" s="1062"/>
      <c r="E3" s="1062"/>
      <c r="F3" s="1062"/>
      <c r="G3" s="1062"/>
      <c r="H3" s="1062"/>
      <c r="I3" s="1062"/>
      <c r="J3" s="436" t="s">
        <v>141</v>
      </c>
      <c r="K3" s="96"/>
      <c r="L3" s="67"/>
      <c r="M3" s="67"/>
      <c r="N3" s="67"/>
      <c r="O3" s="67"/>
      <c r="P3" s="68"/>
      <c r="Q3" s="68"/>
    </row>
    <row r="4" spans="1:28" s="1" customFormat="1" ht="22.2" customHeight="1">
      <c r="A4" s="420" t="s">
        <v>142</v>
      </c>
      <c r="B4" s="1085" t="s">
        <v>0</v>
      </c>
      <c r="C4" s="1089"/>
      <c r="D4" s="1089"/>
      <c r="E4" s="1086"/>
      <c r="F4" s="1085" t="s">
        <v>1</v>
      </c>
      <c r="G4" s="1086"/>
      <c r="H4" s="1083" t="s">
        <v>192</v>
      </c>
      <c r="I4" s="1084"/>
      <c r="J4" s="1083" t="s">
        <v>194</v>
      </c>
      <c r="K4" s="1084"/>
      <c r="L4" s="1083" t="s">
        <v>193</v>
      </c>
      <c r="M4" s="1084"/>
      <c r="N4" s="1083" t="s">
        <v>15</v>
      </c>
      <c r="O4" s="1084"/>
      <c r="P4" s="1083" t="s">
        <v>33</v>
      </c>
      <c r="Q4" s="1084"/>
      <c r="R4" s="16"/>
      <c r="S4" s="1092" t="s">
        <v>1050</v>
      </c>
      <c r="T4" s="1093"/>
      <c r="U4" s="1093"/>
      <c r="V4" s="1093"/>
      <c r="W4" s="1093"/>
      <c r="X4" s="1093"/>
      <c r="Y4" s="1093"/>
      <c r="Z4" s="1093"/>
      <c r="AA4" s="654"/>
    </row>
    <row r="5" spans="1:28" ht="22.2" customHeight="1">
      <c r="A5" s="731" t="str">
        <f>トータル!A151&amp;""</f>
        <v>●</v>
      </c>
      <c r="B5" s="1040" t="str">
        <f>トータル!B151&amp;""</f>
        <v xml:space="preserve">SITC QINGDAO </v>
      </c>
      <c r="C5" s="1041"/>
      <c r="D5" s="1041"/>
      <c r="E5" s="1042"/>
      <c r="F5" s="1079" t="str">
        <f>トータル!C151&amp;""</f>
        <v>2452W</v>
      </c>
      <c r="G5" s="1080"/>
      <c r="H5" s="1081" t="str">
        <f>トータル!D151&amp;""</f>
        <v>09/25-26</v>
      </c>
      <c r="I5" s="1082"/>
      <c r="J5" s="955" t="str">
        <f>トータル!F151&amp;""</f>
        <v>09/19</v>
      </c>
      <c r="K5" s="956"/>
      <c r="L5" s="955" t="str">
        <f>トータル!H151&amp;""</f>
        <v>09/19</v>
      </c>
      <c r="M5" s="956"/>
      <c r="N5" s="955" t="str">
        <f>トータル!I151&amp;""</f>
        <v>09/30</v>
      </c>
      <c r="O5" s="956"/>
      <c r="P5" s="955" t="str">
        <f>トータル!K151&amp;""</f>
        <v>STIC</v>
      </c>
      <c r="Q5" s="956"/>
      <c r="R5" s="13"/>
      <c r="S5" s="1093"/>
      <c r="T5" s="1093"/>
      <c r="U5" s="1093"/>
      <c r="V5" s="1093"/>
      <c r="W5" s="1093"/>
      <c r="X5" s="1093"/>
      <c r="Y5" s="1093"/>
      <c r="Z5" s="1093"/>
      <c r="AA5" s="399"/>
    </row>
    <row r="6" spans="1:28" ht="22.2" customHeight="1">
      <c r="A6" s="731" t="str">
        <f>トータル!A153&amp;""</f>
        <v/>
      </c>
      <c r="B6" s="1040" t="str">
        <f>トータル!B152&amp;""</f>
        <v>SITC YANTAI</v>
      </c>
      <c r="C6" s="1041"/>
      <c r="D6" s="1041"/>
      <c r="E6" s="1042"/>
      <c r="F6" s="1079" t="str">
        <f>トータル!C152&amp;""</f>
        <v>2452W</v>
      </c>
      <c r="G6" s="1080"/>
      <c r="H6" s="1081" t="str">
        <f>トータル!D152&amp;""</f>
        <v>10/02-03</v>
      </c>
      <c r="I6" s="1082"/>
      <c r="J6" s="955" t="str">
        <f>トータル!F152&amp;""</f>
        <v>09/27</v>
      </c>
      <c r="K6" s="956"/>
      <c r="L6" s="955" t="str">
        <f>トータル!H152&amp;""</f>
        <v>09/27</v>
      </c>
      <c r="M6" s="956"/>
      <c r="N6" s="955" t="str">
        <f>トータル!I152&amp;""</f>
        <v>10/07</v>
      </c>
      <c r="O6" s="956"/>
      <c r="P6" s="955" t="str">
        <f>トータル!K152&amp;""</f>
        <v>STIC</v>
      </c>
      <c r="Q6" s="956"/>
      <c r="R6" s="13"/>
      <c r="S6" s="1093"/>
      <c r="T6" s="1093"/>
      <c r="U6" s="1093"/>
      <c r="V6" s="1093"/>
      <c r="W6" s="1093"/>
      <c r="X6" s="1093"/>
      <c r="Y6" s="1093"/>
      <c r="Z6" s="1093"/>
      <c r="AA6" s="399"/>
    </row>
    <row r="7" spans="1:28" ht="22.2" customHeight="1">
      <c r="A7" s="731"/>
      <c r="B7" s="1040" t="str">
        <f>トータル!B153&amp;""</f>
        <v>SITC SHIMIZU</v>
      </c>
      <c r="C7" s="1041"/>
      <c r="D7" s="1041"/>
      <c r="E7" s="1042"/>
      <c r="F7" s="1079" t="str">
        <f>トータル!C153&amp;""</f>
        <v>2450W</v>
      </c>
      <c r="G7" s="1080"/>
      <c r="H7" s="1081" t="str">
        <f>トータル!D153&amp;""</f>
        <v>10/09-10</v>
      </c>
      <c r="I7" s="1082"/>
      <c r="J7" s="955" t="str">
        <f>トータル!F153&amp;""</f>
        <v>10/04</v>
      </c>
      <c r="K7" s="956"/>
      <c r="L7" s="955" t="str">
        <f>トータル!H153&amp;""</f>
        <v>10/04</v>
      </c>
      <c r="M7" s="956"/>
      <c r="N7" s="955" t="str">
        <f>トータル!I153&amp;""</f>
        <v>10/14</v>
      </c>
      <c r="O7" s="956"/>
      <c r="P7" s="955" t="str">
        <f>トータル!K153&amp;""</f>
        <v>STIC</v>
      </c>
      <c r="Q7" s="956"/>
      <c r="R7" s="13"/>
      <c r="S7" s="1094"/>
      <c r="T7" s="1094"/>
      <c r="U7" s="1094"/>
      <c r="V7" s="1094"/>
      <c r="W7" s="1094"/>
      <c r="X7" s="1094"/>
      <c r="Y7" s="1094"/>
      <c r="Z7" s="1094"/>
      <c r="AA7" s="399"/>
    </row>
    <row r="8" spans="1:28" ht="22.2" customHeight="1">
      <c r="A8" s="731" t="str">
        <f>トータル!A154&amp;""</f>
        <v>●</v>
      </c>
      <c r="B8" s="1040" t="str">
        <f>トータル!B154&amp;""</f>
        <v xml:space="preserve">SITC QINGDAO </v>
      </c>
      <c r="C8" s="1041"/>
      <c r="D8" s="1041"/>
      <c r="E8" s="1042"/>
      <c r="F8" s="1079" t="str">
        <f>トータル!C154&amp;""</f>
        <v>2456W</v>
      </c>
      <c r="G8" s="1080"/>
      <c r="H8" s="1081" t="str">
        <f>トータル!D154&amp;""</f>
        <v>10/16-17</v>
      </c>
      <c r="I8" s="1082"/>
      <c r="J8" s="955" t="str">
        <f>トータル!F154&amp;""</f>
        <v>10/10</v>
      </c>
      <c r="K8" s="956"/>
      <c r="L8" s="955" t="str">
        <f>トータル!H154&amp;""</f>
        <v>10/10</v>
      </c>
      <c r="M8" s="956"/>
      <c r="N8" s="955" t="str">
        <f>トータル!I154&amp;""</f>
        <v>10/21</v>
      </c>
      <c r="O8" s="956"/>
      <c r="P8" s="955" t="str">
        <f>トータル!K154&amp;""</f>
        <v>STIC</v>
      </c>
      <c r="Q8" s="956"/>
      <c r="R8" s="13"/>
      <c r="S8" s="399"/>
      <c r="T8" s="399"/>
      <c r="U8" s="399"/>
      <c r="V8" s="399"/>
      <c r="W8" s="399"/>
      <c r="X8" s="399"/>
      <c r="Y8" s="399"/>
      <c r="Z8" s="399"/>
      <c r="AA8" s="399"/>
    </row>
    <row r="9" spans="1:28" ht="22.2" customHeight="1">
      <c r="A9" s="731"/>
      <c r="B9" s="1040" t="str">
        <f>トータル!B155&amp;""</f>
        <v>SITC YANTAI</v>
      </c>
      <c r="C9" s="1041"/>
      <c r="D9" s="1041"/>
      <c r="E9" s="1042"/>
      <c r="F9" s="1079" t="str">
        <f>トータル!C155&amp;""</f>
        <v>2456W</v>
      </c>
      <c r="G9" s="1080"/>
      <c r="H9" s="1081" t="str">
        <f>トータル!D155&amp;""</f>
        <v>10/23-24</v>
      </c>
      <c r="I9" s="1082"/>
      <c r="J9" s="955" t="str">
        <f>トータル!F155&amp;""</f>
        <v>10/18</v>
      </c>
      <c r="K9" s="956"/>
      <c r="L9" s="955" t="str">
        <f>トータル!H155&amp;""</f>
        <v>10/18</v>
      </c>
      <c r="M9" s="956"/>
      <c r="N9" s="955" t="str">
        <f>トータル!I155&amp;""</f>
        <v>10/28</v>
      </c>
      <c r="O9" s="956"/>
      <c r="P9" s="955" t="str">
        <f>トータル!K155&amp;""</f>
        <v>STIC</v>
      </c>
      <c r="Q9" s="956"/>
      <c r="R9" s="13"/>
      <c r="S9" s="1095" t="s">
        <v>1049</v>
      </c>
      <c r="T9" s="1095"/>
      <c r="U9" s="1095"/>
      <c r="V9" s="1095"/>
      <c r="W9" s="1095"/>
      <c r="X9" s="1095"/>
      <c r="Y9" s="1095"/>
      <c r="Z9" s="1095"/>
      <c r="AA9" s="399"/>
    </row>
    <row r="10" spans="1:28" ht="22.2" customHeight="1">
      <c r="A10" s="731" t="str">
        <f>トータル!A156&amp;""</f>
        <v/>
      </c>
      <c r="B10" s="1040" t="str">
        <f>トータル!B156&amp;""</f>
        <v>SITC SHIMIZU</v>
      </c>
      <c r="C10" s="1041"/>
      <c r="D10" s="1041"/>
      <c r="E10" s="1042"/>
      <c r="F10" s="1079" t="str">
        <f>トータル!C156&amp;""</f>
        <v>2354W</v>
      </c>
      <c r="G10" s="1080"/>
      <c r="H10" s="1081" t="str">
        <f>トータル!D156&amp;""</f>
        <v>10/30-31</v>
      </c>
      <c r="I10" s="1082"/>
      <c r="J10" s="955" t="str">
        <f>トータル!F156&amp;""</f>
        <v>10/25</v>
      </c>
      <c r="K10" s="956"/>
      <c r="L10" s="955" t="str">
        <f>トータル!H156&amp;""</f>
        <v>10/25</v>
      </c>
      <c r="M10" s="956"/>
      <c r="N10" s="955" t="str">
        <f>トータル!I156&amp;""</f>
        <v>11/04</v>
      </c>
      <c r="O10" s="956"/>
      <c r="P10" s="955" t="str">
        <f>トータル!K156&amp;""</f>
        <v>STIC</v>
      </c>
      <c r="Q10" s="956"/>
      <c r="R10" s="13"/>
      <c r="S10" s="1095"/>
      <c r="T10" s="1095"/>
      <c r="U10" s="1095"/>
      <c r="V10" s="1095"/>
      <c r="W10" s="1095"/>
      <c r="X10" s="1095"/>
      <c r="Y10" s="1095"/>
      <c r="Z10" s="1095"/>
      <c r="AA10" s="399"/>
    </row>
    <row r="11" spans="1:28" ht="22.2" customHeight="1">
      <c r="A11" s="731" t="str">
        <f>トータル!A157&amp;""</f>
        <v>●</v>
      </c>
      <c r="B11" s="1040" t="str">
        <f>トータル!B157&amp;""</f>
        <v xml:space="preserve">SITC QINGDAO </v>
      </c>
      <c r="C11" s="1041"/>
      <c r="D11" s="1041"/>
      <c r="E11" s="1042"/>
      <c r="F11" s="1079" t="str">
        <f>トータル!C157&amp;""</f>
        <v>2460W</v>
      </c>
      <c r="G11" s="1080"/>
      <c r="H11" s="1081" t="str">
        <f>トータル!D157&amp;""</f>
        <v>11/06-07</v>
      </c>
      <c r="I11" s="1082"/>
      <c r="J11" s="955" t="str">
        <f>トータル!F157&amp;""</f>
        <v>10/31</v>
      </c>
      <c r="K11" s="956"/>
      <c r="L11" s="955" t="str">
        <f>トータル!H157&amp;""</f>
        <v>10/31</v>
      </c>
      <c r="M11" s="956"/>
      <c r="N11" s="955" t="str">
        <f>トータル!I157&amp;""</f>
        <v>11/11</v>
      </c>
      <c r="O11" s="956"/>
      <c r="P11" s="955" t="str">
        <f>トータル!K157&amp;""</f>
        <v>STIC</v>
      </c>
      <c r="Q11" s="956"/>
      <c r="R11" s="13"/>
      <c r="S11" s="1095"/>
      <c r="T11" s="1095"/>
      <c r="U11" s="1095"/>
      <c r="V11" s="1095"/>
      <c r="W11" s="1095"/>
      <c r="X11" s="1095"/>
      <c r="Y11" s="1095"/>
      <c r="Z11" s="1095"/>
      <c r="AA11" s="399"/>
    </row>
    <row r="12" spans="1:28" ht="22.2" customHeight="1">
      <c r="A12" s="421"/>
      <c r="B12" s="1040" t="str">
        <f>トータル!B158&amp;""</f>
        <v>SITC YANTAI</v>
      </c>
      <c r="C12" s="1041"/>
      <c r="D12" s="1041"/>
      <c r="E12" s="1042"/>
      <c r="F12" s="1079" t="str">
        <f>トータル!C158&amp;""</f>
        <v>2460W</v>
      </c>
      <c r="G12" s="1080"/>
      <c r="H12" s="1081" t="str">
        <f>トータル!D158&amp;""</f>
        <v>11/13-14</v>
      </c>
      <c r="I12" s="1082"/>
      <c r="J12" s="955" t="str">
        <f>トータル!F158&amp;""</f>
        <v>11/08</v>
      </c>
      <c r="K12" s="956"/>
      <c r="L12" s="955" t="str">
        <f>トータル!H158&amp;""</f>
        <v>11/08</v>
      </c>
      <c r="M12" s="956"/>
      <c r="N12" s="955" t="str">
        <f>トータル!I158&amp;""</f>
        <v>11/18</v>
      </c>
      <c r="O12" s="956"/>
      <c r="P12" s="955" t="str">
        <f>トータル!K158&amp;""</f>
        <v>STIC</v>
      </c>
      <c r="Q12" s="956"/>
      <c r="R12" s="13"/>
      <c r="S12" s="1095"/>
      <c r="T12" s="1095"/>
      <c r="U12" s="1095"/>
      <c r="V12" s="1095"/>
      <c r="W12" s="1095"/>
      <c r="X12" s="1095"/>
      <c r="Y12" s="1095"/>
      <c r="Z12" s="1095"/>
      <c r="AA12" s="399"/>
    </row>
    <row r="13" spans="1:28" ht="22.2" customHeight="1">
      <c r="A13" s="732" t="str">
        <f>トータル!A159&amp;""</f>
        <v/>
      </c>
      <c r="B13" s="1035" t="str">
        <f>トータル!B159&amp;""</f>
        <v>SITC SHIMIZU</v>
      </c>
      <c r="C13" s="1036"/>
      <c r="D13" s="1036"/>
      <c r="E13" s="1037"/>
      <c r="F13" s="1087" t="str">
        <f>トータル!C159&amp;""</f>
        <v>2358W</v>
      </c>
      <c r="G13" s="1088"/>
      <c r="H13" s="1090" t="str">
        <f>トータル!D159&amp;""</f>
        <v>11/20-21</v>
      </c>
      <c r="I13" s="1091"/>
      <c r="J13" s="1064" t="str">
        <f>トータル!F159&amp;""</f>
        <v>11/15</v>
      </c>
      <c r="K13" s="1065"/>
      <c r="L13" s="1064" t="str">
        <f>トータル!H159&amp;""</f>
        <v>11/15</v>
      </c>
      <c r="M13" s="1065"/>
      <c r="N13" s="1064" t="str">
        <f>トータル!I159&amp;""</f>
        <v>11/25</v>
      </c>
      <c r="O13" s="1065"/>
      <c r="P13" s="1064" t="str">
        <f>トータル!K159&amp;""</f>
        <v>STIC</v>
      </c>
      <c r="Q13" s="1065"/>
      <c r="R13" s="13"/>
      <c r="S13" s="399"/>
      <c r="T13" s="399"/>
      <c r="U13" s="399"/>
      <c r="V13" s="399"/>
      <c r="W13" s="399"/>
      <c r="X13" s="399"/>
      <c r="Y13" s="399"/>
      <c r="Z13" s="399"/>
      <c r="AA13" s="399"/>
    </row>
    <row r="14" spans="1:28" ht="22.2" customHeight="1">
      <c r="A14" s="384"/>
      <c r="B14" s="63"/>
      <c r="C14" s="63"/>
      <c r="D14" s="63"/>
      <c r="E14" s="63"/>
      <c r="F14" s="65"/>
      <c r="G14" s="65"/>
      <c r="H14" s="67"/>
      <c r="I14" s="67"/>
      <c r="J14" s="67"/>
      <c r="K14" s="67"/>
      <c r="L14" s="67"/>
      <c r="M14" s="67"/>
      <c r="N14" s="67"/>
      <c r="O14" s="67"/>
      <c r="P14" s="68"/>
      <c r="Q14" s="68"/>
      <c r="R14" s="13"/>
      <c r="S14" s="2"/>
      <c r="T14" s="5"/>
      <c r="U14" s="5"/>
      <c r="V14" s="5"/>
      <c r="W14" s="5"/>
      <c r="Z14" s="305"/>
      <c r="AA14" s="412"/>
    </row>
    <row r="15" spans="1:28" ht="22.2" customHeight="1">
      <c r="A15" s="961" t="s">
        <v>752</v>
      </c>
      <c r="B15" s="961"/>
      <c r="C15" s="961"/>
      <c r="D15" s="961"/>
      <c r="E15" s="961"/>
      <c r="F15" s="961"/>
      <c r="G15" s="961"/>
      <c r="H15" s="961"/>
      <c r="I15" s="961"/>
      <c r="J15" s="961"/>
      <c r="K15" s="961"/>
      <c r="L15" s="961"/>
      <c r="M15" s="961"/>
      <c r="N15" s="589"/>
      <c r="O15" s="588"/>
      <c r="P15" s="932" t="s">
        <v>751</v>
      </c>
      <c r="Q15" s="932"/>
      <c r="R15" s="932"/>
      <c r="S15" s="932"/>
      <c r="T15" s="932"/>
      <c r="U15" s="932"/>
      <c r="V15" s="932"/>
      <c r="W15" s="932"/>
      <c r="X15" s="932"/>
      <c r="Y15" s="932"/>
      <c r="Z15" s="932"/>
      <c r="AA15" s="932"/>
      <c r="AB15" s="932"/>
    </row>
    <row r="16" spans="1:28" s="1" customFormat="1" ht="22.2" customHeight="1">
      <c r="A16" s="1009" t="s">
        <v>754</v>
      </c>
      <c r="B16" s="1009"/>
      <c r="C16" s="1009"/>
      <c r="D16" s="1009"/>
      <c r="E16" s="1009"/>
      <c r="F16" s="1009"/>
      <c r="G16" s="1009"/>
      <c r="H16" s="1009"/>
      <c r="I16" s="1009"/>
      <c r="J16" s="1009"/>
      <c r="K16" s="1009"/>
      <c r="L16" s="1009"/>
      <c r="M16" s="1009"/>
      <c r="N16" s="591"/>
      <c r="O16" s="591"/>
      <c r="P16" s="960" t="s">
        <v>753</v>
      </c>
      <c r="Q16" s="960"/>
      <c r="R16" s="960"/>
      <c r="S16" s="960"/>
      <c r="T16" s="960"/>
      <c r="U16" s="960"/>
      <c r="V16" s="960"/>
      <c r="W16" s="960"/>
      <c r="X16" s="960"/>
      <c r="Y16" s="960"/>
      <c r="Z16" s="960"/>
      <c r="AA16" s="960"/>
      <c r="AB16" s="960"/>
    </row>
    <row r="17" spans="1:28" s="1" customFormat="1" ht="22.2" customHeight="1">
      <c r="A17" s="1009"/>
      <c r="B17" s="1009"/>
      <c r="C17" s="1009"/>
      <c r="D17" s="1009"/>
      <c r="E17" s="1009"/>
      <c r="F17" s="1009"/>
      <c r="G17" s="1009"/>
      <c r="H17" s="1009"/>
      <c r="I17" s="1009"/>
      <c r="J17" s="1009"/>
      <c r="K17" s="1009"/>
      <c r="L17" s="1009"/>
      <c r="M17" s="1009"/>
      <c r="N17" s="591"/>
      <c r="O17" s="591"/>
      <c r="P17" s="960"/>
      <c r="Q17" s="960"/>
      <c r="R17" s="960"/>
      <c r="S17" s="960"/>
      <c r="T17" s="960"/>
      <c r="U17" s="960"/>
      <c r="V17" s="960"/>
      <c r="W17" s="960"/>
      <c r="X17" s="960"/>
      <c r="Y17" s="960"/>
      <c r="Z17" s="960"/>
      <c r="AA17" s="960"/>
      <c r="AB17" s="960"/>
    </row>
    <row r="18" spans="1:28" ht="22.2" customHeight="1">
      <c r="A18" s="1009"/>
      <c r="B18" s="1009"/>
      <c r="C18" s="1009"/>
      <c r="D18" s="1009"/>
      <c r="E18" s="1009"/>
      <c r="F18" s="1009"/>
      <c r="G18" s="1009"/>
      <c r="H18" s="1009"/>
      <c r="I18" s="1009"/>
      <c r="J18" s="1009"/>
      <c r="K18" s="1009"/>
      <c r="L18" s="1009"/>
      <c r="M18" s="1009"/>
      <c r="N18" s="591"/>
      <c r="O18" s="591"/>
      <c r="P18" s="960"/>
      <c r="Q18" s="960"/>
      <c r="R18" s="960"/>
      <c r="S18" s="960"/>
      <c r="T18" s="960"/>
      <c r="U18" s="960"/>
      <c r="V18" s="960"/>
      <c r="W18" s="960"/>
      <c r="X18" s="960"/>
      <c r="Y18" s="960"/>
      <c r="Z18" s="960"/>
      <c r="AA18" s="960"/>
      <c r="AB18" s="960"/>
    </row>
    <row r="19" spans="1:28" ht="22.2" customHeight="1">
      <c r="A19" s="1009"/>
      <c r="B19" s="1009"/>
      <c r="C19" s="1009"/>
      <c r="D19" s="1009"/>
      <c r="E19" s="1009"/>
      <c r="F19" s="1009"/>
      <c r="G19" s="1009"/>
      <c r="H19" s="1009"/>
      <c r="I19" s="1009"/>
      <c r="J19" s="1009"/>
      <c r="K19" s="1009"/>
      <c r="L19" s="1009"/>
      <c r="M19" s="1009"/>
      <c r="N19" s="591"/>
      <c r="O19" s="591"/>
      <c r="P19" s="960"/>
      <c r="Q19" s="960"/>
      <c r="R19" s="960"/>
      <c r="S19" s="960"/>
      <c r="T19" s="960"/>
      <c r="U19" s="960"/>
      <c r="V19" s="960"/>
      <c r="W19" s="960"/>
      <c r="X19" s="960"/>
      <c r="Y19" s="960"/>
      <c r="Z19" s="960"/>
      <c r="AA19" s="960"/>
      <c r="AB19" s="960"/>
    </row>
    <row r="20" spans="1:28" ht="22.2" customHeight="1">
      <c r="A20" s="1009"/>
      <c r="B20" s="1009"/>
      <c r="C20" s="1009"/>
      <c r="D20" s="1009"/>
      <c r="E20" s="1009"/>
      <c r="F20" s="1009"/>
      <c r="G20" s="1009"/>
      <c r="H20" s="1009"/>
      <c r="I20" s="1009"/>
      <c r="J20" s="1009"/>
      <c r="K20" s="1009"/>
      <c r="L20" s="1009"/>
      <c r="M20" s="1009"/>
      <c r="N20" s="591"/>
      <c r="O20" s="591"/>
      <c r="P20" s="960"/>
      <c r="Q20" s="960"/>
      <c r="R20" s="960"/>
      <c r="S20" s="960"/>
      <c r="T20" s="960"/>
      <c r="U20" s="960"/>
      <c r="V20" s="960"/>
      <c r="W20" s="960"/>
      <c r="X20" s="960"/>
      <c r="Y20" s="960"/>
      <c r="Z20" s="960"/>
      <c r="AA20" s="960"/>
      <c r="AB20" s="960"/>
    </row>
    <row r="21" spans="1:28" ht="22.2" customHeight="1">
      <c r="A21" s="1009"/>
      <c r="B21" s="1009"/>
      <c r="C21" s="1009"/>
      <c r="D21" s="1009"/>
      <c r="E21" s="1009"/>
      <c r="F21" s="1009"/>
      <c r="G21" s="1009"/>
      <c r="H21" s="1009"/>
      <c r="I21" s="1009"/>
      <c r="J21" s="1009"/>
      <c r="K21" s="1009"/>
      <c r="L21" s="1009"/>
      <c r="M21" s="1009"/>
      <c r="N21" s="591"/>
      <c r="O21" s="591"/>
      <c r="P21" s="960"/>
      <c r="Q21" s="960"/>
      <c r="R21" s="960"/>
      <c r="S21" s="960"/>
      <c r="T21" s="960"/>
      <c r="U21" s="960"/>
      <c r="V21" s="960"/>
      <c r="W21" s="960"/>
      <c r="X21" s="960"/>
      <c r="Y21" s="960"/>
      <c r="Z21" s="960"/>
      <c r="AA21" s="960"/>
      <c r="AB21" s="960"/>
    </row>
    <row r="22" spans="1:28" ht="22.2" customHeight="1">
      <c r="A22" s="1009"/>
      <c r="B22" s="1009"/>
      <c r="C22" s="1009"/>
      <c r="D22" s="1009"/>
      <c r="E22" s="1009"/>
      <c r="F22" s="1009"/>
      <c r="G22" s="1009"/>
      <c r="H22" s="1009"/>
      <c r="I22" s="1009"/>
      <c r="J22" s="1009"/>
      <c r="K22" s="1009"/>
      <c r="L22" s="1009"/>
      <c r="M22" s="1009"/>
      <c r="N22" s="591"/>
      <c r="P22" s="960"/>
      <c r="Q22" s="960"/>
      <c r="R22" s="960"/>
      <c r="S22" s="960"/>
      <c r="T22" s="960"/>
      <c r="U22" s="960"/>
      <c r="V22" s="960"/>
      <c r="W22" s="960"/>
      <c r="X22" s="960"/>
      <c r="Y22" s="960"/>
      <c r="Z22" s="960"/>
      <c r="AA22" s="960"/>
      <c r="AB22" s="960"/>
    </row>
    <row r="23" spans="1:28" ht="22.2" customHeight="1">
      <c r="A23" s="892" t="s">
        <v>146</v>
      </c>
      <c r="B23" s="892"/>
      <c r="C23" s="892"/>
      <c r="D23" s="892"/>
      <c r="E23" s="892"/>
      <c r="F23" s="892"/>
      <c r="G23" s="892"/>
      <c r="H23" s="892"/>
      <c r="I23" s="892"/>
      <c r="J23" s="892"/>
      <c r="K23" s="892"/>
      <c r="L23" s="892"/>
      <c r="M23" s="892"/>
      <c r="N23" s="892"/>
      <c r="O23" s="892"/>
      <c r="P23" s="892"/>
      <c r="Q23" s="892"/>
      <c r="R23" s="892"/>
      <c r="S23" s="892"/>
      <c r="T23" s="892"/>
      <c r="U23" s="892"/>
      <c r="V23" s="892"/>
      <c r="W23" s="892"/>
      <c r="X23" s="892"/>
      <c r="Y23" s="892"/>
      <c r="Z23" s="892"/>
      <c r="AA23" s="892"/>
      <c r="AB23" s="892"/>
    </row>
    <row r="24" spans="1:28" ht="22.2" customHeight="1">
      <c r="A24" s="893" t="s">
        <v>147</v>
      </c>
      <c r="B24" s="893"/>
      <c r="C24" s="893"/>
      <c r="D24" s="893"/>
      <c r="E24" s="893"/>
      <c r="F24" s="893"/>
      <c r="G24" s="893"/>
      <c r="H24" s="893"/>
      <c r="I24" s="893"/>
      <c r="J24" s="893"/>
      <c r="K24" s="893"/>
      <c r="L24" s="893"/>
      <c r="M24" s="893"/>
      <c r="N24" s="893"/>
      <c r="O24" s="893"/>
      <c r="P24" s="893"/>
      <c r="Q24" s="893"/>
      <c r="R24" s="893"/>
      <c r="S24" s="893"/>
      <c r="T24" s="893"/>
      <c r="U24" s="893"/>
      <c r="V24" s="893"/>
      <c r="W24" s="893"/>
      <c r="X24" s="893"/>
      <c r="Y24" s="893"/>
      <c r="Z24" s="893"/>
      <c r="AA24" s="893"/>
      <c r="AB24" s="893"/>
    </row>
    <row r="25" spans="1:28" ht="22.2" customHeight="1">
      <c r="A25" s="894" t="s">
        <v>148</v>
      </c>
      <c r="B25" s="894"/>
      <c r="C25" s="894"/>
      <c r="D25" s="894"/>
      <c r="E25" s="894"/>
      <c r="F25" s="894"/>
      <c r="G25" s="894"/>
      <c r="H25" s="894"/>
      <c r="I25" s="894"/>
      <c r="J25" s="894"/>
      <c r="K25" s="894"/>
      <c r="L25" s="894"/>
      <c r="M25" s="894"/>
      <c r="N25" s="894"/>
      <c r="O25" s="894"/>
      <c r="P25" s="894"/>
      <c r="Q25" s="894"/>
      <c r="R25" s="894"/>
      <c r="S25" s="894"/>
      <c r="T25" s="894"/>
      <c r="U25" s="894"/>
      <c r="V25" s="894"/>
      <c r="W25" s="894"/>
      <c r="X25" s="894"/>
      <c r="Y25" s="894"/>
      <c r="Z25" s="894"/>
      <c r="AA25" s="894"/>
      <c r="AB25" s="894"/>
    </row>
  </sheetData>
  <mergeCells count="82">
    <mergeCell ref="S4:Z7"/>
    <mergeCell ref="S9:Z12"/>
    <mergeCell ref="A1:AB1"/>
    <mergeCell ref="X2:AA2"/>
    <mergeCell ref="A3:I3"/>
    <mergeCell ref="B4:E4"/>
    <mergeCell ref="F4:G4"/>
    <mergeCell ref="H4:I4"/>
    <mergeCell ref="J4:K4"/>
    <mergeCell ref="L4:M4"/>
    <mergeCell ref="N4:O4"/>
    <mergeCell ref="P4:Q4"/>
    <mergeCell ref="P6:Q6"/>
    <mergeCell ref="B5:E5"/>
    <mergeCell ref="P5:Q5"/>
    <mergeCell ref="B6:E6"/>
    <mergeCell ref="F6:G6"/>
    <mergeCell ref="H6:I6"/>
    <mergeCell ref="J6:K6"/>
    <mergeCell ref="L6:M6"/>
    <mergeCell ref="N6:O6"/>
    <mergeCell ref="F5:G5"/>
    <mergeCell ref="H5:I5"/>
    <mergeCell ref="J5:K5"/>
    <mergeCell ref="L5:M5"/>
    <mergeCell ref="N5:O5"/>
    <mergeCell ref="P7:Q7"/>
    <mergeCell ref="B8:E8"/>
    <mergeCell ref="F8:G8"/>
    <mergeCell ref="H8:I8"/>
    <mergeCell ref="J8:K8"/>
    <mergeCell ref="L8:M8"/>
    <mergeCell ref="N8:O8"/>
    <mergeCell ref="P8:Q8"/>
    <mergeCell ref="B7:E7"/>
    <mergeCell ref="F7:G7"/>
    <mergeCell ref="H7:I7"/>
    <mergeCell ref="J7:K7"/>
    <mergeCell ref="L7:M7"/>
    <mergeCell ref="N7:O7"/>
    <mergeCell ref="P9:Q9"/>
    <mergeCell ref="B10:E10"/>
    <mergeCell ref="F10:G10"/>
    <mergeCell ref="H10:I10"/>
    <mergeCell ref="J10:K10"/>
    <mergeCell ref="L10:M10"/>
    <mergeCell ref="N10:O10"/>
    <mergeCell ref="P10:Q10"/>
    <mergeCell ref="B9:E9"/>
    <mergeCell ref="F9:G9"/>
    <mergeCell ref="H9:I9"/>
    <mergeCell ref="J9:K9"/>
    <mergeCell ref="L9:M9"/>
    <mergeCell ref="N9:O9"/>
    <mergeCell ref="P11:Q11"/>
    <mergeCell ref="B12:E12"/>
    <mergeCell ref="F12:G12"/>
    <mergeCell ref="H12:I12"/>
    <mergeCell ref="J12:K12"/>
    <mergeCell ref="L12:M12"/>
    <mergeCell ref="N12:O12"/>
    <mergeCell ref="P12:Q12"/>
    <mergeCell ref="B11:E11"/>
    <mergeCell ref="F11:G11"/>
    <mergeCell ref="H11:I11"/>
    <mergeCell ref="J11:K11"/>
    <mergeCell ref="L11:M11"/>
    <mergeCell ref="N11:O11"/>
    <mergeCell ref="P13:Q13"/>
    <mergeCell ref="A23:AB23"/>
    <mergeCell ref="A24:AB24"/>
    <mergeCell ref="A25:AB25"/>
    <mergeCell ref="B13:E13"/>
    <mergeCell ref="F13:G13"/>
    <mergeCell ref="H13:I13"/>
    <mergeCell ref="J13:K13"/>
    <mergeCell ref="L13:M13"/>
    <mergeCell ref="N13:O13"/>
    <mergeCell ref="A15:M15"/>
    <mergeCell ref="P15:AB15"/>
    <mergeCell ref="P16:AB22"/>
    <mergeCell ref="A16:M22"/>
  </mergeCells>
  <phoneticPr fontId="1"/>
  <hyperlinks>
    <hyperlink ref="S4:Z7" r:id="rId1" display="https://view.officeapps.live.com/op/view.aspx?src=https%3A%2F%2Fwww.oceanlinks.co.jp%2Fwp2023%2Fwp-content%2Fuploads%2F2015%2F10%2F%25E4%25BB%2595%25E5%2590%2591%25E5%259C%25B0%25E5%2588%25A5-%25E6%25B3%25A8%25E6%2584%258F%25E4%25BA%258B%25E9%25A0%2585-%25E6%25BA%2596%25E5%2582%2599%25E4%25B8%25AD-1.xlsx&amp;wdOrigin=BROWSELINK"/>
    <hyperlink ref="S9:Z12" r:id="rId2" display="https://online.oceanlinks.co.jp/schedule?area=&amp;from=&amp;to="/>
  </hyperlinks>
  <pageMargins left="0" right="0.2" top="0" bottom="0" header="0" footer="0"/>
  <pageSetup paperSize="9" scale="90" orientation="landscape" r:id="rId3"/>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pageSetUpPr fitToPage="1"/>
  </sheetPr>
  <dimension ref="A1:T26"/>
  <sheetViews>
    <sheetView showWhiteSpace="0" view="pageBreakPreview" zoomScaleNormal="90" zoomScaleSheetLayoutView="115" zoomScalePageLayoutView="10" workbookViewId="0">
      <selection activeCell="A6" sqref="A6:XFD6"/>
    </sheetView>
  </sheetViews>
  <sheetFormatPr defaultRowHeight="13.2"/>
  <cols>
    <col min="1" max="1" width="5.33203125" customWidth="1"/>
    <col min="2" max="2" width="12.6640625" customWidth="1"/>
    <col min="3" max="9" width="10.6640625" customWidth="1"/>
    <col min="10" max="10" width="5.88671875" customWidth="1"/>
    <col min="14" max="14" width="8.88671875" customWidth="1"/>
  </cols>
  <sheetData>
    <row r="1" spans="1:20" ht="66" customHeight="1">
      <c r="B1" s="11"/>
      <c r="C1" s="12"/>
      <c r="D1" s="12"/>
      <c r="E1" s="12"/>
      <c r="F1" s="12"/>
      <c r="G1" s="12"/>
      <c r="H1" s="12"/>
      <c r="I1" s="12"/>
      <c r="J1" s="12"/>
      <c r="K1" s="12"/>
      <c r="L1" s="12"/>
      <c r="M1" s="12"/>
      <c r="N1" s="12"/>
      <c r="O1" s="12"/>
    </row>
    <row r="2" spans="1:20" ht="18" customHeight="1"/>
    <row r="3" spans="1:20" ht="23.1" customHeight="1">
      <c r="A3" s="60"/>
      <c r="B3" s="1022" t="s">
        <v>76</v>
      </c>
      <c r="C3" s="1022"/>
      <c r="D3" s="1022"/>
      <c r="E3" s="1022"/>
    </row>
    <row r="4" spans="1:20">
      <c r="A4" s="62"/>
    </row>
    <row r="5" spans="1:20" s="1" customFormat="1" ht="20.100000000000001" customHeight="1">
      <c r="B5" s="86" t="s">
        <v>0</v>
      </c>
      <c r="C5" s="87" t="s">
        <v>1</v>
      </c>
      <c r="D5" s="87" t="s">
        <v>2</v>
      </c>
      <c r="E5" s="87" t="s">
        <v>3</v>
      </c>
      <c r="F5" s="87" t="s">
        <v>4</v>
      </c>
      <c r="G5" s="87" t="s">
        <v>5</v>
      </c>
      <c r="H5" s="87" t="s">
        <v>14</v>
      </c>
      <c r="I5" s="88" t="s">
        <v>33</v>
      </c>
      <c r="J5" s="2"/>
      <c r="K5" s="8"/>
      <c r="L5" s="8"/>
      <c r="M5" s="8"/>
      <c r="N5" s="8"/>
      <c r="P5"/>
      <c r="Q5"/>
      <c r="R5"/>
      <c r="S5"/>
      <c r="T5"/>
    </row>
    <row r="6" spans="1:20" ht="18" customHeight="1">
      <c r="A6" s="62"/>
      <c r="B6" s="18" t="str">
        <f>トータル!B167</f>
        <v>A GALAXY</v>
      </c>
      <c r="C6" s="19" t="str">
        <f>トータル!C167</f>
        <v>2439W</v>
      </c>
      <c r="D6" s="323" t="str">
        <f>トータル!D167</f>
        <v>09/27-28</v>
      </c>
      <c r="E6" s="324" t="str">
        <f>トータル!F167</f>
        <v>09/24</v>
      </c>
      <c r="F6" s="324" t="e">
        <f>トータル!#REF!</f>
        <v>#REF!</v>
      </c>
      <c r="G6" s="324" t="e">
        <f>トータル!#REF!</f>
        <v>#REF!</v>
      </c>
      <c r="H6" s="323" t="str">
        <f>トータル!I167</f>
        <v>10/04</v>
      </c>
      <c r="I6" s="99" t="s">
        <v>25</v>
      </c>
      <c r="J6" s="7"/>
      <c r="K6" s="876"/>
      <c r="L6" s="876"/>
      <c r="M6" s="876"/>
      <c r="N6" s="876"/>
      <c r="Q6" s="62"/>
    </row>
    <row r="7" spans="1:20" ht="18" customHeight="1">
      <c r="A7" s="62" t="s">
        <v>70</v>
      </c>
      <c r="B7" s="18" t="str">
        <f>トータル!B168</f>
        <v>INSIGHT</v>
      </c>
      <c r="C7" s="19" t="str">
        <f>トータル!C168</f>
        <v>2440W</v>
      </c>
      <c r="D7" s="106" t="str">
        <f>トータル!D168</f>
        <v>10/04-05</v>
      </c>
      <c r="E7" s="89" t="str">
        <f>トータル!F168</f>
        <v>10/01</v>
      </c>
      <c r="F7" s="89" t="e">
        <f>トータル!#REF!</f>
        <v>#REF!</v>
      </c>
      <c r="G7" s="89" t="e">
        <f>トータル!#REF!</f>
        <v>#REF!</v>
      </c>
      <c r="H7" s="106" t="str">
        <f>トータル!I168</f>
        <v>10/11</v>
      </c>
      <c r="I7" s="99" t="s">
        <v>25</v>
      </c>
      <c r="J7" s="7"/>
      <c r="K7" s="876"/>
      <c r="L7" s="876"/>
      <c r="M7" s="876"/>
      <c r="N7" s="876"/>
    </row>
    <row r="8" spans="1:20" ht="18" customHeight="1">
      <c r="A8" s="182"/>
      <c r="B8" s="18" t="str">
        <f>トータル!B169</f>
        <v>A GALAXY</v>
      </c>
      <c r="C8" s="19" t="str">
        <f>トータル!C169</f>
        <v>2441W</v>
      </c>
      <c r="D8" s="106" t="str">
        <f>トータル!D169</f>
        <v>10/11-12</v>
      </c>
      <c r="E8" s="89" t="str">
        <f>トータル!F169</f>
        <v>10/08</v>
      </c>
      <c r="F8" s="89" t="e">
        <f>トータル!#REF!</f>
        <v>#REF!</v>
      </c>
      <c r="G8" s="89" t="e">
        <f>トータル!#REF!</f>
        <v>#REF!</v>
      </c>
      <c r="H8" s="106" t="str">
        <f>トータル!I169</f>
        <v>10/18</v>
      </c>
      <c r="I8" s="99" t="s">
        <v>25</v>
      </c>
      <c r="J8" s="7"/>
      <c r="K8" s="876"/>
      <c r="L8" s="876"/>
      <c r="M8" s="876"/>
      <c r="N8" s="876"/>
    </row>
    <row r="9" spans="1:20" ht="18" customHeight="1">
      <c r="A9" s="62" t="s">
        <v>70</v>
      </c>
      <c r="B9" s="18" t="str">
        <f>トータル!B170</f>
        <v>INSIGHT</v>
      </c>
      <c r="C9" s="19" t="str">
        <f>トータル!C170</f>
        <v>2442W</v>
      </c>
      <c r="D9" s="106" t="str">
        <f>トータル!D170</f>
        <v>10/18-19</v>
      </c>
      <c r="E9" s="89" t="str">
        <f>トータル!F170</f>
        <v>10/15</v>
      </c>
      <c r="F9" s="89" t="e">
        <f>トータル!#REF!</f>
        <v>#REF!</v>
      </c>
      <c r="G9" s="89" t="e">
        <f>トータル!#REF!</f>
        <v>#REF!</v>
      </c>
      <c r="H9" s="106" t="str">
        <f>トータル!I170</f>
        <v>10/25</v>
      </c>
      <c r="I9" s="99" t="s">
        <v>25</v>
      </c>
      <c r="J9" s="7"/>
      <c r="K9" s="10"/>
      <c r="L9" s="10"/>
      <c r="M9" s="10"/>
      <c r="N9" s="10"/>
    </row>
    <row r="10" spans="1:20" ht="18" customHeight="1">
      <c r="A10" s="61"/>
      <c r="B10" s="18"/>
      <c r="C10" s="19"/>
      <c r="D10" s="106"/>
      <c r="E10" s="89"/>
      <c r="F10" s="89"/>
      <c r="G10" s="89"/>
      <c r="H10" s="106"/>
      <c r="I10" s="99"/>
      <c r="J10" s="7"/>
      <c r="K10" s="10"/>
      <c r="L10" s="10"/>
      <c r="M10" s="10"/>
      <c r="N10" s="10"/>
    </row>
    <row r="11" spans="1:20" ht="18" customHeight="1">
      <c r="A11" s="62"/>
      <c r="B11" s="18"/>
      <c r="C11" s="19"/>
      <c r="D11" s="106"/>
      <c r="E11" s="89"/>
      <c r="F11" s="89"/>
      <c r="G11" s="89"/>
      <c r="H11" s="106"/>
      <c r="I11" s="99"/>
      <c r="J11" s="7"/>
      <c r="K11" s="10"/>
      <c r="L11" s="10"/>
      <c r="M11" s="10"/>
      <c r="N11" s="10"/>
    </row>
    <row r="12" spans="1:20" ht="18" customHeight="1">
      <c r="A12" s="62"/>
      <c r="B12" s="18"/>
      <c r="C12" s="19"/>
      <c r="D12" s="106"/>
      <c r="E12" s="89"/>
      <c r="F12" s="89"/>
      <c r="G12" s="89"/>
      <c r="H12" s="106"/>
      <c r="I12" s="99"/>
      <c r="J12" s="7"/>
      <c r="K12" s="10"/>
      <c r="L12" s="10"/>
      <c r="M12" s="10"/>
      <c r="N12" s="10"/>
    </row>
    <row r="13" spans="1:20" ht="18" customHeight="1">
      <c r="A13" s="62"/>
      <c r="B13" s="57"/>
      <c r="C13" s="22"/>
      <c r="D13" s="25"/>
      <c r="E13" s="92"/>
      <c r="F13" s="92"/>
      <c r="G13" s="92"/>
      <c r="H13" s="25"/>
      <c r="I13" s="24"/>
      <c r="J13" s="7"/>
      <c r="K13" s="10"/>
      <c r="L13" s="10"/>
      <c r="M13" s="10"/>
      <c r="N13" s="10"/>
      <c r="Q13" s="304"/>
    </row>
    <row r="14" spans="1:20" ht="18" customHeight="1">
      <c r="A14" s="195"/>
      <c r="B14" s="63"/>
      <c r="C14" s="68"/>
      <c r="D14" s="67"/>
      <c r="E14" s="97"/>
      <c r="F14" s="97"/>
      <c r="G14" s="97"/>
      <c r="H14" s="67"/>
      <c r="I14" s="68"/>
      <c r="J14" s="7"/>
      <c r="K14" s="10"/>
      <c r="L14" s="10"/>
      <c r="M14" s="10"/>
      <c r="N14" s="10"/>
      <c r="Q14" s="305"/>
    </row>
    <row r="15" spans="1:20">
      <c r="A15" s="61"/>
      <c r="Q15" s="306"/>
    </row>
    <row r="16" spans="1:20" s="3" customFormat="1" ht="20.100000000000001" customHeight="1">
      <c r="A16" s="71"/>
      <c r="B16" s="6"/>
      <c r="C16" s="17"/>
      <c r="D16" s="17"/>
      <c r="E16" s="17"/>
      <c r="F16" s="17"/>
      <c r="G16" s="16"/>
      <c r="H16" s="16"/>
      <c r="I16" s="1096"/>
      <c r="J16" s="6"/>
      <c r="K16" s="9"/>
      <c r="L16" s="9"/>
      <c r="M16" s="9"/>
      <c r="N16" s="9"/>
      <c r="Q16" s="307"/>
    </row>
    <row r="17" spans="1:14" s="3" customFormat="1" ht="20.100000000000001" customHeight="1">
      <c r="A17" s="71"/>
      <c r="B17" s="5"/>
      <c r="C17" s="13"/>
      <c r="D17" s="14"/>
      <c r="E17" s="14"/>
      <c r="F17" s="14"/>
      <c r="G17" s="14"/>
      <c r="H17" s="13"/>
      <c r="I17" s="1096"/>
      <c r="J17" s="6"/>
      <c r="K17" s="9"/>
      <c r="L17" s="9"/>
      <c r="M17" s="9"/>
      <c r="N17" s="9"/>
    </row>
    <row r="18" spans="1:14" ht="18" customHeight="1">
      <c r="A18" s="71"/>
      <c r="B18" s="5"/>
      <c r="C18" s="13"/>
      <c r="D18" s="14"/>
      <c r="E18" s="14"/>
      <c r="F18" s="14"/>
      <c r="G18" s="14"/>
      <c r="H18" s="13"/>
      <c r="I18" s="13"/>
      <c r="J18" s="7"/>
      <c r="K18" s="5"/>
      <c r="L18" s="5"/>
      <c r="M18" s="5"/>
      <c r="N18" s="5"/>
    </row>
    <row r="19" spans="1:14" ht="18" customHeight="1">
      <c r="B19" s="5"/>
      <c r="C19" s="13"/>
      <c r="D19" s="14"/>
      <c r="E19" s="14"/>
      <c r="F19" s="14"/>
      <c r="G19" s="14"/>
      <c r="H19" s="13"/>
      <c r="I19" s="13"/>
      <c r="J19" s="7"/>
      <c r="K19" s="5"/>
      <c r="L19" s="5"/>
      <c r="M19" s="5"/>
      <c r="N19" s="5"/>
    </row>
    <row r="20" spans="1:14" ht="18" customHeight="1">
      <c r="B20" s="5"/>
      <c r="C20" s="13"/>
      <c r="D20" s="14"/>
      <c r="E20" s="14"/>
      <c r="F20" s="14"/>
      <c r="G20" s="14"/>
      <c r="H20" s="13"/>
      <c r="I20" s="13"/>
      <c r="J20" s="7"/>
      <c r="K20" s="5"/>
      <c r="L20" s="5"/>
      <c r="M20" s="5"/>
      <c r="N20" s="5"/>
    </row>
    <row r="21" spans="1:14" ht="18" customHeight="1">
      <c r="B21" s="5"/>
      <c r="C21" s="13"/>
      <c r="D21" s="14"/>
      <c r="E21" s="14"/>
      <c r="F21" s="14"/>
      <c r="G21" s="14"/>
      <c r="H21" s="13"/>
      <c r="I21" s="13"/>
      <c r="J21" s="7"/>
    </row>
    <row r="22" spans="1:14" ht="18" customHeight="1">
      <c r="B22" s="5"/>
      <c r="C22" s="13"/>
      <c r="D22" s="14"/>
      <c r="E22" s="14"/>
      <c r="F22" s="14"/>
      <c r="G22" s="14"/>
      <c r="H22" s="13"/>
      <c r="I22" s="13"/>
      <c r="J22" s="7"/>
    </row>
    <row r="23" spans="1:14" ht="18" customHeight="1">
      <c r="D23" s="4"/>
      <c r="E23" s="4"/>
      <c r="F23" s="4"/>
      <c r="G23" s="4"/>
      <c r="H23" s="4"/>
    </row>
    <row r="24" spans="1:14" ht="18" customHeight="1"/>
    <row r="25" spans="1:14" ht="18" customHeight="1"/>
    <row r="26" spans="1:14" ht="18" customHeight="1"/>
  </sheetData>
  <customSheetViews>
    <customSheetView guid="{B4FFAC30-8AEE-4080-8E68-C3EF05F8572A}" showPageBreaks="1" fitToPage="1" printArea="1" state="hidden" view="pageBreakPreview">
      <selection activeCell="A6" sqref="A6:XFD6"/>
      <pageMargins left="0" right="0.2" top="0" bottom="0" header="0" footer="0"/>
      <pageSetup paperSize="9" orientation="landscape" r:id="rId1"/>
    </customSheetView>
    <customSheetView guid="{693627EA-E1BA-4DAA-9282-73EC5EF74398}" showPageBreaks="1" fitToPage="1" printArea="1" state="hidden" view="pageBreakPreview">
      <selection activeCell="A6" sqref="A6:XFD6"/>
      <pageMargins left="0" right="0.2" top="0" bottom="0" header="0" footer="0"/>
      <pageSetup paperSize="9" orientation="landscape" r:id="rId2"/>
    </customSheetView>
    <customSheetView guid="{13512C7E-4D64-4772-B38D-5DF8639F80D8}" showPageBreaks="1" fitToPage="1" printArea="1" state="hidden" view="pageBreakPreview">
      <selection activeCell="A6" sqref="A6:XFD6"/>
      <pageMargins left="0" right="0.2" top="0" bottom="0" header="0" footer="0"/>
      <pageSetup paperSize="9" orientation="landscape" r:id="rId3"/>
    </customSheetView>
    <customSheetView guid="{75B5E8E9-8346-4EE8-9C6C-46A38DB1C943}" scale="115" showPageBreaks="1" fitToPage="1" printArea="1" view="pageBreakPreview">
      <selection activeCell="F15" sqref="F15"/>
      <pageMargins left="0" right="0.2" top="0" bottom="0" header="0" footer="0"/>
      <pageSetup paperSize="9" orientation="landscape" r:id="rId4"/>
    </customSheetView>
    <customSheetView guid="{9AD2D9A2-7B39-4E64-9049-BFF191862482}" scale="115" showPageBreaks="1" fitToPage="1" printArea="1" view="pageBreakPreview">
      <selection activeCell="F15" sqref="F15"/>
      <pageMargins left="0" right="0.2" top="0" bottom="0" header="0" footer="0"/>
      <pageSetup paperSize="9" orientation="landscape" r:id="rId5"/>
    </customSheetView>
  </customSheetViews>
  <mergeCells count="3">
    <mergeCell ref="B3:E3"/>
    <mergeCell ref="K6:N8"/>
    <mergeCell ref="I16:I17"/>
  </mergeCells>
  <phoneticPr fontId="1"/>
  <pageMargins left="0" right="0.2" top="0" bottom="0" header="0" footer="0"/>
  <pageSetup paperSize="9" orientation="landscape" r:id="rId6"/>
  <drawing r:id="rId7"/>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pageSetUpPr fitToPage="1"/>
  </sheetPr>
  <dimension ref="A1:T32"/>
  <sheetViews>
    <sheetView showWhiteSpace="0" view="pageBreakPreview" zoomScaleNormal="121" zoomScaleSheetLayoutView="100" zoomScalePageLayoutView="10" workbookViewId="0">
      <selection activeCell="R36" sqref="R36"/>
    </sheetView>
  </sheetViews>
  <sheetFormatPr defaultRowHeight="13.2"/>
  <cols>
    <col min="1" max="1" width="4.88671875" customWidth="1"/>
    <col min="2" max="2" width="12.6640625" customWidth="1"/>
    <col min="3" max="9" width="10.6640625" customWidth="1"/>
    <col min="10" max="10" width="5.88671875" customWidth="1"/>
    <col min="14" max="14" width="8.88671875" customWidth="1"/>
  </cols>
  <sheetData>
    <row r="1" spans="1:20" ht="66" customHeight="1">
      <c r="B1" s="11"/>
      <c r="C1" s="12"/>
      <c r="D1" s="12"/>
      <c r="E1" s="12"/>
      <c r="F1" s="12"/>
      <c r="G1" s="12"/>
      <c r="H1" s="12"/>
      <c r="I1" s="12"/>
      <c r="J1" s="12"/>
      <c r="K1" s="12"/>
      <c r="L1" s="12"/>
      <c r="M1" s="12"/>
      <c r="N1" s="12"/>
      <c r="O1" s="12"/>
    </row>
    <row r="2" spans="1:20" ht="18" customHeight="1">
      <c r="A2" s="182"/>
    </row>
    <row r="3" spans="1:20" ht="23.1" customHeight="1">
      <c r="A3" s="231"/>
      <c r="B3" s="1022" t="s">
        <v>57</v>
      </c>
      <c r="C3" s="1022"/>
      <c r="D3" s="1022"/>
      <c r="E3" s="1022"/>
    </row>
    <row r="4" spans="1:20">
      <c r="A4" s="231"/>
    </row>
    <row r="5" spans="1:20" s="1" customFormat="1" ht="20.100000000000001" customHeight="1">
      <c r="A5"/>
      <c r="B5" s="86" t="s">
        <v>0</v>
      </c>
      <c r="C5" s="87" t="s">
        <v>1</v>
      </c>
      <c r="D5" s="87" t="s">
        <v>2</v>
      </c>
      <c r="E5" s="87" t="s">
        <v>3</v>
      </c>
      <c r="F5" s="87" t="s">
        <v>5</v>
      </c>
      <c r="G5" s="87" t="s">
        <v>16</v>
      </c>
      <c r="H5" s="87" t="s">
        <v>33</v>
      </c>
      <c r="I5" s="15"/>
      <c r="J5" s="2"/>
      <c r="K5" s="8"/>
      <c r="L5" s="8"/>
      <c r="M5" s="8"/>
      <c r="N5" s="8"/>
      <c r="Q5"/>
      <c r="R5"/>
      <c r="S5"/>
      <c r="T5"/>
    </row>
    <row r="6" spans="1:20" ht="18" customHeight="1">
      <c r="A6" s="31"/>
      <c r="B6" s="119" t="e">
        <f>トータル!#REF!</f>
        <v>#REF!</v>
      </c>
      <c r="C6" s="116" t="e">
        <f>トータル!#REF!</f>
        <v>#REF!</v>
      </c>
      <c r="D6" s="116" t="e">
        <f>トータル!#REF!</f>
        <v>#REF!</v>
      </c>
      <c r="E6" s="120" t="e">
        <f>トータル!#REF!</f>
        <v>#REF!</v>
      </c>
      <c r="F6" s="120" t="e">
        <f>トータル!#REF!</f>
        <v>#REF!</v>
      </c>
      <c r="G6" s="116" t="e">
        <f>トータル!#REF!</f>
        <v>#REF!</v>
      </c>
      <c r="H6" s="121" t="s">
        <v>67</v>
      </c>
      <c r="I6" s="15"/>
      <c r="J6" s="7"/>
      <c r="K6" s="876"/>
      <c r="L6" s="876"/>
      <c r="M6" s="876"/>
      <c r="N6" s="876"/>
      <c r="Q6" s="304"/>
    </row>
    <row r="7" spans="1:20" ht="18" customHeight="1">
      <c r="A7" s="31"/>
      <c r="B7" s="119" t="str">
        <f>トータル!B179</f>
        <v xml:space="preserve">SITC XIANDE </v>
      </c>
      <c r="C7" s="116" t="str">
        <f>トータル!C179</f>
        <v>2422S</v>
      </c>
      <c r="D7" s="116" t="str">
        <f>トータル!D179</f>
        <v>09/21-22</v>
      </c>
      <c r="E7" s="120" t="str">
        <f>トータル!F179</f>
        <v>09/18</v>
      </c>
      <c r="F7" s="120" t="str">
        <f>トータル!H179</f>
        <v>09/18</v>
      </c>
      <c r="G7" s="116" t="str">
        <f>トータル!I179</f>
        <v>09/26</v>
      </c>
      <c r="H7" s="121" t="s">
        <v>26</v>
      </c>
      <c r="I7" s="15"/>
      <c r="J7" s="7"/>
      <c r="K7" s="876"/>
      <c r="L7" s="876"/>
      <c r="M7" s="876"/>
      <c r="N7" s="876"/>
      <c r="Q7" s="305"/>
    </row>
    <row r="8" spans="1:20" ht="18" customHeight="1">
      <c r="A8" s="182" t="s">
        <v>70</v>
      </c>
      <c r="B8" s="119" t="str">
        <f>トータル!B180</f>
        <v>SITC JIADE</v>
      </c>
      <c r="C8" s="116" t="str">
        <f>トータル!C180</f>
        <v>2420S</v>
      </c>
      <c r="D8" s="116" t="str">
        <f>トータル!D180</f>
        <v>09/28-29</v>
      </c>
      <c r="E8" s="120" t="str">
        <f>トータル!F180</f>
        <v>09/25</v>
      </c>
      <c r="F8" s="120" t="str">
        <f>トータル!H180</f>
        <v>09/25</v>
      </c>
      <c r="G8" s="116" t="str">
        <f>トータル!I180</f>
        <v>10/03</v>
      </c>
      <c r="H8" s="121" t="s">
        <v>26</v>
      </c>
      <c r="I8" s="15"/>
      <c r="J8" s="7"/>
      <c r="K8" s="876"/>
      <c r="L8" s="876"/>
      <c r="M8" s="876"/>
      <c r="N8" s="876"/>
      <c r="Q8" s="306"/>
    </row>
    <row r="9" spans="1:20" ht="18" customHeight="1">
      <c r="B9" s="298" t="str">
        <f>トータル!B181</f>
        <v>XIN MING ZHOU 26</v>
      </c>
      <c r="C9" s="120" t="str">
        <f>トータル!C181</f>
        <v>2409S</v>
      </c>
      <c r="D9" s="120" t="str">
        <f>トータル!D181</f>
        <v>10/10-10/10</v>
      </c>
      <c r="E9" s="120" t="str">
        <f>トータル!F181</f>
        <v>10/02</v>
      </c>
      <c r="F9" s="120" t="str">
        <f>トータル!H181</f>
        <v>10/02</v>
      </c>
      <c r="G9" s="120" t="str">
        <f>トータル!I181</f>
        <v>10/16</v>
      </c>
      <c r="H9" s="299" t="s">
        <v>26</v>
      </c>
      <c r="I9" s="15"/>
      <c r="J9" s="7"/>
      <c r="K9" s="876"/>
      <c r="L9" s="876"/>
      <c r="M9" s="876"/>
      <c r="N9" s="876"/>
      <c r="Q9" s="307"/>
    </row>
    <row r="10" spans="1:20" ht="18" customHeight="1">
      <c r="B10" s="298" t="str">
        <f>トータル!B182</f>
        <v>SITC RUNDE</v>
      </c>
      <c r="C10" s="120" t="str">
        <f>トータル!C182</f>
        <v>2420S</v>
      </c>
      <c r="D10" s="120" t="str">
        <f>トータル!D182</f>
        <v>10/12-13</v>
      </c>
      <c r="E10" s="120" t="str">
        <f>トータル!F182</f>
        <v>10/09</v>
      </c>
      <c r="F10" s="120" t="str">
        <f>トータル!H182</f>
        <v>10/09</v>
      </c>
      <c r="G10" s="120" t="str">
        <f>トータル!I182</f>
        <v>10/17</v>
      </c>
      <c r="H10" s="299" t="s">
        <v>26</v>
      </c>
      <c r="I10" s="15"/>
      <c r="J10" s="7"/>
      <c r="K10" s="876"/>
      <c r="L10" s="876"/>
      <c r="M10" s="876"/>
      <c r="N10" s="876"/>
    </row>
    <row r="11" spans="1:20" ht="18" customHeight="1">
      <c r="B11" s="298" t="str">
        <f>トータル!B183</f>
        <v xml:space="preserve">SITC MACAO </v>
      </c>
      <c r="C11" s="120" t="str">
        <f>トータル!C183</f>
        <v>2420S</v>
      </c>
      <c r="D11" s="120" t="str">
        <f>トータル!D183</f>
        <v>10/19-20</v>
      </c>
      <c r="E11" s="120" t="str">
        <f>トータル!F183</f>
        <v>10/16</v>
      </c>
      <c r="F11" s="120" t="str">
        <f>トータル!H183</f>
        <v>10/16</v>
      </c>
      <c r="G11" s="120" t="str">
        <f>トータル!I183</f>
        <v>10/24</v>
      </c>
      <c r="H11" s="299" t="s">
        <v>26</v>
      </c>
      <c r="I11" s="15"/>
      <c r="J11" s="7"/>
      <c r="K11" s="876"/>
      <c r="L11" s="876"/>
      <c r="M11" s="876"/>
      <c r="N11" s="876"/>
    </row>
    <row r="12" spans="1:20" ht="18" customHeight="1">
      <c r="B12" s="298" t="str">
        <f>トータル!B184</f>
        <v xml:space="preserve">SITC LIAONING </v>
      </c>
      <c r="C12" s="120" t="str">
        <f>トータル!C184</f>
        <v>2422S</v>
      </c>
      <c r="D12" s="120" t="str">
        <f>トータル!D184</f>
        <v>10/26-27</v>
      </c>
      <c r="E12" s="120" t="str">
        <f>トータル!F184</f>
        <v>10/23</v>
      </c>
      <c r="F12" s="120" t="str">
        <f>トータル!H184</f>
        <v>10/23</v>
      </c>
      <c r="G12" s="120" t="str">
        <f>トータル!I184</f>
        <v>10/31</v>
      </c>
      <c r="H12" s="299" t="s">
        <v>26</v>
      </c>
      <c r="I12" s="15"/>
      <c r="J12" s="7"/>
      <c r="K12" s="10"/>
      <c r="L12" s="10"/>
      <c r="M12" s="10"/>
      <c r="N12" s="10"/>
    </row>
    <row r="13" spans="1:20" ht="18" customHeight="1">
      <c r="B13" s="345" t="str">
        <f>トータル!B185</f>
        <v>E  VESSEL</v>
      </c>
      <c r="C13" s="329" t="str">
        <f>トータル!C185</f>
        <v>E</v>
      </c>
      <c r="D13" s="329" t="str">
        <f>トータル!D185</f>
        <v>11/02-03</v>
      </c>
      <c r="E13" s="329" t="str">
        <f>トータル!F185</f>
        <v>10/30</v>
      </c>
      <c r="F13" s="329" t="str">
        <f>トータル!H185</f>
        <v>10/30</v>
      </c>
      <c r="G13" s="329" t="str">
        <f>トータル!I185</f>
        <v>11/07</v>
      </c>
      <c r="H13" s="346" t="s">
        <v>26</v>
      </c>
      <c r="I13" s="15"/>
      <c r="J13" s="7"/>
      <c r="K13" s="10"/>
      <c r="L13" s="10"/>
      <c r="M13" s="10"/>
      <c r="N13" s="10"/>
    </row>
    <row r="14" spans="1:20" ht="18" customHeight="1">
      <c r="A14" s="188"/>
      <c r="B14" s="220" t="str">
        <f>トータル!B186</f>
        <v>F  VESSEL</v>
      </c>
      <c r="C14" s="221" t="str">
        <f>トータル!C186</f>
        <v>F</v>
      </c>
      <c r="D14" s="221" t="str">
        <f>トータル!D186</f>
        <v>11/09-10</v>
      </c>
      <c r="E14" s="221" t="str">
        <f>トータル!F186</f>
        <v>11/06</v>
      </c>
      <c r="F14" s="221"/>
      <c r="G14" s="221"/>
      <c r="H14" s="222" t="s">
        <v>26</v>
      </c>
      <c r="I14" s="15"/>
      <c r="J14" s="7"/>
      <c r="K14" s="10"/>
      <c r="L14" s="10"/>
      <c r="M14" s="10"/>
      <c r="N14" s="10"/>
    </row>
    <row r="15" spans="1:20" ht="18" customHeight="1">
      <c r="A15" s="3"/>
      <c r="B15" s="5"/>
      <c r="C15" s="13"/>
      <c r="D15" s="14"/>
      <c r="E15" s="14"/>
      <c r="F15" s="14"/>
      <c r="G15" s="14"/>
      <c r="H15" s="14"/>
      <c r="I15" s="13"/>
      <c r="J15" s="7"/>
      <c r="K15" s="10"/>
      <c r="L15" s="10"/>
      <c r="M15" s="10"/>
      <c r="N15" s="10"/>
    </row>
    <row r="16" spans="1:20" ht="23.1" customHeight="1">
      <c r="A16" s="3"/>
      <c r="B16" s="31"/>
    </row>
    <row r="17" spans="1:14">
      <c r="A17" s="3"/>
    </row>
    <row r="18" spans="1:14" s="1" customFormat="1" ht="20.100000000000001" customHeight="1">
      <c r="A18" s="29"/>
      <c r="B18" s="1097"/>
      <c r="C18" s="320"/>
      <c r="D18" s="320"/>
      <c r="E18" s="320"/>
      <c r="F18" s="320"/>
      <c r="G18" s="320"/>
      <c r="H18" s="2"/>
      <c r="I18"/>
      <c r="J18" s="2"/>
      <c r="K18" s="8"/>
      <c r="L18" s="8"/>
      <c r="M18" s="8"/>
      <c r="N18" s="8"/>
    </row>
    <row r="19" spans="1:14" s="3" customFormat="1" ht="20.100000000000001" customHeight="1">
      <c r="B19" s="1097"/>
      <c r="C19" s="320"/>
      <c r="D19" s="320"/>
      <c r="E19" s="320"/>
      <c r="F19" s="320"/>
      <c r="G19" s="320"/>
      <c r="H19" s="2"/>
      <c r="I19"/>
      <c r="J19" s="6"/>
      <c r="K19" s="9"/>
      <c r="L19" s="9"/>
      <c r="M19" s="9"/>
      <c r="N19" s="9"/>
    </row>
    <row r="20" spans="1:14" s="3" customFormat="1" ht="20.100000000000001" customHeight="1">
      <c r="A20" s="28"/>
      <c r="B20"/>
      <c r="C20"/>
      <c r="D20"/>
      <c r="E20"/>
      <c r="F20"/>
      <c r="G20"/>
      <c r="H20"/>
      <c r="I20"/>
      <c r="J20" s="6"/>
      <c r="K20" s="9"/>
      <c r="L20" s="9"/>
      <c r="M20" s="9"/>
      <c r="N20" s="9"/>
    </row>
    <row r="21" spans="1:14" s="3" customFormat="1" ht="20.100000000000001" customHeight="1">
      <c r="A21" s="28"/>
      <c r="B21"/>
      <c r="C21"/>
      <c r="D21"/>
      <c r="E21"/>
      <c r="F21"/>
      <c r="G21"/>
      <c r="H21"/>
      <c r="I21"/>
      <c r="J21" s="6"/>
      <c r="K21" s="9"/>
      <c r="L21" s="9"/>
      <c r="M21" s="9"/>
      <c r="N21" s="9"/>
    </row>
    <row r="22" spans="1:14" s="3" customFormat="1" ht="20.100000000000001" customHeight="1">
      <c r="A22" s="28"/>
      <c r="B22"/>
      <c r="C22"/>
      <c r="D22"/>
      <c r="E22"/>
      <c r="F22"/>
      <c r="G22"/>
      <c r="H22"/>
      <c r="I22"/>
      <c r="J22" s="6"/>
      <c r="K22" s="9"/>
      <c r="L22" s="9"/>
      <c r="M22" s="9"/>
      <c r="N22" s="9"/>
    </row>
    <row r="23" spans="1:14" ht="18" customHeight="1">
      <c r="A23" s="28"/>
      <c r="B23" s="66"/>
      <c r="C23" s="65"/>
      <c r="D23" s="67"/>
      <c r="E23" s="67"/>
      <c r="F23" s="67"/>
      <c r="G23" s="67"/>
      <c r="H23" s="68"/>
      <c r="I23" s="13"/>
      <c r="J23" s="7"/>
      <c r="K23" s="9"/>
      <c r="L23" s="9"/>
      <c r="M23" s="9"/>
      <c r="N23" s="9"/>
    </row>
    <row r="24" spans="1:14" ht="18" customHeight="1">
      <c r="A24" s="31"/>
      <c r="B24" s="66"/>
      <c r="C24" s="65"/>
      <c r="D24" s="67"/>
      <c r="E24" s="67"/>
      <c r="F24" s="67"/>
      <c r="G24" s="67"/>
      <c r="H24" s="68"/>
      <c r="I24" s="13"/>
      <c r="J24" s="7"/>
      <c r="K24" s="5"/>
      <c r="L24" s="5"/>
      <c r="M24" s="5"/>
      <c r="N24" s="5"/>
    </row>
    <row r="25" spans="1:14" ht="18" customHeight="1">
      <c r="A25" s="28"/>
      <c r="B25" s="66"/>
      <c r="C25" s="65"/>
      <c r="D25" s="67"/>
      <c r="E25" s="67"/>
      <c r="F25" s="67"/>
      <c r="G25" s="67"/>
      <c r="H25" s="68"/>
      <c r="I25" s="13"/>
      <c r="J25" s="7"/>
      <c r="K25" s="5"/>
      <c r="L25" s="5"/>
      <c r="M25" s="5"/>
      <c r="N25" s="5"/>
    </row>
    <row r="26" spans="1:14" ht="18" customHeight="1">
      <c r="A26" s="31"/>
      <c r="B26" s="66"/>
      <c r="C26" s="65"/>
      <c r="D26" s="67"/>
      <c r="E26" s="67"/>
      <c r="F26" s="67"/>
      <c r="G26" s="67"/>
      <c r="H26" s="68"/>
      <c r="I26" s="13"/>
      <c r="J26" s="7"/>
      <c r="K26" s="5"/>
      <c r="L26" s="5"/>
      <c r="M26" s="5"/>
      <c r="N26" s="5"/>
    </row>
    <row r="27" spans="1:14" ht="18" customHeight="1">
      <c r="A27" s="31"/>
      <c r="B27" s="66"/>
      <c r="C27" s="65"/>
      <c r="D27" s="67"/>
      <c r="E27" s="67"/>
      <c r="F27" s="67"/>
      <c r="G27" s="67"/>
      <c r="H27" s="68"/>
      <c r="I27" s="13"/>
      <c r="J27" s="7"/>
      <c r="K27" s="5"/>
      <c r="L27" s="5"/>
      <c r="M27" s="5"/>
      <c r="N27" s="5"/>
    </row>
    <row r="28" spans="1:14" ht="18" customHeight="1">
      <c r="A28" s="60"/>
      <c r="B28" s="66"/>
      <c r="C28" s="65"/>
      <c r="D28" s="67"/>
      <c r="E28" s="67"/>
      <c r="F28" s="67"/>
      <c r="G28" s="67"/>
      <c r="H28" s="68"/>
      <c r="I28" s="13"/>
      <c r="J28" s="7"/>
    </row>
    <row r="29" spans="1:14" ht="18" customHeight="1">
      <c r="C29" s="65"/>
      <c r="D29" s="4"/>
      <c r="E29" s="4"/>
      <c r="F29" s="4"/>
      <c r="G29" s="4"/>
      <c r="H29" s="4"/>
    </row>
    <row r="30" spans="1:14" ht="18" customHeight="1"/>
    <row r="31" spans="1:14" ht="18" customHeight="1"/>
    <row r="32" spans="1:14" ht="18" customHeight="1"/>
  </sheetData>
  <customSheetViews>
    <customSheetView guid="{B4FFAC30-8AEE-4080-8E68-C3EF05F8572A}" showPageBreaks="1" fitToPage="1" printArea="1" state="hidden" view="pageBreakPreview">
      <selection activeCell="R36" sqref="R36"/>
      <pageMargins left="0" right="0.2" top="0" bottom="0" header="0" footer="0"/>
      <pageSetup paperSize="9" orientation="landscape" r:id="rId1"/>
    </customSheetView>
    <customSheetView guid="{693627EA-E1BA-4DAA-9282-73EC5EF74398}" showPageBreaks="1" fitToPage="1" printArea="1" state="hidden" view="pageBreakPreview">
      <selection activeCell="R36" sqref="R36"/>
      <pageMargins left="0" right="0.2" top="0" bottom="0" header="0" footer="0"/>
      <pageSetup paperSize="9" orientation="landscape" r:id="rId2"/>
    </customSheetView>
    <customSheetView guid="{13512C7E-4D64-4772-B38D-5DF8639F80D8}" showPageBreaks="1" fitToPage="1" printArea="1" state="hidden" view="pageBreakPreview">
      <selection activeCell="R36" sqref="R36"/>
      <pageMargins left="0" right="0.2" top="0" bottom="0" header="0" footer="0"/>
      <pageSetup paperSize="9" orientation="landscape" r:id="rId3"/>
    </customSheetView>
    <customSheetView guid="{75B5E8E9-8346-4EE8-9C6C-46A38DB1C943}" showPageBreaks="1" fitToPage="1" printArea="1" view="pageBreakPreview">
      <selection activeCell="B11" sqref="B11:H11"/>
      <pageMargins left="0" right="0.2" top="0" bottom="0" header="0" footer="0"/>
      <pageSetup paperSize="9" orientation="landscape" r:id="rId4"/>
    </customSheetView>
    <customSheetView guid="{9AD2D9A2-7B39-4E64-9049-BFF191862482}" showPageBreaks="1" fitToPage="1" printArea="1" view="pageBreakPreview">
      <selection activeCell="B11" sqref="B11:H11"/>
      <pageMargins left="0" right="0.2" top="0" bottom="0" header="0" footer="0"/>
      <pageSetup paperSize="9" orientation="landscape" r:id="rId5"/>
    </customSheetView>
  </customSheetViews>
  <mergeCells count="3">
    <mergeCell ref="K6:N11"/>
    <mergeCell ref="B3:E3"/>
    <mergeCell ref="B18:B19"/>
  </mergeCells>
  <phoneticPr fontId="1"/>
  <pageMargins left="0" right="0.2" top="0" bottom="0" header="0" footer="0"/>
  <pageSetup paperSize="9" orientation="landscape" r:id="rId6"/>
  <drawing r:id="rId7"/>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B24"/>
  <sheetViews>
    <sheetView showWhiteSpace="0" view="pageBreakPreview" topLeftCell="A4" zoomScaleNormal="90" zoomScaleSheetLayoutView="100" zoomScalePageLayoutView="10" workbookViewId="0">
      <selection activeCell="F6" sqref="F6:G6"/>
    </sheetView>
  </sheetViews>
  <sheetFormatPr defaultColWidth="9" defaultRowHeight="12.6"/>
  <cols>
    <col min="1" max="27" width="5.6640625" style="381" customWidth="1"/>
    <col min="28" max="16384" width="9" style="381"/>
  </cols>
  <sheetData>
    <row r="1" spans="1:28" ht="66" customHeight="1">
      <c r="A1" s="939" t="s">
        <v>228</v>
      </c>
      <c r="B1" s="939"/>
      <c r="C1" s="939"/>
      <c r="D1" s="939"/>
      <c r="E1" s="939"/>
      <c r="F1" s="939"/>
      <c r="G1" s="939"/>
      <c r="H1" s="939"/>
      <c r="I1" s="939"/>
      <c r="J1" s="939"/>
      <c r="K1" s="939"/>
      <c r="L1" s="939"/>
      <c r="M1" s="939"/>
      <c r="N1" s="939"/>
      <c r="O1" s="939"/>
      <c r="P1" s="939"/>
      <c r="Q1" s="939"/>
      <c r="R1" s="939"/>
      <c r="S1" s="939"/>
      <c r="T1" s="939"/>
      <c r="U1" s="939"/>
      <c r="V1" s="939"/>
      <c r="W1" s="939"/>
      <c r="X1" s="939"/>
      <c r="Y1" s="939"/>
      <c r="Z1" s="939"/>
      <c r="AA1" s="939"/>
      <c r="AB1" s="939"/>
    </row>
    <row r="2" spans="1:28" ht="22.2" customHeight="1">
      <c r="W2" s="443" t="s">
        <v>156</v>
      </c>
      <c r="X2" s="927">
        <f ca="1">TODAY()</f>
        <v>45565</v>
      </c>
      <c r="Y2" s="927"/>
      <c r="Z2" s="927"/>
      <c r="AA2" s="927"/>
    </row>
    <row r="3" spans="1:28" ht="22.2" customHeight="1">
      <c r="A3" s="1062" t="s">
        <v>76</v>
      </c>
      <c r="B3" s="1062"/>
      <c r="C3" s="1062"/>
      <c r="D3" s="1062"/>
      <c r="E3" s="1062"/>
      <c r="F3" s="1062"/>
      <c r="G3" s="1062"/>
      <c r="H3" s="1062"/>
      <c r="I3" s="1062"/>
      <c r="J3" s="985" t="s">
        <v>141</v>
      </c>
      <c r="K3" s="985"/>
      <c r="L3" s="985"/>
      <c r="M3" s="985"/>
      <c r="N3" s="985"/>
      <c r="O3" s="985"/>
      <c r="P3" s="985"/>
      <c r="Q3" s="985"/>
      <c r="R3" s="985"/>
      <c r="S3" s="985"/>
      <c r="T3" s="985"/>
      <c r="U3" s="985"/>
      <c r="V3" s="985"/>
      <c r="W3" s="985"/>
      <c r="X3" s="985"/>
      <c r="Y3" s="985"/>
      <c r="Z3" s="985"/>
      <c r="AA3" s="985"/>
      <c r="AB3" s="985"/>
    </row>
    <row r="4" spans="1:28" s="1" customFormat="1" ht="22.2" customHeight="1">
      <c r="A4" s="420" t="s">
        <v>142</v>
      </c>
      <c r="B4" s="929" t="s">
        <v>0</v>
      </c>
      <c r="C4" s="929"/>
      <c r="D4" s="929"/>
      <c r="E4" s="929"/>
      <c r="F4" s="929" t="s">
        <v>1</v>
      </c>
      <c r="G4" s="929"/>
      <c r="H4" s="929" t="s">
        <v>192</v>
      </c>
      <c r="I4" s="929"/>
      <c r="J4" s="929" t="s">
        <v>194</v>
      </c>
      <c r="K4" s="929"/>
      <c r="L4" s="929" t="s">
        <v>193</v>
      </c>
      <c r="M4" s="929"/>
      <c r="N4" s="929" t="s">
        <v>14</v>
      </c>
      <c r="O4" s="929"/>
      <c r="P4" s="929" t="s">
        <v>33</v>
      </c>
      <c r="Q4" s="929"/>
      <c r="R4" s="2"/>
      <c r="S4" s="930" t="s">
        <v>140</v>
      </c>
      <c r="T4" s="930"/>
      <c r="U4" s="930"/>
      <c r="V4" s="930"/>
      <c r="W4" s="930"/>
      <c r="X4" s="930"/>
      <c r="Y4" s="930"/>
      <c r="Z4" s="930"/>
      <c r="AA4" s="930"/>
    </row>
    <row r="5" spans="1:28" ht="22.2" customHeight="1">
      <c r="A5" s="423" t="str">
        <f>トータル!A167&amp;""</f>
        <v/>
      </c>
      <c r="B5" s="917" t="str">
        <f>トータル!B167&amp;""</f>
        <v>A GALAXY</v>
      </c>
      <c r="C5" s="917"/>
      <c r="D5" s="917"/>
      <c r="E5" s="917"/>
      <c r="F5" s="940" t="str">
        <f>トータル!C167&amp;""</f>
        <v>2439W</v>
      </c>
      <c r="G5" s="940"/>
      <c r="H5" s="919" t="str">
        <f>トータル!D167&amp;""</f>
        <v>09/27-28</v>
      </c>
      <c r="I5" s="919"/>
      <c r="J5" s="1098" t="str">
        <f>トータル!F167&amp;""</f>
        <v>09/24</v>
      </c>
      <c r="K5" s="1098"/>
      <c r="L5" s="1098" t="str">
        <f>トータル!H167&amp;""</f>
        <v>09/24</v>
      </c>
      <c r="M5" s="1098"/>
      <c r="N5" s="919" t="str">
        <f>トータル!I167&amp;""</f>
        <v>10/04</v>
      </c>
      <c r="O5" s="919"/>
      <c r="P5" s="919" t="str">
        <f>トータル!K167&amp;""</f>
        <v>STM</v>
      </c>
      <c r="Q5" s="919"/>
      <c r="R5" s="2"/>
      <c r="S5" s="970" t="s">
        <v>238</v>
      </c>
      <c r="T5" s="970"/>
      <c r="U5" s="970"/>
      <c r="V5" s="970"/>
      <c r="W5" s="970"/>
      <c r="X5" s="970"/>
      <c r="Y5" s="970"/>
      <c r="Z5" s="970"/>
      <c r="AA5" s="970"/>
    </row>
    <row r="6" spans="1:28" ht="22.2" customHeight="1">
      <c r="A6" s="423"/>
      <c r="B6" s="917" t="str">
        <f>トータル!B168&amp;""</f>
        <v>INSIGHT</v>
      </c>
      <c r="C6" s="917"/>
      <c r="D6" s="917"/>
      <c r="E6" s="917"/>
      <c r="F6" s="940" t="str">
        <f>トータル!C168&amp;""</f>
        <v>2440W</v>
      </c>
      <c r="G6" s="940"/>
      <c r="H6" s="919" t="str">
        <f>トータル!D168&amp;""</f>
        <v>10/04-05</v>
      </c>
      <c r="I6" s="919"/>
      <c r="J6" s="1098" t="str">
        <f>トータル!F168&amp;""</f>
        <v>10/01</v>
      </c>
      <c r="K6" s="1098"/>
      <c r="L6" s="1098" t="str">
        <f>トータル!H168&amp;""</f>
        <v>10/01</v>
      </c>
      <c r="M6" s="1098"/>
      <c r="N6" s="919" t="str">
        <f>トータル!I168&amp;""</f>
        <v>10/11</v>
      </c>
      <c r="O6" s="919"/>
      <c r="P6" s="919" t="str">
        <f>トータル!K168&amp;""</f>
        <v>STM</v>
      </c>
      <c r="Q6" s="919"/>
      <c r="R6" s="2"/>
      <c r="S6" s="970"/>
      <c r="T6" s="970"/>
      <c r="U6" s="970"/>
      <c r="V6" s="970"/>
      <c r="W6" s="970"/>
      <c r="X6" s="970"/>
      <c r="Y6" s="970"/>
      <c r="Z6" s="970"/>
      <c r="AA6" s="970"/>
    </row>
    <row r="7" spans="1:28" ht="22.2" customHeight="1">
      <c r="A7" s="614"/>
      <c r="B7" s="917" t="str">
        <f>トータル!B169&amp;""</f>
        <v>A GALAXY</v>
      </c>
      <c r="C7" s="917"/>
      <c r="D7" s="917"/>
      <c r="E7" s="917"/>
      <c r="F7" s="940" t="str">
        <f>トータル!C169&amp;""</f>
        <v>2441W</v>
      </c>
      <c r="G7" s="940"/>
      <c r="H7" s="919" t="str">
        <f>トータル!D169&amp;""</f>
        <v>10/11-12</v>
      </c>
      <c r="I7" s="919"/>
      <c r="J7" s="1098" t="str">
        <f>トータル!F169&amp;""</f>
        <v>10/08</v>
      </c>
      <c r="K7" s="1098"/>
      <c r="L7" s="1098" t="str">
        <f>トータル!H169&amp;""</f>
        <v>10/08</v>
      </c>
      <c r="M7" s="1098"/>
      <c r="N7" s="919" t="str">
        <f>トータル!I169&amp;""</f>
        <v>10/18</v>
      </c>
      <c r="O7" s="919"/>
      <c r="P7" s="919" t="str">
        <f>トータル!K169&amp;""</f>
        <v>STM</v>
      </c>
      <c r="Q7" s="919"/>
      <c r="R7" s="2"/>
      <c r="S7" s="970"/>
      <c r="T7" s="970"/>
      <c r="U7" s="970"/>
      <c r="V7" s="970"/>
      <c r="W7" s="970"/>
      <c r="X7" s="970"/>
      <c r="Y7" s="970"/>
      <c r="Z7" s="970"/>
      <c r="AA7" s="970"/>
    </row>
    <row r="8" spans="1:28" ht="22.2" customHeight="1">
      <c r="A8" s="423" t="str">
        <f>トータル!A169&amp;""</f>
        <v/>
      </c>
      <c r="B8" s="917" t="str">
        <f>トータル!B170&amp;""</f>
        <v>INSIGHT</v>
      </c>
      <c r="C8" s="917"/>
      <c r="D8" s="917"/>
      <c r="E8" s="917"/>
      <c r="F8" s="940" t="str">
        <f>トータル!C170&amp;""</f>
        <v>2442W</v>
      </c>
      <c r="G8" s="940"/>
      <c r="H8" s="919" t="str">
        <f>トータル!D170&amp;""</f>
        <v>10/18-19</v>
      </c>
      <c r="I8" s="919"/>
      <c r="J8" s="1098" t="str">
        <f>トータル!F170&amp;""</f>
        <v>10/15</v>
      </c>
      <c r="K8" s="1098"/>
      <c r="L8" s="1098" t="str">
        <f>トータル!H170&amp;""</f>
        <v>10/15</v>
      </c>
      <c r="M8" s="1098"/>
      <c r="N8" s="919" t="str">
        <f>トータル!I170&amp;""</f>
        <v>10/25</v>
      </c>
      <c r="O8" s="919"/>
      <c r="P8" s="919" t="str">
        <f>トータル!K170&amp;""</f>
        <v>STM</v>
      </c>
      <c r="Q8" s="919"/>
      <c r="R8" s="2"/>
      <c r="S8" s="970"/>
      <c r="T8" s="970"/>
      <c r="U8" s="970"/>
      <c r="V8" s="970"/>
      <c r="W8" s="970"/>
      <c r="X8" s="970"/>
      <c r="Y8" s="970"/>
      <c r="Z8" s="970"/>
      <c r="AA8" s="970"/>
    </row>
    <row r="9" spans="1:28" ht="22.2" customHeight="1">
      <c r="A9" s="606" t="str">
        <f>トータル!A170&amp;""</f>
        <v/>
      </c>
      <c r="B9" s="917" t="str">
        <f>トータル!B171&amp;""</f>
        <v>A GALAXY</v>
      </c>
      <c r="C9" s="917"/>
      <c r="D9" s="917"/>
      <c r="E9" s="917"/>
      <c r="F9" s="940" t="str">
        <f>トータル!C171&amp;""</f>
        <v>2443W</v>
      </c>
      <c r="G9" s="940"/>
      <c r="H9" s="919" t="str">
        <f>トータル!D171&amp;""</f>
        <v>10/25-26</v>
      </c>
      <c r="I9" s="919"/>
      <c r="J9" s="1098" t="str">
        <f>トータル!F171&amp;""</f>
        <v>10/22</v>
      </c>
      <c r="K9" s="1098"/>
      <c r="L9" s="1098" t="str">
        <f>トータル!H171&amp;""</f>
        <v>10/22</v>
      </c>
      <c r="M9" s="1098"/>
      <c r="N9" s="919" t="str">
        <f>トータル!I171&amp;""</f>
        <v>11/01</v>
      </c>
      <c r="O9" s="919"/>
      <c r="P9" s="919" t="str">
        <f>トータル!K171&amp;""</f>
        <v>STM</v>
      </c>
      <c r="Q9" s="919"/>
      <c r="R9" s="2"/>
      <c r="S9" s="970"/>
      <c r="T9" s="970"/>
      <c r="U9" s="970"/>
      <c r="V9" s="970"/>
      <c r="W9" s="970"/>
      <c r="X9" s="970"/>
      <c r="Y9" s="970"/>
      <c r="Z9" s="970"/>
      <c r="AA9" s="970"/>
    </row>
    <row r="10" spans="1:28" ht="22.2" customHeight="1">
      <c r="A10" s="423" t="str">
        <f>トータル!A171&amp;""</f>
        <v/>
      </c>
      <c r="B10" s="917" t="str">
        <f>トータル!B172&amp;""</f>
        <v>INSIGHT</v>
      </c>
      <c r="C10" s="917"/>
      <c r="D10" s="917"/>
      <c r="E10" s="917"/>
      <c r="F10" s="940" t="str">
        <f>トータル!C172&amp;""</f>
        <v>2444W</v>
      </c>
      <c r="G10" s="940"/>
      <c r="H10" s="919" t="str">
        <f>トータル!D172&amp;""</f>
        <v>11/01-02</v>
      </c>
      <c r="I10" s="919"/>
      <c r="J10" s="1098" t="str">
        <f>トータル!F172&amp;""</f>
        <v>10/29</v>
      </c>
      <c r="K10" s="1098"/>
      <c r="L10" s="1098" t="str">
        <f>トータル!H172&amp;""</f>
        <v>10/29</v>
      </c>
      <c r="M10" s="1098"/>
      <c r="N10" s="919" t="str">
        <f>トータル!I172&amp;""</f>
        <v>11/08</v>
      </c>
      <c r="O10" s="919"/>
      <c r="P10" s="919" t="str">
        <f>トータル!K172&amp;""</f>
        <v>STM</v>
      </c>
      <c r="Q10" s="919"/>
      <c r="R10" s="2"/>
      <c r="S10" s="970"/>
      <c r="T10" s="970"/>
      <c r="U10" s="970"/>
      <c r="V10" s="970"/>
      <c r="W10" s="970"/>
      <c r="X10" s="970"/>
      <c r="Y10" s="970"/>
      <c r="Z10" s="970"/>
      <c r="AA10" s="970"/>
    </row>
    <row r="11" spans="1:28" ht="22.2" customHeight="1">
      <c r="A11" s="421" t="str">
        <f>トータル!A172&amp;""</f>
        <v/>
      </c>
      <c r="B11" s="917" t="str">
        <f>トータル!B173&amp;""</f>
        <v>A GALAXY</v>
      </c>
      <c r="C11" s="917"/>
      <c r="D11" s="917"/>
      <c r="E11" s="917"/>
      <c r="F11" s="940" t="str">
        <f>トータル!C173&amp;""</f>
        <v>2445W</v>
      </c>
      <c r="G11" s="940"/>
      <c r="H11" s="919" t="str">
        <f>トータル!D173&amp;""</f>
        <v>11/08-09</v>
      </c>
      <c r="I11" s="919"/>
      <c r="J11" s="1098" t="str">
        <f>トータル!F173&amp;""</f>
        <v>11/05</v>
      </c>
      <c r="K11" s="1098"/>
      <c r="L11" s="1098" t="str">
        <f>トータル!H173&amp;""</f>
        <v>11/05</v>
      </c>
      <c r="M11" s="1098"/>
      <c r="N11" s="919" t="str">
        <f>トータル!I173&amp;""</f>
        <v>11/15</v>
      </c>
      <c r="O11" s="919"/>
      <c r="P11" s="919" t="str">
        <f>トータル!K173&amp;""</f>
        <v>STM</v>
      </c>
      <c r="Q11" s="919"/>
      <c r="R11" s="2"/>
      <c r="S11" s="970"/>
      <c r="T11" s="970"/>
      <c r="U11" s="970"/>
      <c r="V11" s="970"/>
      <c r="W11" s="970"/>
      <c r="X11" s="970"/>
      <c r="Y11" s="970"/>
      <c r="Z11" s="970"/>
      <c r="AA11" s="970"/>
    </row>
    <row r="12" spans="1:28" ht="22.2" customHeight="1">
      <c r="A12" s="423" t="str">
        <f>トータル!A173&amp;""</f>
        <v/>
      </c>
      <c r="B12" s="917" t="str">
        <f>トータル!B174&amp;""</f>
        <v>INSIGHT</v>
      </c>
      <c r="C12" s="917"/>
      <c r="D12" s="917"/>
      <c r="E12" s="917"/>
      <c r="F12" s="940" t="str">
        <f>トータル!C174&amp;""</f>
        <v>2446W</v>
      </c>
      <c r="G12" s="940"/>
      <c r="H12" s="919" t="str">
        <f>トータル!D174&amp;""</f>
        <v>11/15-16</v>
      </c>
      <c r="I12" s="919"/>
      <c r="J12" s="1098" t="str">
        <f>トータル!F174&amp;""</f>
        <v>11/12</v>
      </c>
      <c r="K12" s="1098"/>
      <c r="L12" s="1098" t="str">
        <f>トータル!H174&amp;""</f>
        <v>11/12</v>
      </c>
      <c r="M12" s="1098"/>
      <c r="N12" s="919" t="str">
        <f>トータル!I174&amp;""</f>
        <v>11/22</v>
      </c>
      <c r="O12" s="919"/>
      <c r="P12" s="919" t="str">
        <f>トータル!K174&amp;""</f>
        <v>STM</v>
      </c>
      <c r="Q12" s="919"/>
      <c r="R12" s="2"/>
      <c r="S12" s="970"/>
      <c r="T12" s="970"/>
      <c r="U12" s="970"/>
      <c r="V12" s="970"/>
      <c r="W12" s="970"/>
      <c r="X12" s="970"/>
      <c r="Y12" s="970"/>
      <c r="Z12" s="970"/>
      <c r="AA12" s="970"/>
    </row>
    <row r="13" spans="1:28" ht="22.2" customHeight="1">
      <c r="A13" s="423" t="str">
        <f>トータル!A174&amp;""</f>
        <v/>
      </c>
      <c r="B13" s="917" t="str">
        <f>トータル!B175&amp;""</f>
        <v>A GALAXY</v>
      </c>
      <c r="C13" s="917"/>
      <c r="D13" s="917"/>
      <c r="E13" s="917"/>
      <c r="F13" s="940" t="str">
        <f>トータル!C175&amp;""</f>
        <v>2447W</v>
      </c>
      <c r="G13" s="940"/>
      <c r="H13" s="919" t="str">
        <f>トータル!D175&amp;""</f>
        <v>11/22-23</v>
      </c>
      <c r="I13" s="919"/>
      <c r="J13" s="1098" t="str">
        <f>トータル!F175&amp;""</f>
        <v>11/19</v>
      </c>
      <c r="K13" s="1098"/>
      <c r="L13" s="1098" t="str">
        <f>トータル!H175&amp;""</f>
        <v>11/19</v>
      </c>
      <c r="M13" s="1098"/>
      <c r="N13" s="919" t="str">
        <f>トータル!I175&amp;""</f>
        <v>11/29</v>
      </c>
      <c r="O13" s="919"/>
      <c r="P13" s="919" t="str">
        <f>トータル!K175&amp;""</f>
        <v>STM</v>
      </c>
      <c r="Q13" s="919"/>
      <c r="R13" s="2"/>
      <c r="S13" s="970"/>
      <c r="T13" s="970"/>
      <c r="U13" s="970"/>
      <c r="V13" s="970"/>
      <c r="W13" s="970"/>
      <c r="X13" s="970"/>
      <c r="Y13" s="970"/>
      <c r="Z13" s="970"/>
      <c r="AA13" s="970"/>
    </row>
    <row r="14" spans="1:28" ht="22.2" customHeight="1">
      <c r="A14" s="424" t="str">
        <f>トータル!A175&amp;""</f>
        <v/>
      </c>
      <c r="B14" s="943" t="str">
        <f>トータル!B176&amp;""</f>
        <v>INSIGHT</v>
      </c>
      <c r="C14" s="943"/>
      <c r="D14" s="943"/>
      <c r="E14" s="943"/>
      <c r="F14" s="945" t="str">
        <f>トータル!C176&amp;""</f>
        <v>2448W</v>
      </c>
      <c r="G14" s="945"/>
      <c r="H14" s="1038" t="str">
        <f>トータル!D176&amp;""</f>
        <v>11/29-30</v>
      </c>
      <c r="I14" s="1038"/>
      <c r="J14" s="1099" t="str">
        <f>トータル!F176&amp;""</f>
        <v>11/26</v>
      </c>
      <c r="K14" s="1099"/>
      <c r="L14" s="1099" t="str">
        <f>トータル!H176&amp;""</f>
        <v>11/26</v>
      </c>
      <c r="M14" s="1099"/>
      <c r="N14" s="1038" t="str">
        <f>トータル!I176&amp;""</f>
        <v>12/06</v>
      </c>
      <c r="O14" s="1038"/>
      <c r="P14" s="1038" t="str">
        <f>トータル!K176&amp;""</f>
        <v>STM</v>
      </c>
      <c r="Q14" s="1038"/>
      <c r="R14" s="2"/>
      <c r="S14" s="970"/>
      <c r="T14" s="970"/>
      <c r="U14" s="970"/>
      <c r="V14" s="970"/>
      <c r="W14" s="970"/>
      <c r="X14" s="970"/>
      <c r="Y14" s="970"/>
      <c r="Z14" s="970"/>
      <c r="AA14" s="970"/>
    </row>
    <row r="15" spans="1:28" ht="22.2" customHeight="1">
      <c r="A15" s="589"/>
      <c r="B15" s="589"/>
      <c r="C15" s="589"/>
      <c r="D15" s="589"/>
      <c r="E15" s="589"/>
      <c r="F15" s="589"/>
      <c r="G15" s="589"/>
      <c r="H15" s="589"/>
      <c r="I15" s="589"/>
      <c r="J15" s="589"/>
      <c r="K15" s="589"/>
      <c r="L15" s="589"/>
      <c r="M15" s="426"/>
      <c r="N15" s="588"/>
      <c r="O15" s="588"/>
      <c r="P15" s="588"/>
      <c r="Q15" s="588"/>
      <c r="R15" s="588"/>
      <c r="S15" s="588"/>
      <c r="T15" s="588"/>
      <c r="U15" s="588"/>
      <c r="V15" s="588"/>
      <c r="W15" s="588"/>
      <c r="X15" s="588"/>
      <c r="Y15" s="588"/>
      <c r="Z15" s="588"/>
      <c r="AA15" s="588"/>
    </row>
    <row r="16" spans="1:28" s="393" customFormat="1" ht="22.2" customHeight="1">
      <c r="A16" s="591"/>
      <c r="B16" s="591"/>
      <c r="C16" s="591"/>
      <c r="D16" s="591"/>
      <c r="E16" s="591"/>
      <c r="F16" s="591"/>
      <c r="G16" s="591"/>
      <c r="H16" s="591"/>
      <c r="I16" s="591"/>
      <c r="J16" s="591"/>
      <c r="K16" s="591"/>
      <c r="L16" s="591"/>
      <c r="M16" s="412"/>
      <c r="N16" s="591"/>
      <c r="O16" s="591"/>
      <c r="P16" s="591"/>
      <c r="Q16" s="591"/>
      <c r="R16" s="591"/>
      <c r="S16" s="591"/>
      <c r="T16" s="591"/>
      <c r="U16" s="591"/>
      <c r="V16" s="591"/>
      <c r="W16" s="591"/>
      <c r="X16" s="591"/>
      <c r="Y16" s="591"/>
      <c r="Z16" s="591"/>
      <c r="AA16" s="591"/>
    </row>
    <row r="17" spans="1:28" s="393" customFormat="1" ht="22.2" customHeight="1">
      <c r="A17" s="591"/>
      <c r="B17" s="591"/>
      <c r="C17" s="591"/>
      <c r="D17" s="591"/>
      <c r="E17" s="591"/>
      <c r="F17" s="591"/>
      <c r="G17" s="591"/>
      <c r="H17" s="591"/>
      <c r="I17" s="591"/>
      <c r="J17" s="591"/>
      <c r="K17" s="591"/>
      <c r="L17" s="591"/>
      <c r="M17" s="412"/>
      <c r="N17" s="591"/>
      <c r="O17" s="591"/>
      <c r="P17" s="591"/>
      <c r="Q17" s="591"/>
      <c r="R17" s="591"/>
      <c r="S17" s="591"/>
      <c r="T17" s="591"/>
      <c r="U17" s="591"/>
      <c r="V17" s="591"/>
      <c r="W17" s="591"/>
      <c r="X17" s="591"/>
      <c r="Y17" s="591"/>
      <c r="Z17" s="591"/>
      <c r="AA17" s="591"/>
    </row>
    <row r="18" spans="1:28" ht="22.2" customHeight="1">
      <c r="A18" s="591"/>
      <c r="B18" s="591"/>
      <c r="C18" s="591"/>
      <c r="D18" s="591"/>
      <c r="E18" s="591"/>
      <c r="F18" s="591"/>
      <c r="G18" s="591"/>
      <c r="H18" s="591"/>
      <c r="I18" s="591"/>
      <c r="J18" s="591"/>
      <c r="K18" s="591"/>
      <c r="L18" s="591"/>
      <c r="M18" s="412"/>
      <c r="N18" s="591"/>
      <c r="O18" s="591"/>
      <c r="P18" s="591"/>
      <c r="Q18" s="591"/>
      <c r="R18" s="591"/>
      <c r="S18" s="591"/>
      <c r="T18" s="591"/>
      <c r="U18" s="591"/>
      <c r="V18" s="591"/>
      <c r="W18" s="591"/>
      <c r="X18" s="591"/>
      <c r="Y18" s="591"/>
      <c r="Z18" s="591"/>
      <c r="AA18" s="591"/>
    </row>
    <row r="19" spans="1:28" ht="22.2" customHeight="1">
      <c r="A19" s="591"/>
      <c r="B19" s="591"/>
      <c r="C19" s="591"/>
      <c r="D19" s="591"/>
      <c r="E19" s="591"/>
      <c r="F19" s="591"/>
      <c r="G19" s="591"/>
      <c r="H19" s="591"/>
      <c r="I19" s="591"/>
      <c r="J19" s="591"/>
      <c r="K19" s="591"/>
      <c r="L19" s="591"/>
      <c r="M19" s="412"/>
      <c r="N19" s="591"/>
      <c r="O19" s="591"/>
      <c r="P19" s="591"/>
      <c r="Q19" s="591"/>
      <c r="R19" s="591"/>
      <c r="S19" s="591"/>
      <c r="T19" s="591"/>
      <c r="U19" s="591"/>
      <c r="V19" s="591"/>
      <c r="W19" s="591"/>
      <c r="X19" s="591"/>
      <c r="Y19" s="591"/>
      <c r="Z19" s="591"/>
      <c r="AA19" s="591"/>
    </row>
    <row r="20" spans="1:28" ht="22.2" customHeight="1">
      <c r="A20" s="591"/>
      <c r="B20" s="591"/>
      <c r="C20" s="591"/>
      <c r="D20" s="591"/>
      <c r="E20" s="591"/>
      <c r="F20" s="591"/>
      <c r="G20" s="591"/>
      <c r="H20" s="591"/>
      <c r="I20" s="591"/>
      <c r="J20" s="591"/>
      <c r="K20" s="591"/>
      <c r="L20" s="591"/>
      <c r="M20" s="412"/>
      <c r="N20" s="591"/>
      <c r="O20" s="591"/>
      <c r="P20" s="591"/>
      <c r="Q20" s="591"/>
      <c r="R20" s="591"/>
      <c r="S20" s="591"/>
      <c r="T20" s="591"/>
      <c r="U20" s="591"/>
      <c r="V20" s="591"/>
      <c r="W20" s="591"/>
      <c r="X20" s="591"/>
      <c r="Y20" s="591"/>
      <c r="Z20" s="591"/>
      <c r="AA20" s="591"/>
    </row>
    <row r="21" spans="1:28" ht="22.2" customHeight="1"/>
    <row r="22" spans="1:28" ht="22.2" customHeight="1">
      <c r="A22" s="1015" t="s">
        <v>146</v>
      </c>
      <c r="B22" s="1015"/>
      <c r="C22" s="1015"/>
      <c r="D22" s="1015"/>
      <c r="E22" s="1015"/>
      <c r="F22" s="1015"/>
      <c r="G22" s="1015"/>
      <c r="H22" s="1015"/>
      <c r="I22" s="1015"/>
      <c r="J22" s="1015"/>
      <c r="K22" s="1015"/>
      <c r="L22" s="1015"/>
      <c r="M22" s="1015"/>
      <c r="N22" s="1015"/>
      <c r="O22" s="1015"/>
      <c r="P22" s="1015"/>
      <c r="Q22" s="1015"/>
      <c r="R22" s="1015"/>
      <c r="S22" s="1015"/>
      <c r="T22" s="1015"/>
      <c r="U22" s="1015"/>
      <c r="V22" s="1015"/>
      <c r="W22" s="1015"/>
      <c r="X22" s="1015"/>
      <c r="Y22" s="1015"/>
      <c r="Z22" s="1015"/>
      <c r="AA22" s="1015"/>
      <c r="AB22" s="1015"/>
    </row>
    <row r="23" spans="1:28" ht="22.2" customHeight="1">
      <c r="A23" s="1016" t="s">
        <v>147</v>
      </c>
      <c r="B23" s="1016"/>
      <c r="C23" s="1016"/>
      <c r="D23" s="1016"/>
      <c r="E23" s="1016"/>
      <c r="F23" s="1016"/>
      <c r="G23" s="1016"/>
      <c r="H23" s="1016"/>
      <c r="I23" s="1016"/>
      <c r="J23" s="1016"/>
      <c r="K23" s="1016"/>
      <c r="L23" s="1016"/>
      <c r="M23" s="1016"/>
      <c r="N23" s="1016"/>
      <c r="O23" s="1016"/>
      <c r="P23" s="1016"/>
      <c r="Q23" s="1016"/>
      <c r="R23" s="1016"/>
      <c r="S23" s="1016"/>
      <c r="T23" s="1016"/>
      <c r="U23" s="1016"/>
      <c r="V23" s="1016"/>
      <c r="W23" s="1016"/>
      <c r="X23" s="1016"/>
      <c r="Y23" s="1016"/>
      <c r="Z23" s="1016"/>
      <c r="AA23" s="1016"/>
      <c r="AB23" s="1016"/>
    </row>
    <row r="24" spans="1:28" ht="13.8">
      <c r="A24" s="1017" t="s">
        <v>148</v>
      </c>
      <c r="B24" s="1017"/>
      <c r="C24" s="1017"/>
      <c r="D24" s="1017"/>
      <c r="E24" s="1017"/>
      <c r="F24" s="1017"/>
      <c r="G24" s="1017"/>
      <c r="H24" s="1017"/>
      <c r="I24" s="1017"/>
      <c r="J24" s="1017"/>
      <c r="K24" s="1017"/>
      <c r="L24" s="1017"/>
      <c r="M24" s="1017"/>
      <c r="N24" s="1017"/>
      <c r="O24" s="1017"/>
      <c r="P24" s="1017"/>
      <c r="Q24" s="1017"/>
      <c r="R24" s="1017"/>
      <c r="S24" s="1017"/>
      <c r="T24" s="1017"/>
      <c r="U24" s="1017"/>
      <c r="V24" s="1017"/>
      <c r="W24" s="1017"/>
      <c r="X24" s="1017"/>
      <c r="Y24" s="1017"/>
      <c r="Z24" s="1017"/>
      <c r="AA24" s="1017"/>
      <c r="AB24" s="1017"/>
    </row>
  </sheetData>
  <mergeCells count="86">
    <mergeCell ref="N7:O7"/>
    <mergeCell ref="P7:Q7"/>
    <mergeCell ref="B7:E7"/>
    <mergeCell ref="F7:G7"/>
    <mergeCell ref="H7:I7"/>
    <mergeCell ref="J7:K7"/>
    <mergeCell ref="L7:M7"/>
    <mergeCell ref="A22:AB22"/>
    <mergeCell ref="A23:AB23"/>
    <mergeCell ref="A24:AB24"/>
    <mergeCell ref="P13:Q13"/>
    <mergeCell ref="B14:E14"/>
    <mergeCell ref="F14:G14"/>
    <mergeCell ref="H14:I14"/>
    <mergeCell ref="J14:K14"/>
    <mergeCell ref="L14:M14"/>
    <mergeCell ref="N14:O14"/>
    <mergeCell ref="P14:Q14"/>
    <mergeCell ref="B13:E13"/>
    <mergeCell ref="F13:G13"/>
    <mergeCell ref="H13:I13"/>
    <mergeCell ref="J13:K13"/>
    <mergeCell ref="L13:M13"/>
    <mergeCell ref="N13:O13"/>
    <mergeCell ref="P11:Q11"/>
    <mergeCell ref="B12:E12"/>
    <mergeCell ref="F12:G12"/>
    <mergeCell ref="H12:I12"/>
    <mergeCell ref="J12:K12"/>
    <mergeCell ref="L12:M12"/>
    <mergeCell ref="N12:O12"/>
    <mergeCell ref="P12:Q12"/>
    <mergeCell ref="B11:E11"/>
    <mergeCell ref="F11:G11"/>
    <mergeCell ref="H11:I11"/>
    <mergeCell ref="J11:K11"/>
    <mergeCell ref="L11:M11"/>
    <mergeCell ref="N11:O11"/>
    <mergeCell ref="L6:M6"/>
    <mergeCell ref="N6:O6"/>
    <mergeCell ref="P9:Q9"/>
    <mergeCell ref="B10:E10"/>
    <mergeCell ref="F10:G10"/>
    <mergeCell ref="H10:I10"/>
    <mergeCell ref="J10:K10"/>
    <mergeCell ref="L10:M10"/>
    <mergeCell ref="N10:O10"/>
    <mergeCell ref="P10:Q10"/>
    <mergeCell ref="B9:E9"/>
    <mergeCell ref="F9:G9"/>
    <mergeCell ref="H9:I9"/>
    <mergeCell ref="J9:K9"/>
    <mergeCell ref="L9:M9"/>
    <mergeCell ref="N9:O9"/>
    <mergeCell ref="N5:O5"/>
    <mergeCell ref="P5:Q5"/>
    <mergeCell ref="S5:AA14"/>
    <mergeCell ref="P6:Q6"/>
    <mergeCell ref="B8:E8"/>
    <mergeCell ref="F8:G8"/>
    <mergeCell ref="H8:I8"/>
    <mergeCell ref="J8:K8"/>
    <mergeCell ref="L8:M8"/>
    <mergeCell ref="N8:O8"/>
    <mergeCell ref="P8:Q8"/>
    <mergeCell ref="B6:E6"/>
    <mergeCell ref="F6:G6"/>
    <mergeCell ref="H6:I6"/>
    <mergeCell ref="J6:K6"/>
    <mergeCell ref="B5:E5"/>
    <mergeCell ref="F5:G5"/>
    <mergeCell ref="H5:I5"/>
    <mergeCell ref="J5:K5"/>
    <mergeCell ref="L5:M5"/>
    <mergeCell ref="A1:AB1"/>
    <mergeCell ref="X2:AA2"/>
    <mergeCell ref="A3:I3"/>
    <mergeCell ref="J3:AB3"/>
    <mergeCell ref="B4:E4"/>
    <mergeCell ref="F4:G4"/>
    <mergeCell ref="H4:I4"/>
    <mergeCell ref="J4:K4"/>
    <mergeCell ref="L4:M4"/>
    <mergeCell ref="N4:O4"/>
    <mergeCell ref="P4:Q4"/>
    <mergeCell ref="S4:AA4"/>
  </mergeCells>
  <phoneticPr fontId="1"/>
  <pageMargins left="0" right="0.2" top="0" bottom="0" header="0" footer="0"/>
  <pageSetup paperSize="9" scale="9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B25"/>
  <sheetViews>
    <sheetView showWhiteSpace="0" view="pageBreakPreview" topLeftCell="A4" zoomScaleNormal="90" zoomScaleSheetLayoutView="100" zoomScalePageLayoutView="10" workbookViewId="0">
      <selection activeCell="AD13" sqref="AD13"/>
    </sheetView>
  </sheetViews>
  <sheetFormatPr defaultColWidth="9" defaultRowHeight="12.6"/>
  <cols>
    <col min="1" max="27" width="5.6640625" style="381" customWidth="1"/>
    <col min="28" max="16384" width="9" style="381"/>
  </cols>
  <sheetData>
    <row r="1" spans="1:28" ht="66" customHeight="1">
      <c r="A1" s="939" t="s">
        <v>228</v>
      </c>
      <c r="B1" s="939"/>
      <c r="C1" s="939"/>
      <c r="D1" s="939"/>
      <c r="E1" s="939"/>
      <c r="F1" s="939"/>
      <c r="G1" s="939"/>
      <c r="H1" s="939"/>
      <c r="I1" s="939"/>
      <c r="J1" s="939"/>
      <c r="K1" s="939"/>
      <c r="L1" s="939"/>
      <c r="M1" s="939"/>
      <c r="N1" s="939"/>
      <c r="O1" s="939"/>
      <c r="P1" s="939"/>
      <c r="Q1" s="939"/>
      <c r="R1" s="939"/>
      <c r="S1" s="939"/>
      <c r="T1" s="939"/>
      <c r="U1" s="939"/>
      <c r="V1" s="939"/>
      <c r="W1" s="939"/>
      <c r="X1" s="939"/>
      <c r="Y1" s="939"/>
      <c r="Z1" s="939"/>
      <c r="AA1" s="939"/>
      <c r="AB1" s="939"/>
    </row>
    <row r="2" spans="1:28" ht="22.2" customHeight="1">
      <c r="W2" s="443" t="s">
        <v>156</v>
      </c>
      <c r="X2" s="927">
        <f ca="1">TODAY()</f>
        <v>45565</v>
      </c>
      <c r="Y2" s="927"/>
      <c r="Z2" s="927"/>
      <c r="AA2" s="927"/>
    </row>
    <row r="3" spans="1:28" ht="22.2" customHeight="1">
      <c r="A3" s="1062" t="s">
        <v>76</v>
      </c>
      <c r="B3" s="1062"/>
      <c r="C3" s="1062"/>
      <c r="D3" s="1062"/>
      <c r="E3" s="1062"/>
      <c r="F3" s="1062"/>
      <c r="G3" s="1062"/>
      <c r="H3" s="1062"/>
      <c r="I3" s="1062"/>
      <c r="J3" s="985" t="s">
        <v>141</v>
      </c>
      <c r="K3" s="985"/>
      <c r="L3" s="985"/>
      <c r="M3" s="985"/>
      <c r="N3" s="985"/>
      <c r="O3" s="985"/>
      <c r="P3" s="985"/>
      <c r="Q3" s="985"/>
      <c r="R3" s="985"/>
      <c r="S3" s="985"/>
      <c r="T3" s="985"/>
      <c r="U3" s="985"/>
      <c r="V3" s="985"/>
      <c r="W3" s="985"/>
      <c r="X3" s="985"/>
      <c r="Y3" s="985"/>
      <c r="Z3" s="985"/>
      <c r="AA3" s="985"/>
      <c r="AB3" s="985"/>
    </row>
    <row r="4" spans="1:28" s="1" customFormat="1" ht="22.2" customHeight="1">
      <c r="A4" s="420" t="s">
        <v>142</v>
      </c>
      <c r="B4" s="929" t="s">
        <v>0</v>
      </c>
      <c r="C4" s="929"/>
      <c r="D4" s="929"/>
      <c r="E4" s="929"/>
      <c r="F4" s="929" t="s">
        <v>1</v>
      </c>
      <c r="G4" s="929"/>
      <c r="H4" s="929" t="s">
        <v>192</v>
      </c>
      <c r="I4" s="929"/>
      <c r="J4" s="929" t="s">
        <v>194</v>
      </c>
      <c r="K4" s="929"/>
      <c r="L4" s="929" t="s">
        <v>193</v>
      </c>
      <c r="M4" s="929"/>
      <c r="N4" s="929" t="s">
        <v>14</v>
      </c>
      <c r="O4" s="929"/>
      <c r="P4" s="929" t="s">
        <v>33</v>
      </c>
      <c r="Q4" s="929"/>
      <c r="R4" s="2"/>
      <c r="S4" s="654"/>
      <c r="T4" s="1092" t="s">
        <v>1050</v>
      </c>
      <c r="U4" s="1092"/>
      <c r="V4" s="1092"/>
      <c r="W4" s="1092"/>
      <c r="X4" s="1092"/>
      <c r="Y4" s="1092"/>
      <c r="Z4" s="1092"/>
      <c r="AA4" s="654"/>
    </row>
    <row r="5" spans="1:28" ht="22.2" customHeight="1">
      <c r="A5" s="423" t="str">
        <f>トータル!A167&amp;""</f>
        <v/>
      </c>
      <c r="B5" s="917" t="str">
        <f>トータル!B167&amp;""</f>
        <v>A GALAXY</v>
      </c>
      <c r="C5" s="917"/>
      <c r="D5" s="917"/>
      <c r="E5" s="917"/>
      <c r="F5" s="940" t="str">
        <f>トータル!C167&amp;""</f>
        <v>2439W</v>
      </c>
      <c r="G5" s="940"/>
      <c r="H5" s="919" t="str">
        <f>トータル!D167&amp;""</f>
        <v>09/27-28</v>
      </c>
      <c r="I5" s="919"/>
      <c r="J5" s="1098" t="str">
        <f>トータル!F167&amp;""</f>
        <v>09/24</v>
      </c>
      <c r="K5" s="1098"/>
      <c r="L5" s="1098" t="str">
        <f>トータル!H167&amp;""</f>
        <v>09/24</v>
      </c>
      <c r="M5" s="1098"/>
      <c r="N5" s="919" t="str">
        <f>トータル!I167&amp;""</f>
        <v>10/04</v>
      </c>
      <c r="O5" s="919"/>
      <c r="P5" s="919" t="str">
        <f>トータル!K167&amp;""</f>
        <v>STM</v>
      </c>
      <c r="Q5" s="919"/>
      <c r="R5" s="2"/>
      <c r="S5" s="399"/>
      <c r="T5" s="1092"/>
      <c r="U5" s="1092"/>
      <c r="V5" s="1092"/>
      <c r="W5" s="1092"/>
      <c r="X5" s="1092"/>
      <c r="Y5" s="1092"/>
      <c r="Z5" s="1092"/>
      <c r="AA5" s="399"/>
    </row>
    <row r="6" spans="1:28" ht="22.2" customHeight="1">
      <c r="A6" s="423"/>
      <c r="B6" s="917" t="str">
        <f>トータル!B168&amp;""</f>
        <v>INSIGHT</v>
      </c>
      <c r="C6" s="917"/>
      <c r="D6" s="917"/>
      <c r="E6" s="917"/>
      <c r="F6" s="940" t="str">
        <f>トータル!C168&amp;""</f>
        <v>2440W</v>
      </c>
      <c r="G6" s="940"/>
      <c r="H6" s="919" t="str">
        <f>トータル!D168&amp;""</f>
        <v>10/04-05</v>
      </c>
      <c r="I6" s="919"/>
      <c r="J6" s="1098" t="str">
        <f>トータル!F168&amp;""</f>
        <v>10/01</v>
      </c>
      <c r="K6" s="1098"/>
      <c r="L6" s="1098" t="str">
        <f>トータル!H168&amp;""</f>
        <v>10/01</v>
      </c>
      <c r="M6" s="1098"/>
      <c r="N6" s="919" t="str">
        <f>トータル!I168&amp;""</f>
        <v>10/11</v>
      </c>
      <c r="O6" s="919"/>
      <c r="P6" s="919" t="str">
        <f>トータル!K168&amp;""</f>
        <v>STM</v>
      </c>
      <c r="Q6" s="919"/>
      <c r="R6" s="2"/>
      <c r="S6" s="399"/>
      <c r="T6" s="1092"/>
      <c r="U6" s="1092"/>
      <c r="V6" s="1092"/>
      <c r="W6" s="1092"/>
      <c r="X6" s="1092"/>
      <c r="Y6" s="1092"/>
      <c r="Z6" s="1092"/>
      <c r="AA6" s="399"/>
    </row>
    <row r="7" spans="1:28" ht="22.2" customHeight="1">
      <c r="A7" s="614"/>
      <c r="B7" s="917" t="str">
        <f>トータル!B169&amp;""</f>
        <v>A GALAXY</v>
      </c>
      <c r="C7" s="917"/>
      <c r="D7" s="917"/>
      <c r="E7" s="917"/>
      <c r="F7" s="940" t="str">
        <f>トータル!C169&amp;""</f>
        <v>2441W</v>
      </c>
      <c r="G7" s="940"/>
      <c r="H7" s="919" t="str">
        <f>トータル!D169&amp;""</f>
        <v>10/11-12</v>
      </c>
      <c r="I7" s="919"/>
      <c r="J7" s="1098" t="str">
        <f>トータル!F169&amp;""</f>
        <v>10/08</v>
      </c>
      <c r="K7" s="1098"/>
      <c r="L7" s="1098" t="str">
        <f>トータル!H169&amp;""</f>
        <v>10/08</v>
      </c>
      <c r="M7" s="1098"/>
      <c r="N7" s="919" t="str">
        <f>トータル!I169&amp;""</f>
        <v>10/18</v>
      </c>
      <c r="O7" s="919"/>
      <c r="P7" s="919" t="str">
        <f>トータル!K169&amp;""</f>
        <v>STM</v>
      </c>
      <c r="Q7" s="919"/>
      <c r="R7" s="2"/>
      <c r="S7" s="399"/>
      <c r="T7" s="1092"/>
      <c r="U7" s="1092"/>
      <c r="V7" s="1092"/>
      <c r="W7" s="1092"/>
      <c r="X7" s="1092"/>
      <c r="Y7" s="1092"/>
      <c r="Z7" s="1092"/>
      <c r="AA7" s="399"/>
    </row>
    <row r="8" spans="1:28" ht="22.2" customHeight="1">
      <c r="A8" s="423" t="str">
        <f>トータル!A169&amp;""</f>
        <v/>
      </c>
      <c r="B8" s="917" t="str">
        <f>トータル!B170&amp;""</f>
        <v>INSIGHT</v>
      </c>
      <c r="C8" s="917"/>
      <c r="D8" s="917"/>
      <c r="E8" s="917"/>
      <c r="F8" s="940" t="str">
        <f>トータル!C170&amp;""</f>
        <v>2442W</v>
      </c>
      <c r="G8" s="940"/>
      <c r="H8" s="919" t="str">
        <f>トータル!D170&amp;""</f>
        <v>10/18-19</v>
      </c>
      <c r="I8" s="919"/>
      <c r="J8" s="1098" t="str">
        <f>トータル!F170&amp;""</f>
        <v>10/15</v>
      </c>
      <c r="K8" s="1098"/>
      <c r="L8" s="1098" t="str">
        <f>トータル!H170&amp;""</f>
        <v>10/15</v>
      </c>
      <c r="M8" s="1098"/>
      <c r="N8" s="919" t="str">
        <f>トータル!I170&amp;""</f>
        <v>10/25</v>
      </c>
      <c r="O8" s="919"/>
      <c r="P8" s="919" t="str">
        <f>トータル!K170&amp;""</f>
        <v>STM</v>
      </c>
      <c r="Q8" s="919"/>
      <c r="R8" s="2"/>
      <c r="S8" s="399"/>
      <c r="T8" s="399"/>
      <c r="U8" s="399"/>
      <c r="V8" s="399"/>
      <c r="W8" s="399"/>
      <c r="X8" s="399"/>
      <c r="Y8" s="399"/>
      <c r="Z8" s="399"/>
      <c r="AA8" s="399"/>
    </row>
    <row r="9" spans="1:28" ht="22.2" customHeight="1">
      <c r="A9" s="606" t="str">
        <f>トータル!A170&amp;""</f>
        <v/>
      </c>
      <c r="B9" s="917" t="str">
        <f>トータル!B171&amp;""</f>
        <v>A GALAXY</v>
      </c>
      <c r="C9" s="917"/>
      <c r="D9" s="917"/>
      <c r="E9" s="917"/>
      <c r="F9" s="940" t="str">
        <f>トータル!C171&amp;""</f>
        <v>2443W</v>
      </c>
      <c r="G9" s="940"/>
      <c r="H9" s="919" t="str">
        <f>トータル!D171&amp;""</f>
        <v>10/25-26</v>
      </c>
      <c r="I9" s="919"/>
      <c r="J9" s="1098" t="str">
        <f>トータル!F171&amp;""</f>
        <v>10/22</v>
      </c>
      <c r="K9" s="1098"/>
      <c r="L9" s="1098" t="str">
        <f>トータル!H171&amp;""</f>
        <v>10/22</v>
      </c>
      <c r="M9" s="1098"/>
      <c r="N9" s="919" t="str">
        <f>トータル!I171&amp;""</f>
        <v>11/01</v>
      </c>
      <c r="O9" s="919"/>
      <c r="P9" s="919" t="str">
        <f>トータル!K171&amp;""</f>
        <v>STM</v>
      </c>
      <c r="Q9" s="919"/>
      <c r="R9" s="2"/>
      <c r="S9" s="399"/>
      <c r="T9" s="1104" t="s">
        <v>1049</v>
      </c>
      <c r="U9" s="1104"/>
      <c r="V9" s="1104"/>
      <c r="W9" s="1104"/>
      <c r="X9" s="1104"/>
      <c r="Y9" s="1104"/>
      <c r="Z9" s="1104"/>
      <c r="AA9" s="399"/>
    </row>
    <row r="10" spans="1:28" ht="22.2" customHeight="1">
      <c r="A10" s="423" t="str">
        <f>トータル!A171&amp;""</f>
        <v/>
      </c>
      <c r="B10" s="917" t="str">
        <f>トータル!B172&amp;""</f>
        <v>INSIGHT</v>
      </c>
      <c r="C10" s="917"/>
      <c r="D10" s="917"/>
      <c r="E10" s="917"/>
      <c r="F10" s="940" t="str">
        <f>トータル!C172&amp;""</f>
        <v>2444W</v>
      </c>
      <c r="G10" s="940"/>
      <c r="H10" s="919" t="str">
        <f>トータル!D172&amp;""</f>
        <v>11/01-02</v>
      </c>
      <c r="I10" s="919"/>
      <c r="J10" s="1098" t="str">
        <f>トータル!F172&amp;""</f>
        <v>10/29</v>
      </c>
      <c r="K10" s="1098"/>
      <c r="L10" s="1098" t="str">
        <f>トータル!H172&amp;""</f>
        <v>10/29</v>
      </c>
      <c r="M10" s="1098"/>
      <c r="N10" s="919" t="str">
        <f>トータル!I172&amp;""</f>
        <v>11/08</v>
      </c>
      <c r="O10" s="919"/>
      <c r="P10" s="919" t="str">
        <f>トータル!K172&amp;""</f>
        <v>STM</v>
      </c>
      <c r="Q10" s="919"/>
      <c r="R10" s="2"/>
      <c r="S10" s="399"/>
      <c r="T10" s="1104"/>
      <c r="U10" s="1104"/>
      <c r="V10" s="1104"/>
      <c r="W10" s="1104"/>
      <c r="X10" s="1104"/>
      <c r="Y10" s="1104"/>
      <c r="Z10" s="1104"/>
      <c r="AA10" s="399"/>
    </row>
    <row r="11" spans="1:28" ht="22.2" customHeight="1">
      <c r="A11" s="421" t="str">
        <f>トータル!A172&amp;""</f>
        <v/>
      </c>
      <c r="B11" s="917" t="str">
        <f>トータル!B173&amp;""</f>
        <v>A GALAXY</v>
      </c>
      <c r="C11" s="917"/>
      <c r="D11" s="917"/>
      <c r="E11" s="917"/>
      <c r="F11" s="940" t="str">
        <f>トータル!C173&amp;""</f>
        <v>2445W</v>
      </c>
      <c r="G11" s="940"/>
      <c r="H11" s="919" t="str">
        <f>トータル!D173&amp;""</f>
        <v>11/08-09</v>
      </c>
      <c r="I11" s="919"/>
      <c r="J11" s="1098" t="str">
        <f>トータル!F173&amp;""</f>
        <v>11/05</v>
      </c>
      <c r="K11" s="1098"/>
      <c r="L11" s="1098" t="str">
        <f>トータル!H173&amp;""</f>
        <v>11/05</v>
      </c>
      <c r="M11" s="1098"/>
      <c r="N11" s="919" t="str">
        <f>トータル!I173&amp;""</f>
        <v>11/15</v>
      </c>
      <c r="O11" s="919"/>
      <c r="P11" s="919" t="str">
        <f>トータル!K173&amp;""</f>
        <v>STM</v>
      </c>
      <c r="Q11" s="919"/>
      <c r="R11" s="2"/>
      <c r="S11" s="399"/>
      <c r="T11" s="1104"/>
      <c r="U11" s="1104"/>
      <c r="V11" s="1104"/>
      <c r="W11" s="1104"/>
      <c r="X11" s="1104"/>
      <c r="Y11" s="1104"/>
      <c r="Z11" s="1104"/>
      <c r="AA11" s="399"/>
    </row>
    <row r="12" spans="1:28" ht="22.2" customHeight="1">
      <c r="A12" s="423" t="str">
        <f>トータル!A173&amp;""</f>
        <v/>
      </c>
      <c r="B12" s="917" t="str">
        <f>トータル!B174&amp;""</f>
        <v>INSIGHT</v>
      </c>
      <c r="C12" s="917"/>
      <c r="D12" s="917"/>
      <c r="E12" s="917"/>
      <c r="F12" s="940" t="str">
        <f>トータル!C174&amp;""</f>
        <v>2446W</v>
      </c>
      <c r="G12" s="940"/>
      <c r="H12" s="919" t="str">
        <f>トータル!D174&amp;""</f>
        <v>11/15-16</v>
      </c>
      <c r="I12" s="919"/>
      <c r="J12" s="1098" t="str">
        <f>トータル!F174&amp;""</f>
        <v>11/12</v>
      </c>
      <c r="K12" s="1098"/>
      <c r="L12" s="1098" t="str">
        <f>トータル!H174&amp;""</f>
        <v>11/12</v>
      </c>
      <c r="M12" s="1098"/>
      <c r="N12" s="919" t="str">
        <f>トータル!I174&amp;""</f>
        <v>11/22</v>
      </c>
      <c r="O12" s="919"/>
      <c r="P12" s="919" t="str">
        <f>トータル!K174&amp;""</f>
        <v>STM</v>
      </c>
      <c r="Q12" s="919"/>
      <c r="R12" s="2"/>
      <c r="S12" s="399"/>
      <c r="T12" s="1104"/>
      <c r="U12" s="1104"/>
      <c r="V12" s="1104"/>
      <c r="W12" s="1104"/>
      <c r="X12" s="1104"/>
      <c r="Y12" s="1104"/>
      <c r="Z12" s="1104"/>
      <c r="AA12" s="399"/>
    </row>
    <row r="13" spans="1:28" ht="22.2" customHeight="1">
      <c r="A13" s="423" t="str">
        <f>トータル!A174&amp;""</f>
        <v/>
      </c>
      <c r="B13" s="917" t="str">
        <f>トータル!B175&amp;""</f>
        <v>A GALAXY</v>
      </c>
      <c r="C13" s="917"/>
      <c r="D13" s="917"/>
      <c r="E13" s="917"/>
      <c r="F13" s="940" t="str">
        <f>トータル!C175&amp;""</f>
        <v>2447W</v>
      </c>
      <c r="G13" s="940"/>
      <c r="H13" s="919" t="str">
        <f>トータル!D175&amp;""</f>
        <v>11/22-23</v>
      </c>
      <c r="I13" s="919"/>
      <c r="J13" s="1098" t="str">
        <f>トータル!F175&amp;""</f>
        <v>11/19</v>
      </c>
      <c r="K13" s="1098"/>
      <c r="L13" s="1098" t="str">
        <f>トータル!H175&amp;""</f>
        <v>11/19</v>
      </c>
      <c r="M13" s="1098"/>
      <c r="N13" s="919" t="str">
        <f>トータル!I175&amp;""</f>
        <v>11/29</v>
      </c>
      <c r="O13" s="919"/>
      <c r="P13" s="919" t="str">
        <f>トータル!K175&amp;""</f>
        <v>STM</v>
      </c>
      <c r="Q13" s="919"/>
      <c r="R13" s="2"/>
      <c r="S13" s="399"/>
      <c r="T13" s="399"/>
      <c r="U13" s="399"/>
      <c r="V13" s="399"/>
      <c r="W13" s="399"/>
      <c r="X13" s="399"/>
      <c r="Y13" s="399"/>
      <c r="Z13" s="399"/>
      <c r="AA13" s="399"/>
    </row>
    <row r="14" spans="1:28" ht="22.2" customHeight="1">
      <c r="A14" s="424" t="str">
        <f>トータル!A175&amp;""</f>
        <v/>
      </c>
      <c r="B14" s="943" t="str">
        <f>トータル!B176&amp;""</f>
        <v>INSIGHT</v>
      </c>
      <c r="C14" s="943"/>
      <c r="D14" s="943"/>
      <c r="E14" s="943"/>
      <c r="F14" s="945" t="str">
        <f>トータル!C176&amp;""</f>
        <v>2448W</v>
      </c>
      <c r="G14" s="945"/>
      <c r="H14" s="1038" t="str">
        <f>トータル!D176&amp;""</f>
        <v>11/29-30</v>
      </c>
      <c r="I14" s="1038"/>
      <c r="J14" s="1099" t="str">
        <f>トータル!F176&amp;""</f>
        <v>11/26</v>
      </c>
      <c r="K14" s="1099"/>
      <c r="L14" s="1099" t="str">
        <f>トータル!H176&amp;""</f>
        <v>11/26</v>
      </c>
      <c r="M14" s="1099"/>
      <c r="N14" s="1038" t="str">
        <f>トータル!I176&amp;""</f>
        <v>12/06</v>
      </c>
      <c r="O14" s="1038"/>
      <c r="P14" s="1038" t="str">
        <f>トータル!K176&amp;""</f>
        <v>STM</v>
      </c>
      <c r="Q14" s="1038"/>
      <c r="R14" s="2"/>
      <c r="S14" s="399"/>
      <c r="T14" s="399"/>
      <c r="U14" s="399"/>
      <c r="V14" s="399"/>
      <c r="W14" s="399"/>
      <c r="X14" s="399"/>
      <c r="Y14" s="399"/>
      <c r="Z14" s="399"/>
      <c r="AA14" s="399"/>
    </row>
    <row r="15" spans="1:28" ht="22.2" customHeight="1">
      <c r="A15" s="589"/>
      <c r="B15" s="589"/>
      <c r="C15" s="589"/>
      <c r="D15" s="589"/>
      <c r="E15" s="589"/>
      <c r="F15" s="589"/>
      <c r="G15" s="589"/>
      <c r="H15" s="589"/>
      <c r="I15" s="589"/>
      <c r="J15" s="589"/>
      <c r="K15" s="589"/>
      <c r="L15" s="589"/>
      <c r="M15" s="426"/>
      <c r="N15" s="588"/>
      <c r="O15" s="588"/>
      <c r="P15" s="588"/>
      <c r="Q15" s="588"/>
      <c r="R15" s="588"/>
      <c r="S15" s="588"/>
      <c r="T15" s="588"/>
      <c r="U15" s="588"/>
      <c r="V15" s="588"/>
      <c r="W15" s="588"/>
      <c r="X15" s="588"/>
      <c r="Y15" s="588"/>
      <c r="Z15" s="588"/>
      <c r="AA15" s="588"/>
    </row>
    <row r="16" spans="1:28" ht="22.2" customHeight="1">
      <c r="A16" s="1102" t="s">
        <v>752</v>
      </c>
      <c r="B16" s="1102"/>
      <c r="C16" s="1102"/>
      <c r="D16" s="1102"/>
      <c r="E16" s="1102"/>
      <c r="F16" s="1102"/>
      <c r="G16" s="1102"/>
      <c r="H16" s="1102"/>
      <c r="I16" s="1102"/>
      <c r="J16" s="1102"/>
      <c r="K16" s="1102"/>
      <c r="L16" s="1102"/>
      <c r="M16" s="1102"/>
      <c r="N16" s="588"/>
      <c r="O16" s="588"/>
      <c r="P16" s="1103" t="s">
        <v>755</v>
      </c>
      <c r="Q16" s="1103"/>
      <c r="R16" s="1103"/>
      <c r="S16" s="1103"/>
      <c r="T16" s="1103"/>
      <c r="U16" s="1103"/>
      <c r="V16" s="1103"/>
      <c r="W16" s="1103"/>
      <c r="X16" s="1103"/>
      <c r="Y16" s="1103"/>
      <c r="Z16" s="1103"/>
      <c r="AA16" s="1103"/>
      <c r="AB16" s="1103"/>
    </row>
    <row r="17" spans="1:28" s="393" customFormat="1" ht="22.2" customHeight="1">
      <c r="A17" s="1100" t="s">
        <v>756</v>
      </c>
      <c r="B17" s="1101"/>
      <c r="C17" s="1101"/>
      <c r="D17" s="1101"/>
      <c r="E17" s="1101"/>
      <c r="F17" s="1101"/>
      <c r="G17" s="1101"/>
      <c r="H17" s="1101"/>
      <c r="I17" s="1101"/>
      <c r="J17" s="1101"/>
      <c r="K17" s="1101"/>
      <c r="L17" s="1101"/>
      <c r="M17" s="1101"/>
      <c r="N17" s="591"/>
      <c r="O17" s="591"/>
      <c r="P17" s="1009" t="s">
        <v>762</v>
      </c>
      <c r="Q17" s="1009"/>
      <c r="R17" s="1009"/>
      <c r="S17" s="1009"/>
      <c r="T17" s="1009"/>
      <c r="U17" s="1009"/>
      <c r="V17" s="1009"/>
      <c r="W17" s="1009"/>
      <c r="X17" s="1009"/>
      <c r="Y17" s="1009"/>
      <c r="Z17" s="1009"/>
      <c r="AA17" s="1009"/>
      <c r="AB17" s="1009"/>
    </row>
    <row r="18" spans="1:28" s="393" customFormat="1" ht="22.2" customHeight="1">
      <c r="A18" s="1101"/>
      <c r="B18" s="1101"/>
      <c r="C18" s="1101"/>
      <c r="D18" s="1101"/>
      <c r="E18" s="1101"/>
      <c r="F18" s="1101"/>
      <c r="G18" s="1101"/>
      <c r="H18" s="1101"/>
      <c r="I18" s="1101"/>
      <c r="J18" s="1101"/>
      <c r="K18" s="1101"/>
      <c r="L18" s="1101"/>
      <c r="M18" s="1101"/>
      <c r="N18" s="591"/>
      <c r="O18" s="591"/>
      <c r="P18" s="1009"/>
      <c r="Q18" s="1009"/>
      <c r="R18" s="1009"/>
      <c r="S18" s="1009"/>
      <c r="T18" s="1009"/>
      <c r="U18" s="1009"/>
      <c r="V18" s="1009"/>
      <c r="W18" s="1009"/>
      <c r="X18" s="1009"/>
      <c r="Y18" s="1009"/>
      <c r="Z18" s="1009"/>
      <c r="AA18" s="1009"/>
      <c r="AB18" s="1009"/>
    </row>
    <row r="19" spans="1:28" ht="22.2" customHeight="1">
      <c r="A19" s="1101"/>
      <c r="B19" s="1101"/>
      <c r="C19" s="1101"/>
      <c r="D19" s="1101"/>
      <c r="E19" s="1101"/>
      <c r="F19" s="1101"/>
      <c r="G19" s="1101"/>
      <c r="H19" s="1101"/>
      <c r="I19" s="1101"/>
      <c r="J19" s="1101"/>
      <c r="K19" s="1101"/>
      <c r="L19" s="1101"/>
      <c r="M19" s="1101"/>
      <c r="N19" s="591"/>
      <c r="O19" s="591"/>
      <c r="P19" s="1009"/>
      <c r="Q19" s="1009"/>
      <c r="R19" s="1009"/>
      <c r="S19" s="1009"/>
      <c r="T19" s="1009"/>
      <c r="U19" s="1009"/>
      <c r="V19" s="1009"/>
      <c r="W19" s="1009"/>
      <c r="X19" s="1009"/>
      <c r="Y19" s="1009"/>
      <c r="Z19" s="1009"/>
      <c r="AA19" s="1009"/>
      <c r="AB19" s="1009"/>
    </row>
    <row r="20" spans="1:28" ht="22.2" customHeight="1">
      <c r="A20" s="1101"/>
      <c r="B20" s="1101"/>
      <c r="C20" s="1101"/>
      <c r="D20" s="1101"/>
      <c r="E20" s="1101"/>
      <c r="F20" s="1101"/>
      <c r="G20" s="1101"/>
      <c r="H20" s="1101"/>
      <c r="I20" s="1101"/>
      <c r="J20" s="1101"/>
      <c r="K20" s="1101"/>
      <c r="L20" s="1101"/>
      <c r="M20" s="1101"/>
      <c r="N20" s="591"/>
      <c r="O20" s="591"/>
      <c r="P20" s="1009"/>
      <c r="Q20" s="1009"/>
      <c r="R20" s="1009"/>
      <c r="S20" s="1009"/>
      <c r="T20" s="1009"/>
      <c r="U20" s="1009"/>
      <c r="V20" s="1009"/>
      <c r="W20" s="1009"/>
      <c r="X20" s="1009"/>
      <c r="Y20" s="1009"/>
      <c r="Z20" s="1009"/>
      <c r="AA20" s="1009"/>
      <c r="AB20" s="1009"/>
    </row>
    <row r="21" spans="1:28" ht="22.2" customHeight="1">
      <c r="A21" s="1101"/>
      <c r="B21" s="1101"/>
      <c r="C21" s="1101"/>
      <c r="D21" s="1101"/>
      <c r="E21" s="1101"/>
      <c r="F21" s="1101"/>
      <c r="G21" s="1101"/>
      <c r="H21" s="1101"/>
      <c r="I21" s="1101"/>
      <c r="J21" s="1101"/>
      <c r="K21" s="1101"/>
      <c r="L21" s="1101"/>
      <c r="M21" s="1101"/>
      <c r="N21" s="591"/>
      <c r="O21" s="591"/>
      <c r="P21" s="1009"/>
      <c r="Q21" s="1009"/>
      <c r="R21" s="1009"/>
      <c r="S21" s="1009"/>
      <c r="T21" s="1009"/>
      <c r="U21" s="1009"/>
      <c r="V21" s="1009"/>
      <c r="W21" s="1009"/>
      <c r="X21" s="1009"/>
      <c r="Y21" s="1009"/>
      <c r="Z21" s="1009"/>
      <c r="AA21" s="1009"/>
      <c r="AB21" s="1009"/>
    </row>
    <row r="22" spans="1:28" ht="22.2" customHeight="1"/>
    <row r="23" spans="1:28" ht="22.2" customHeight="1">
      <c r="A23" s="1015" t="s">
        <v>146</v>
      </c>
      <c r="B23" s="1015"/>
      <c r="C23" s="1015"/>
      <c r="D23" s="1015"/>
      <c r="E23" s="1015"/>
      <c r="F23" s="1015"/>
      <c r="G23" s="1015"/>
      <c r="H23" s="1015"/>
      <c r="I23" s="1015"/>
      <c r="J23" s="1015"/>
      <c r="K23" s="1015"/>
      <c r="L23" s="1015"/>
      <c r="M23" s="1015"/>
      <c r="N23" s="1015"/>
      <c r="O23" s="1015"/>
      <c r="P23" s="1015"/>
      <c r="Q23" s="1015"/>
      <c r="R23" s="1015"/>
      <c r="S23" s="1015"/>
      <c r="T23" s="1015"/>
      <c r="U23" s="1015"/>
      <c r="V23" s="1015"/>
      <c r="W23" s="1015"/>
      <c r="X23" s="1015"/>
      <c r="Y23" s="1015"/>
      <c r="Z23" s="1015"/>
      <c r="AA23" s="1015"/>
      <c r="AB23" s="1015"/>
    </row>
    <row r="24" spans="1:28" ht="22.2" customHeight="1">
      <c r="A24" s="1016" t="s">
        <v>147</v>
      </c>
      <c r="B24" s="1016"/>
      <c r="C24" s="1016"/>
      <c r="D24" s="1016"/>
      <c r="E24" s="1016"/>
      <c r="F24" s="1016"/>
      <c r="G24" s="1016"/>
      <c r="H24" s="1016"/>
      <c r="I24" s="1016"/>
      <c r="J24" s="1016"/>
      <c r="K24" s="1016"/>
      <c r="L24" s="1016"/>
      <c r="M24" s="1016"/>
      <c r="N24" s="1016"/>
      <c r="O24" s="1016"/>
      <c r="P24" s="1016"/>
      <c r="Q24" s="1016"/>
      <c r="R24" s="1016"/>
      <c r="S24" s="1016"/>
      <c r="T24" s="1016"/>
      <c r="U24" s="1016"/>
      <c r="V24" s="1016"/>
      <c r="W24" s="1016"/>
      <c r="X24" s="1016"/>
      <c r="Y24" s="1016"/>
      <c r="Z24" s="1016"/>
      <c r="AA24" s="1016"/>
      <c r="AB24" s="1016"/>
    </row>
    <row r="25" spans="1:28" ht="13.8">
      <c r="A25" s="1017" t="s">
        <v>148</v>
      </c>
      <c r="B25" s="1017"/>
      <c r="C25" s="1017"/>
      <c r="D25" s="1017"/>
      <c r="E25" s="1017"/>
      <c r="F25" s="1017"/>
      <c r="G25" s="1017"/>
      <c r="H25" s="1017"/>
      <c r="I25" s="1017"/>
      <c r="J25" s="1017"/>
      <c r="K25" s="1017"/>
      <c r="L25" s="1017"/>
      <c r="M25" s="1017"/>
      <c r="N25" s="1017"/>
      <c r="O25" s="1017"/>
      <c r="P25" s="1017"/>
      <c r="Q25" s="1017"/>
      <c r="R25" s="1017"/>
      <c r="S25" s="1017"/>
      <c r="T25" s="1017"/>
      <c r="U25" s="1017"/>
      <c r="V25" s="1017"/>
      <c r="W25" s="1017"/>
      <c r="X25" s="1017"/>
      <c r="Y25" s="1017"/>
      <c r="Z25" s="1017"/>
      <c r="AA25" s="1017"/>
      <c r="AB25" s="1017"/>
    </row>
  </sheetData>
  <customSheetViews>
    <customSheetView guid="{B4FFAC30-8AEE-4080-8E68-C3EF05F8572A}" showPageBreaks="1" fitToPage="1" printArea="1" view="pageBreakPreview">
      <selection activeCell="B4" sqref="B4:E4"/>
      <pageMargins left="0" right="0.2" top="0" bottom="0" header="0" footer="0"/>
      <pageSetup paperSize="9" scale="97" orientation="landscape" r:id="rId1"/>
    </customSheetView>
    <customSheetView guid="{693627EA-E1BA-4DAA-9282-73EC5EF74398}" scale="85" showPageBreaks="1" fitToPage="1" printArea="1" view="pageBreakPreview" topLeftCell="A2">
      <selection activeCell="L17" sqref="L17:N17"/>
      <pageMargins left="0" right="0.2" top="0" bottom="0" header="0" footer="0"/>
      <pageSetup paperSize="9" scale="91" orientation="landscape" r:id="rId2"/>
    </customSheetView>
    <customSheetView guid="{13512C7E-4D64-4772-B38D-5DF8639F80D8}" scale="85" showPageBreaks="1" fitToPage="1" printArea="1" view="pageBreakPreview" topLeftCell="A2">
      <selection activeCell="L17" sqref="L17:N17"/>
      <pageMargins left="0" right="0.2" top="0" bottom="0" header="0" footer="0"/>
      <pageSetup paperSize="9" scale="91" orientation="landscape" r:id="rId3"/>
    </customSheetView>
    <customSheetView guid="{75B5E8E9-8346-4EE8-9C6C-46A38DB1C943}" showPageBreaks="1" fitToPage="1" printArea="1" view="pageBreakPreview">
      <selection activeCell="E4" sqref="E4"/>
      <pageMargins left="0" right="0.2" top="0" bottom="0" header="0" footer="0"/>
      <pageSetup paperSize="9" scale="89" orientation="landscape" r:id="rId4"/>
    </customSheetView>
  </customSheetViews>
  <mergeCells count="90">
    <mergeCell ref="T4:Z7"/>
    <mergeCell ref="T9:Z12"/>
    <mergeCell ref="L12:M12"/>
    <mergeCell ref="N12:O12"/>
    <mergeCell ref="J5:K5"/>
    <mergeCell ref="J8:K8"/>
    <mergeCell ref="J9:K9"/>
    <mergeCell ref="J10:K10"/>
    <mergeCell ref="L11:M11"/>
    <mergeCell ref="L10:M10"/>
    <mergeCell ref="J4:K4"/>
    <mergeCell ref="L9:M9"/>
    <mergeCell ref="N11:O11"/>
    <mergeCell ref="P4:Q4"/>
    <mergeCell ref="P5:Q5"/>
    <mergeCell ref="N9:O9"/>
    <mergeCell ref="N10:O10"/>
    <mergeCell ref="P10:Q10"/>
    <mergeCell ref="A25:AB25"/>
    <mergeCell ref="B14:E14"/>
    <mergeCell ref="F14:G14"/>
    <mergeCell ref="H14:I14"/>
    <mergeCell ref="J14:K14"/>
    <mergeCell ref="L14:M14"/>
    <mergeCell ref="N14:O14"/>
    <mergeCell ref="P14:Q14"/>
    <mergeCell ref="A17:M21"/>
    <mergeCell ref="A16:M16"/>
    <mergeCell ref="P17:AB21"/>
    <mergeCell ref="P16:AB16"/>
    <mergeCell ref="J11:K11"/>
    <mergeCell ref="X2:AA2"/>
    <mergeCell ref="H9:I9"/>
    <mergeCell ref="L8:M8"/>
    <mergeCell ref="P6:Q6"/>
    <mergeCell ref="A3:I3"/>
    <mergeCell ref="H6:I6"/>
    <mergeCell ref="N4:O4"/>
    <mergeCell ref="L4:M4"/>
    <mergeCell ref="L5:M5"/>
    <mergeCell ref="J6:K6"/>
    <mergeCell ref="L6:M6"/>
    <mergeCell ref="N6:O6"/>
    <mergeCell ref="F4:G4"/>
    <mergeCell ref="P8:Q8"/>
    <mergeCell ref="P9:Q9"/>
    <mergeCell ref="N8:O8"/>
    <mergeCell ref="B4:E4"/>
    <mergeCell ref="B5:E5"/>
    <mergeCell ref="B8:E8"/>
    <mergeCell ref="B9:E9"/>
    <mergeCell ref="F5:G5"/>
    <mergeCell ref="F8:G8"/>
    <mergeCell ref="F9:G9"/>
    <mergeCell ref="B6:E6"/>
    <mergeCell ref="B7:E7"/>
    <mergeCell ref="F7:G7"/>
    <mergeCell ref="F6:G6"/>
    <mergeCell ref="A1:AB1"/>
    <mergeCell ref="A23:AB23"/>
    <mergeCell ref="A24:AB24"/>
    <mergeCell ref="J3:AB3"/>
    <mergeCell ref="B13:E13"/>
    <mergeCell ref="F13:G13"/>
    <mergeCell ref="H13:I13"/>
    <mergeCell ref="J13:K13"/>
    <mergeCell ref="N13:O13"/>
    <mergeCell ref="P13:Q13"/>
    <mergeCell ref="P11:Q11"/>
    <mergeCell ref="P12:Q12"/>
    <mergeCell ref="N5:O5"/>
    <mergeCell ref="B12:E12"/>
    <mergeCell ref="H4:I4"/>
    <mergeCell ref="H5:I5"/>
    <mergeCell ref="L7:M7"/>
    <mergeCell ref="N7:O7"/>
    <mergeCell ref="P7:Q7"/>
    <mergeCell ref="L13:M13"/>
    <mergeCell ref="B11:E11"/>
    <mergeCell ref="H8:I8"/>
    <mergeCell ref="B10:E10"/>
    <mergeCell ref="F10:G10"/>
    <mergeCell ref="H7:I7"/>
    <mergeCell ref="J12:K12"/>
    <mergeCell ref="H11:I11"/>
    <mergeCell ref="H10:I10"/>
    <mergeCell ref="H12:I12"/>
    <mergeCell ref="F12:G12"/>
    <mergeCell ref="F11:G11"/>
    <mergeCell ref="J7:K7"/>
  </mergeCells>
  <phoneticPr fontId="1"/>
  <hyperlinks>
    <hyperlink ref="T4:Z7" r:id="rId5" display="https://view.officeapps.live.com/op/view.aspx?src=https%3A%2F%2Fwww.oceanlinks.co.jp%2Fwp2023%2Fwp-content%2Fuploads%2F2015%2F10%2F%25E4%25BB%2595%25E5%2590%2591%25E5%259C%25B0%25E5%2588%25A5-%25E6%25B3%25A8%25E6%2584%258F%25E4%25BA%258B%25E9%25A0%2585-%25E6%25BA%2596%25E5%2582%2599%25E4%25B8%25AD-1.xlsx&amp;wdOrigin=BROWSELINK"/>
    <hyperlink ref="T9:Z12" r:id="rId6" display="https://online.oceanlinks.co.jp/schedule?area=&amp;from=&amp;to="/>
  </hyperlinks>
  <pageMargins left="0" right="0.2" top="0" bottom="0" header="0" footer="0"/>
  <pageSetup paperSize="9" scale="90" orientation="landscape" r:id="rId7"/>
  <drawing r:id="rId8"/>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C28"/>
  <sheetViews>
    <sheetView showWhiteSpace="0" view="pageBreakPreview" zoomScale="115" zoomScaleNormal="121" zoomScaleSheetLayoutView="115" zoomScalePageLayoutView="10" workbookViewId="0">
      <selection activeCell="O2" sqref="O2"/>
    </sheetView>
  </sheetViews>
  <sheetFormatPr defaultRowHeight="13.2"/>
  <cols>
    <col min="1" max="29" width="5.6640625" customWidth="1"/>
  </cols>
  <sheetData>
    <row r="1" spans="1:29" ht="66" customHeight="1">
      <c r="A1" s="926" t="s">
        <v>220</v>
      </c>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row>
    <row r="2" spans="1:29" ht="22.2" customHeight="1">
      <c r="A2" s="182"/>
      <c r="Y2" s="443" t="s">
        <v>156</v>
      </c>
      <c r="Z2" s="927">
        <f ca="1">TODAY()</f>
        <v>45565</v>
      </c>
      <c r="AA2" s="927"/>
      <c r="AB2" s="927"/>
      <c r="AC2" s="927"/>
    </row>
    <row r="3" spans="1:29" ht="22.2" customHeight="1">
      <c r="A3" s="1062" t="s">
        <v>57</v>
      </c>
      <c r="B3" s="1062"/>
      <c r="C3" s="1062"/>
      <c r="D3" s="1062"/>
      <c r="E3" s="1062"/>
      <c r="F3" s="1062"/>
      <c r="G3" s="1062"/>
      <c r="H3" s="1062"/>
      <c r="I3" s="1062"/>
      <c r="J3" s="1106" t="s">
        <v>141</v>
      </c>
      <c r="K3" s="1106"/>
      <c r="L3" s="1106"/>
      <c r="M3" s="1106"/>
      <c r="N3" s="1106"/>
      <c r="O3" s="1106"/>
      <c r="P3" s="1106"/>
      <c r="Q3" s="1106"/>
      <c r="R3" s="1106"/>
      <c r="S3" s="1106"/>
      <c r="T3" s="1106"/>
      <c r="U3" s="1106"/>
      <c r="V3" s="1106"/>
      <c r="W3" s="1106"/>
      <c r="X3" s="1106"/>
      <c r="Y3" s="1106"/>
      <c r="Z3" s="1106"/>
      <c r="AA3" s="1106"/>
      <c r="AB3" s="1106"/>
      <c r="AC3" s="1106"/>
    </row>
    <row r="4" spans="1:29" s="1" customFormat="1" ht="22.2" customHeight="1">
      <c r="A4" s="420" t="s">
        <v>142</v>
      </c>
      <c r="B4" s="929" t="s">
        <v>0</v>
      </c>
      <c r="C4" s="929"/>
      <c r="D4" s="929"/>
      <c r="E4" s="929"/>
      <c r="F4" s="929" t="s">
        <v>1</v>
      </c>
      <c r="G4" s="929"/>
      <c r="H4" s="929" t="s">
        <v>192</v>
      </c>
      <c r="I4" s="929"/>
      <c r="J4" s="929" t="s">
        <v>194</v>
      </c>
      <c r="K4" s="929"/>
      <c r="L4" s="929" t="s">
        <v>193</v>
      </c>
      <c r="M4" s="929"/>
      <c r="N4" s="929" t="s">
        <v>16</v>
      </c>
      <c r="O4" s="929"/>
      <c r="P4" s="929" t="s">
        <v>33</v>
      </c>
      <c r="Q4" s="929"/>
      <c r="R4" s="15"/>
      <c r="S4" s="930" t="s">
        <v>140</v>
      </c>
      <c r="T4" s="930"/>
      <c r="U4" s="930"/>
      <c r="V4" s="930"/>
      <c r="W4" s="930"/>
      <c r="X4" s="930"/>
      <c r="Y4" s="930"/>
      <c r="Z4" s="930"/>
      <c r="AA4" s="930"/>
      <c r="AB4" s="930"/>
      <c r="AC4" s="930"/>
    </row>
    <row r="5" spans="1:29" ht="22.2" customHeight="1">
      <c r="A5" s="441" t="str">
        <f>トータル!A179&amp;""</f>
        <v>▲</v>
      </c>
      <c r="B5" s="1105" t="str">
        <f>トータル!B179&amp;""</f>
        <v xml:space="preserve">SITC XIANDE </v>
      </c>
      <c r="C5" s="1105"/>
      <c r="D5" s="1105"/>
      <c r="E5" s="1105"/>
      <c r="F5" s="968" t="str">
        <f>トータル!C179&amp;""</f>
        <v>2422S</v>
      </c>
      <c r="G5" s="968"/>
      <c r="H5" s="979" t="str">
        <f>トータル!D179&amp;""</f>
        <v>09/21-22</v>
      </c>
      <c r="I5" s="980"/>
      <c r="J5" s="981" t="str">
        <f>トータル!F179&amp;""</f>
        <v>09/18</v>
      </c>
      <c r="K5" s="982"/>
      <c r="L5" s="981" t="str">
        <f>トータル!H179&amp;""</f>
        <v>09/18</v>
      </c>
      <c r="M5" s="982"/>
      <c r="N5" s="979" t="str">
        <f>トータル!I179&amp;""</f>
        <v>09/26</v>
      </c>
      <c r="O5" s="980"/>
      <c r="P5" s="979" t="str">
        <f>トータル!K179&amp;""</f>
        <v>NBO</v>
      </c>
      <c r="Q5" s="980"/>
      <c r="R5" s="15"/>
      <c r="S5" s="1107" t="s">
        <v>713</v>
      </c>
      <c r="T5" s="1108"/>
      <c r="U5" s="1108"/>
      <c r="V5" s="1108"/>
      <c r="W5" s="1108"/>
      <c r="X5" s="1108"/>
      <c r="Y5" s="1108"/>
      <c r="Z5" s="1108"/>
      <c r="AA5" s="1108"/>
      <c r="AB5" s="1108"/>
      <c r="AC5" s="1108"/>
    </row>
    <row r="6" spans="1:29" ht="22.2" customHeight="1">
      <c r="A6" s="441" t="str">
        <f>トータル!A180&amp;""</f>
        <v>▲</v>
      </c>
      <c r="B6" s="1105" t="str">
        <f>トータル!B180&amp;""</f>
        <v>SITC JIADE</v>
      </c>
      <c r="C6" s="1105"/>
      <c r="D6" s="1105"/>
      <c r="E6" s="1105"/>
      <c r="F6" s="968" t="str">
        <f>トータル!C180&amp;""</f>
        <v>2420S</v>
      </c>
      <c r="G6" s="968"/>
      <c r="H6" s="979" t="str">
        <f>トータル!D180&amp;""</f>
        <v>09/28-29</v>
      </c>
      <c r="I6" s="980"/>
      <c r="J6" s="981" t="str">
        <f>トータル!F180&amp;""</f>
        <v>09/25</v>
      </c>
      <c r="K6" s="982"/>
      <c r="L6" s="981" t="str">
        <f>トータル!H180&amp;""</f>
        <v>09/25</v>
      </c>
      <c r="M6" s="982"/>
      <c r="N6" s="979" t="str">
        <f>トータル!I180&amp;""</f>
        <v>10/03</v>
      </c>
      <c r="O6" s="980"/>
      <c r="P6" s="979" t="str">
        <f>トータル!K180&amp;""</f>
        <v>NBO</v>
      </c>
      <c r="Q6" s="980"/>
      <c r="R6" s="15"/>
      <c r="S6" s="1107"/>
      <c r="T6" s="1108"/>
      <c r="U6" s="1108"/>
      <c r="V6" s="1108"/>
      <c r="W6" s="1108"/>
      <c r="X6" s="1108"/>
      <c r="Y6" s="1108"/>
      <c r="Z6" s="1108"/>
      <c r="AA6" s="1108"/>
      <c r="AB6" s="1108"/>
      <c r="AC6" s="1108"/>
    </row>
    <row r="7" spans="1:29" ht="22.2" customHeight="1">
      <c r="A7" s="441" t="str">
        <f>トータル!A181&amp;""</f>
        <v>▲</v>
      </c>
      <c r="B7" s="1105" t="str">
        <f>トータル!B181&amp;""</f>
        <v>XIN MING ZHOU 26</v>
      </c>
      <c r="C7" s="1105"/>
      <c r="D7" s="1105"/>
      <c r="E7" s="1105"/>
      <c r="F7" s="968" t="str">
        <f>トータル!C181&amp;""</f>
        <v>2409S</v>
      </c>
      <c r="G7" s="968"/>
      <c r="H7" s="979" t="str">
        <f>トータル!D181&amp;""</f>
        <v>10/10-10/10</v>
      </c>
      <c r="I7" s="980"/>
      <c r="J7" s="981" t="str">
        <f>トータル!F181&amp;""</f>
        <v>10/02</v>
      </c>
      <c r="K7" s="982"/>
      <c r="L7" s="981" t="str">
        <f>トータル!H181&amp;""</f>
        <v>10/02</v>
      </c>
      <c r="M7" s="982"/>
      <c r="N7" s="979" t="str">
        <f>トータル!I181&amp;""</f>
        <v>10/16</v>
      </c>
      <c r="O7" s="980"/>
      <c r="P7" s="979" t="str">
        <f>トータル!K181&amp;""</f>
        <v>NBO</v>
      </c>
      <c r="Q7" s="980"/>
      <c r="R7" s="15"/>
      <c r="S7" s="1108"/>
      <c r="T7" s="1108"/>
      <c r="U7" s="1108"/>
      <c r="V7" s="1108"/>
      <c r="W7" s="1108"/>
      <c r="X7" s="1108"/>
      <c r="Y7" s="1108"/>
      <c r="Z7" s="1108"/>
      <c r="AA7" s="1108"/>
      <c r="AB7" s="1108"/>
      <c r="AC7" s="1108"/>
    </row>
    <row r="8" spans="1:29" ht="22.2" customHeight="1">
      <c r="A8" s="423" t="str">
        <f>トータル!A181&amp;""</f>
        <v>▲</v>
      </c>
      <c r="B8" s="1105" t="str">
        <f>トータル!B182&amp;""</f>
        <v>SITC RUNDE</v>
      </c>
      <c r="C8" s="1105"/>
      <c r="D8" s="1105"/>
      <c r="E8" s="1105"/>
      <c r="F8" s="968" t="str">
        <f>トータル!C182&amp;""</f>
        <v>2420S</v>
      </c>
      <c r="G8" s="968"/>
      <c r="H8" s="979" t="str">
        <f>トータル!D182&amp;""</f>
        <v>10/12-13</v>
      </c>
      <c r="I8" s="980"/>
      <c r="J8" s="981" t="str">
        <f>トータル!F182&amp;""</f>
        <v>10/09</v>
      </c>
      <c r="K8" s="982"/>
      <c r="L8" s="981" t="str">
        <f>トータル!H182&amp;""</f>
        <v>10/09</v>
      </c>
      <c r="M8" s="982"/>
      <c r="N8" s="979" t="str">
        <f>トータル!I182&amp;""</f>
        <v>10/17</v>
      </c>
      <c r="O8" s="980"/>
      <c r="P8" s="979" t="str">
        <f>トータル!K182&amp;""</f>
        <v>NBO</v>
      </c>
      <c r="Q8" s="980"/>
      <c r="R8" s="15"/>
      <c r="S8" s="1108"/>
      <c r="T8" s="1108"/>
      <c r="U8" s="1108"/>
      <c r="V8" s="1108"/>
      <c r="W8" s="1108"/>
      <c r="X8" s="1108"/>
      <c r="Y8" s="1108"/>
      <c r="Z8" s="1108"/>
      <c r="AA8" s="1108"/>
      <c r="AB8" s="1108"/>
      <c r="AC8" s="1108"/>
    </row>
    <row r="9" spans="1:29" ht="22.2" customHeight="1">
      <c r="A9" s="423" t="str">
        <f>トータル!A182&amp;""</f>
        <v>▲</v>
      </c>
      <c r="B9" s="1105" t="str">
        <f>トータル!B183&amp;""</f>
        <v xml:space="preserve">SITC MACAO </v>
      </c>
      <c r="C9" s="1105"/>
      <c r="D9" s="1105"/>
      <c r="E9" s="1105"/>
      <c r="F9" s="968" t="str">
        <f>トータル!C183&amp;""</f>
        <v>2420S</v>
      </c>
      <c r="G9" s="968"/>
      <c r="H9" s="979" t="str">
        <f>トータル!D183&amp;""</f>
        <v>10/19-20</v>
      </c>
      <c r="I9" s="980"/>
      <c r="J9" s="981" t="str">
        <f>トータル!F183&amp;""</f>
        <v>10/16</v>
      </c>
      <c r="K9" s="982"/>
      <c r="L9" s="981" t="str">
        <f>トータル!H183&amp;""</f>
        <v>10/16</v>
      </c>
      <c r="M9" s="982"/>
      <c r="N9" s="979" t="str">
        <f>トータル!I183&amp;""</f>
        <v>10/24</v>
      </c>
      <c r="O9" s="980"/>
      <c r="P9" s="979" t="str">
        <f>トータル!K183&amp;""</f>
        <v>NBO</v>
      </c>
      <c r="Q9" s="980"/>
      <c r="R9" s="15"/>
      <c r="S9" s="1108"/>
      <c r="T9" s="1108"/>
      <c r="U9" s="1108"/>
      <c r="V9" s="1108"/>
      <c r="W9" s="1108"/>
      <c r="X9" s="1108"/>
      <c r="Y9" s="1108"/>
      <c r="Z9" s="1108"/>
      <c r="AA9" s="1108"/>
      <c r="AB9" s="1108"/>
      <c r="AC9" s="1108"/>
    </row>
    <row r="10" spans="1:29" ht="22.2" customHeight="1">
      <c r="A10" s="423" t="str">
        <f>トータル!A183&amp;""</f>
        <v>▲</v>
      </c>
      <c r="B10" s="1105" t="str">
        <f>トータル!B184&amp;""</f>
        <v xml:space="preserve">SITC LIAONING </v>
      </c>
      <c r="C10" s="1105"/>
      <c r="D10" s="1105"/>
      <c r="E10" s="1105"/>
      <c r="F10" s="968" t="str">
        <f>トータル!C184&amp;""</f>
        <v>2422S</v>
      </c>
      <c r="G10" s="968"/>
      <c r="H10" s="979" t="str">
        <f>トータル!D184&amp;""</f>
        <v>10/26-27</v>
      </c>
      <c r="I10" s="980"/>
      <c r="J10" s="981" t="str">
        <f>トータル!F184&amp;""</f>
        <v>10/23</v>
      </c>
      <c r="K10" s="982"/>
      <c r="L10" s="981" t="str">
        <f>トータル!H184&amp;""</f>
        <v>10/23</v>
      </c>
      <c r="M10" s="982"/>
      <c r="N10" s="979" t="str">
        <f>トータル!I184&amp;""</f>
        <v>10/31</v>
      </c>
      <c r="O10" s="980"/>
      <c r="P10" s="979" t="str">
        <f>トータル!K184&amp;""</f>
        <v>NBO</v>
      </c>
      <c r="Q10" s="980"/>
      <c r="R10" s="15"/>
      <c r="S10" s="1108"/>
      <c r="T10" s="1108"/>
      <c r="U10" s="1108"/>
      <c r="V10" s="1108"/>
      <c r="W10" s="1108"/>
      <c r="X10" s="1108"/>
      <c r="Y10" s="1108"/>
      <c r="Z10" s="1108"/>
      <c r="AA10" s="1108"/>
      <c r="AB10" s="1108"/>
      <c r="AC10" s="1108"/>
    </row>
    <row r="11" spans="1:29" ht="22.2" customHeight="1">
      <c r="A11" s="790"/>
      <c r="B11" s="1105" t="str">
        <f>トータル!B185&amp;""</f>
        <v>E  VESSEL</v>
      </c>
      <c r="C11" s="1105"/>
      <c r="D11" s="1105"/>
      <c r="E11" s="1105"/>
      <c r="F11" s="968" t="str">
        <f>トータル!C185&amp;""</f>
        <v>E</v>
      </c>
      <c r="G11" s="968"/>
      <c r="H11" s="979" t="str">
        <f>トータル!D185&amp;""</f>
        <v>11/02-03</v>
      </c>
      <c r="I11" s="980"/>
      <c r="J11" s="981" t="str">
        <f>トータル!F185&amp;""</f>
        <v>10/30</v>
      </c>
      <c r="K11" s="982"/>
      <c r="L11" s="981" t="str">
        <f>トータル!H185&amp;""</f>
        <v>10/30</v>
      </c>
      <c r="M11" s="982"/>
      <c r="N11" s="979" t="str">
        <f>トータル!I185&amp;""</f>
        <v>11/07</v>
      </c>
      <c r="O11" s="980"/>
      <c r="P11" s="979" t="str">
        <f>トータル!K185&amp;""</f>
        <v>NBO</v>
      </c>
      <c r="Q11" s="980"/>
      <c r="R11" s="15"/>
      <c r="S11" s="1108"/>
      <c r="T11" s="1108"/>
      <c r="U11" s="1108"/>
      <c r="V11" s="1108"/>
      <c r="W11" s="1108"/>
      <c r="X11" s="1108"/>
      <c r="Y11" s="1108"/>
      <c r="Z11" s="1108"/>
      <c r="AA11" s="1108"/>
      <c r="AB11" s="1108"/>
      <c r="AC11" s="1108"/>
    </row>
    <row r="12" spans="1:29" ht="22.2" customHeight="1">
      <c r="A12" s="582"/>
      <c r="B12" s="1109" t="str">
        <f>トータル!B186&amp;""</f>
        <v>F  VESSEL</v>
      </c>
      <c r="C12" s="1109"/>
      <c r="D12" s="1109"/>
      <c r="E12" s="1109"/>
      <c r="F12" s="962" t="str">
        <f>トータル!C186&amp;""</f>
        <v>F</v>
      </c>
      <c r="G12" s="962"/>
      <c r="H12" s="1110" t="str">
        <f>トータル!D186&amp;""</f>
        <v>11/09-10</v>
      </c>
      <c r="I12" s="1111"/>
      <c r="J12" s="971" t="str">
        <f>トータル!F186&amp;""</f>
        <v>11/06</v>
      </c>
      <c r="K12" s="972"/>
      <c r="L12" s="971" t="str">
        <f>トータル!H186&amp;""</f>
        <v>11/06</v>
      </c>
      <c r="M12" s="972"/>
      <c r="N12" s="1110" t="str">
        <f>トータル!I186&amp;""</f>
        <v>11/14</v>
      </c>
      <c r="O12" s="1111"/>
      <c r="P12" s="1110" t="str">
        <f>トータル!K186&amp;""</f>
        <v>NBO</v>
      </c>
      <c r="Q12" s="1111"/>
      <c r="R12" s="15"/>
      <c r="S12" s="1108"/>
      <c r="T12" s="1108"/>
      <c r="U12" s="1108"/>
      <c r="V12" s="1108"/>
      <c r="W12" s="1108"/>
      <c r="X12" s="1108"/>
      <c r="Y12" s="1108"/>
      <c r="Z12" s="1108"/>
      <c r="AA12" s="1108"/>
      <c r="AB12" s="1108"/>
      <c r="AC12" s="1108"/>
    </row>
    <row r="13" spans="1:29" ht="22.2" customHeight="1">
      <c r="A13" s="3"/>
      <c r="B13" s="5"/>
      <c r="C13" s="5"/>
      <c r="D13" s="5"/>
      <c r="E13" s="5"/>
      <c r="F13" s="13"/>
      <c r="G13" s="13"/>
      <c r="H13" s="14"/>
      <c r="I13" s="14"/>
      <c r="J13" s="14"/>
      <c r="K13" s="14"/>
      <c r="L13" s="14"/>
      <c r="M13" s="14"/>
      <c r="N13" s="14"/>
      <c r="O13" s="14"/>
      <c r="P13" s="14"/>
      <c r="Q13" s="14"/>
      <c r="R13" s="13"/>
      <c r="S13" s="1108"/>
      <c r="T13" s="1108"/>
      <c r="U13" s="1108"/>
      <c r="V13" s="1108"/>
      <c r="W13" s="1108"/>
      <c r="X13" s="1108"/>
      <c r="Y13" s="1108"/>
      <c r="Z13" s="1108"/>
      <c r="AA13" s="1108"/>
      <c r="AB13" s="1108"/>
      <c r="AC13" s="1108"/>
    </row>
    <row r="14" spans="1:29" ht="22.2" customHeight="1">
      <c r="A14" s="589"/>
      <c r="B14" s="589"/>
      <c r="C14" s="589"/>
      <c r="D14" s="589"/>
      <c r="E14" s="589"/>
      <c r="F14" s="589"/>
      <c r="G14" s="589"/>
      <c r="H14" s="589"/>
      <c r="I14" s="589"/>
      <c r="J14" s="589"/>
      <c r="K14" s="589"/>
      <c r="L14" s="589"/>
      <c r="M14" s="589"/>
      <c r="N14" s="589"/>
      <c r="O14" s="438"/>
      <c r="P14" s="588"/>
      <c r="Q14" s="588"/>
      <c r="R14" s="588"/>
      <c r="S14" s="1108"/>
      <c r="T14" s="1108"/>
      <c r="U14" s="1108"/>
      <c r="V14" s="1108"/>
      <c r="W14" s="1108"/>
      <c r="X14" s="1108"/>
      <c r="Y14" s="1108"/>
      <c r="Z14" s="1108"/>
      <c r="AA14" s="1108"/>
      <c r="AB14" s="1108"/>
      <c r="AC14" s="1108"/>
    </row>
    <row r="15" spans="1:29" ht="22.2" customHeight="1">
      <c r="A15" s="591"/>
      <c r="B15" s="591"/>
      <c r="C15" s="591"/>
      <c r="D15" s="591"/>
      <c r="E15" s="591"/>
      <c r="F15" s="591"/>
      <c r="G15" s="591"/>
      <c r="H15" s="591"/>
      <c r="I15" s="591"/>
      <c r="J15" s="591"/>
      <c r="K15" s="591"/>
      <c r="L15" s="591"/>
      <c r="M15" s="591"/>
      <c r="N15" s="591"/>
      <c r="P15" s="591"/>
      <c r="Q15" s="591"/>
      <c r="R15" s="591"/>
      <c r="S15" s="1108"/>
      <c r="T15" s="1108"/>
      <c r="U15" s="1108"/>
      <c r="V15" s="1108"/>
      <c r="W15" s="1108"/>
      <c r="X15" s="1108"/>
      <c r="Y15" s="1108"/>
      <c r="Z15" s="1108"/>
      <c r="AA15" s="1108"/>
      <c r="AB15" s="1108"/>
      <c r="AC15" s="1108"/>
    </row>
    <row r="16" spans="1:29" s="1" customFormat="1" ht="22.2" customHeight="1">
      <c r="A16" s="591"/>
      <c r="B16" s="591"/>
      <c r="C16" s="591"/>
      <c r="D16" s="591"/>
      <c r="E16" s="591"/>
      <c r="F16" s="591"/>
      <c r="G16" s="591"/>
      <c r="H16" s="591"/>
      <c r="I16" s="591"/>
      <c r="J16" s="591"/>
      <c r="K16" s="591"/>
      <c r="L16" s="591"/>
      <c r="M16" s="591"/>
      <c r="N16" s="591"/>
      <c r="P16" s="591"/>
      <c r="Q16" s="591"/>
      <c r="R16" s="591"/>
      <c r="S16" s="1108"/>
      <c r="T16" s="1108"/>
      <c r="U16" s="1108"/>
      <c r="V16" s="1108"/>
      <c r="W16" s="1108"/>
      <c r="X16" s="1108"/>
      <c r="Y16" s="1108"/>
      <c r="Z16" s="1108"/>
      <c r="AA16" s="1108"/>
      <c r="AB16" s="1108"/>
      <c r="AC16" s="1108"/>
    </row>
    <row r="17" spans="1:29" s="1" customFormat="1" ht="22.2" customHeight="1">
      <c r="A17" s="591"/>
      <c r="B17" s="591"/>
      <c r="C17" s="591"/>
      <c r="D17" s="591"/>
      <c r="E17" s="591"/>
      <c r="F17" s="591"/>
      <c r="G17" s="591"/>
      <c r="H17" s="591"/>
      <c r="I17" s="591"/>
      <c r="J17" s="591"/>
      <c r="K17" s="591"/>
      <c r="L17" s="591"/>
      <c r="M17" s="591"/>
      <c r="N17" s="591"/>
      <c r="P17" s="591"/>
      <c r="Q17" s="591"/>
      <c r="R17" s="591"/>
      <c r="S17" s="1108"/>
      <c r="T17" s="1108"/>
      <c r="U17" s="1108"/>
      <c r="V17" s="1108"/>
      <c r="W17" s="1108"/>
      <c r="X17" s="1108"/>
      <c r="Y17" s="1108"/>
      <c r="Z17" s="1108"/>
      <c r="AA17" s="1108"/>
      <c r="AB17" s="1108"/>
      <c r="AC17" s="1108"/>
    </row>
    <row r="18" spans="1:29" s="3" customFormat="1" ht="22.2" customHeight="1">
      <c r="A18" s="591"/>
      <c r="B18" s="591"/>
      <c r="C18" s="591"/>
      <c r="D18" s="591"/>
      <c r="E18" s="591"/>
      <c r="F18" s="591"/>
      <c r="G18" s="591"/>
      <c r="H18" s="591"/>
      <c r="I18" s="591"/>
      <c r="J18" s="591"/>
      <c r="K18" s="591"/>
      <c r="L18" s="591"/>
      <c r="M18" s="591"/>
      <c r="N18" s="591"/>
      <c r="P18" s="591"/>
      <c r="Q18" s="591"/>
      <c r="R18" s="591"/>
      <c r="S18" s="591"/>
      <c r="T18" s="591"/>
      <c r="U18" s="591"/>
      <c r="V18" s="591"/>
      <c r="W18" s="591"/>
      <c r="X18" s="591"/>
      <c r="Y18" s="591"/>
      <c r="Z18" s="591"/>
      <c r="AA18" s="591"/>
      <c r="AB18" s="591"/>
      <c r="AC18" s="591"/>
    </row>
    <row r="19" spans="1:29" s="3" customFormat="1" ht="22.2" customHeight="1">
      <c r="A19" s="591"/>
      <c r="B19" s="591"/>
      <c r="C19" s="591"/>
      <c r="D19" s="591"/>
      <c r="E19" s="591"/>
      <c r="F19" s="591"/>
      <c r="G19" s="591"/>
      <c r="H19" s="591"/>
      <c r="I19" s="591"/>
      <c r="J19" s="591"/>
      <c r="K19" s="591"/>
      <c r="L19" s="591"/>
      <c r="M19" s="591"/>
      <c r="N19" s="591"/>
      <c r="P19" s="591"/>
      <c r="Q19" s="591"/>
      <c r="R19" s="591"/>
      <c r="S19" s="591"/>
      <c r="T19" s="591"/>
      <c r="U19" s="591"/>
      <c r="V19" s="591"/>
      <c r="W19" s="591"/>
      <c r="X19" s="591"/>
      <c r="Y19" s="591"/>
      <c r="Z19" s="591"/>
      <c r="AA19" s="591"/>
      <c r="AB19" s="591"/>
      <c r="AC19" s="591"/>
    </row>
    <row r="20" spans="1:29" s="3" customFormat="1" ht="22.2" customHeight="1">
      <c r="A20" s="591"/>
      <c r="B20" s="591"/>
      <c r="C20" s="591"/>
      <c r="D20" s="591"/>
      <c r="E20" s="591"/>
      <c r="F20" s="591"/>
      <c r="G20" s="591"/>
      <c r="H20" s="591"/>
      <c r="I20" s="591"/>
      <c r="J20" s="591"/>
      <c r="K20" s="591"/>
      <c r="L20" s="591"/>
      <c r="M20" s="591"/>
      <c r="N20" s="591"/>
      <c r="P20" s="591"/>
      <c r="Q20" s="591"/>
      <c r="R20" s="591"/>
      <c r="S20" s="591"/>
      <c r="T20" s="591"/>
      <c r="U20" s="591"/>
      <c r="V20" s="591"/>
      <c r="W20" s="591"/>
      <c r="X20" s="591"/>
      <c r="Y20" s="591"/>
      <c r="Z20" s="591"/>
      <c r="AA20" s="591"/>
      <c r="AB20" s="591"/>
      <c r="AC20" s="591"/>
    </row>
    <row r="21" spans="1:29" ht="22.2" customHeight="1">
      <c r="A21" s="591"/>
      <c r="B21" s="591"/>
      <c r="C21" s="591"/>
      <c r="D21" s="591"/>
      <c r="E21" s="591"/>
      <c r="F21" s="591"/>
      <c r="G21" s="591"/>
      <c r="H21" s="591"/>
      <c r="I21" s="591"/>
      <c r="J21" s="591"/>
      <c r="K21" s="591"/>
      <c r="L21" s="591"/>
      <c r="M21" s="591"/>
      <c r="N21" s="591"/>
      <c r="P21" s="591"/>
      <c r="Q21" s="591"/>
      <c r="R21" s="591"/>
      <c r="S21" s="591"/>
      <c r="T21" s="591"/>
      <c r="U21" s="591"/>
      <c r="V21" s="591"/>
      <c r="W21" s="591"/>
      <c r="X21" s="591"/>
      <c r="Y21" s="591"/>
      <c r="Z21" s="591"/>
      <c r="AA21" s="591"/>
      <c r="AB21" s="591"/>
      <c r="AC21" s="591"/>
    </row>
    <row r="22" spans="1:29" ht="22.2" customHeight="1">
      <c r="A22" s="591"/>
      <c r="B22" s="591"/>
      <c r="C22" s="591"/>
      <c r="D22" s="591"/>
      <c r="E22" s="591"/>
      <c r="F22" s="591"/>
      <c r="G22" s="591"/>
      <c r="H22" s="591"/>
      <c r="I22" s="591"/>
      <c r="J22" s="591"/>
      <c r="K22" s="591"/>
      <c r="L22" s="591"/>
      <c r="M22" s="591"/>
      <c r="N22" s="591"/>
      <c r="P22" s="591"/>
      <c r="Q22" s="591"/>
      <c r="R22" s="591"/>
      <c r="S22" s="591"/>
      <c r="T22" s="591"/>
      <c r="U22" s="591"/>
      <c r="V22" s="591"/>
      <c r="W22" s="591"/>
      <c r="X22" s="591"/>
      <c r="Y22" s="591"/>
      <c r="Z22" s="591"/>
      <c r="AA22" s="591"/>
      <c r="AB22" s="591"/>
      <c r="AC22" s="591"/>
    </row>
    <row r="23" spans="1:29" ht="22.2" customHeight="1">
      <c r="A23" s="591"/>
      <c r="B23" s="591"/>
      <c r="C23" s="591"/>
      <c r="D23" s="591"/>
      <c r="E23" s="591"/>
      <c r="F23" s="591"/>
      <c r="G23" s="591"/>
      <c r="H23" s="591"/>
      <c r="I23" s="591"/>
      <c r="J23" s="591"/>
      <c r="K23" s="591"/>
      <c r="L23" s="591"/>
      <c r="M23" s="591"/>
      <c r="N23" s="591"/>
      <c r="P23" s="591"/>
      <c r="Q23" s="591"/>
      <c r="R23" s="591"/>
      <c r="S23" s="591"/>
      <c r="T23" s="591"/>
      <c r="U23" s="591"/>
      <c r="V23" s="591"/>
      <c r="W23" s="591"/>
      <c r="X23" s="591"/>
      <c r="Y23" s="591"/>
      <c r="Z23" s="591"/>
      <c r="AA23" s="591"/>
      <c r="AB23" s="591"/>
      <c r="AC23" s="591"/>
    </row>
    <row r="24" spans="1:29" ht="22.2" customHeight="1">
      <c r="A24" s="31"/>
      <c r="B24" s="66"/>
      <c r="C24" s="66"/>
      <c r="D24" s="66"/>
      <c r="E24" s="66"/>
      <c r="F24" s="65"/>
      <c r="G24" s="65"/>
      <c r="H24" s="67"/>
      <c r="I24" s="67"/>
      <c r="J24" s="67"/>
      <c r="K24" s="67"/>
      <c r="L24" s="67"/>
      <c r="M24" s="67"/>
      <c r="N24" s="67"/>
      <c r="O24" s="67"/>
      <c r="P24" s="68"/>
      <c r="Q24" s="68"/>
      <c r="R24" s="13"/>
      <c r="S24" s="7"/>
      <c r="T24" s="5"/>
      <c r="U24" s="5"/>
      <c r="V24" s="5"/>
      <c r="W24" s="5"/>
      <c r="X24" s="5"/>
      <c r="Y24" s="5"/>
    </row>
    <row r="25" spans="1:29" ht="22.2" customHeight="1">
      <c r="A25" s="892" t="s">
        <v>146</v>
      </c>
      <c r="B25" s="892"/>
      <c r="C25" s="892"/>
      <c r="D25" s="892"/>
      <c r="E25" s="892"/>
      <c r="F25" s="892"/>
      <c r="G25" s="892"/>
      <c r="H25" s="892"/>
      <c r="I25" s="892"/>
      <c r="J25" s="892"/>
      <c r="K25" s="892"/>
      <c r="L25" s="892"/>
      <c r="M25" s="892"/>
      <c r="N25" s="892"/>
      <c r="O25" s="892"/>
      <c r="P25" s="892"/>
      <c r="Q25" s="892"/>
      <c r="R25" s="892"/>
      <c r="S25" s="892"/>
      <c r="T25" s="892"/>
      <c r="U25" s="892"/>
      <c r="V25" s="892"/>
      <c r="W25" s="892"/>
      <c r="X25" s="892"/>
      <c r="Y25" s="892"/>
      <c r="Z25" s="892"/>
      <c r="AA25" s="892"/>
      <c r="AB25" s="892"/>
      <c r="AC25" s="892"/>
    </row>
    <row r="26" spans="1:29" ht="22.2" customHeight="1">
      <c r="A26" s="893" t="s">
        <v>147</v>
      </c>
      <c r="B26" s="893"/>
      <c r="C26" s="893"/>
      <c r="D26" s="893"/>
      <c r="E26" s="893"/>
      <c r="F26" s="893"/>
      <c r="G26" s="893"/>
      <c r="H26" s="893"/>
      <c r="I26" s="893"/>
      <c r="J26" s="893"/>
      <c r="K26" s="893"/>
      <c r="L26" s="893"/>
      <c r="M26" s="893"/>
      <c r="N26" s="893"/>
      <c r="O26" s="893"/>
      <c r="P26" s="893"/>
      <c r="Q26" s="893"/>
      <c r="R26" s="893"/>
      <c r="S26" s="893"/>
      <c r="T26" s="893"/>
      <c r="U26" s="893"/>
      <c r="V26" s="893"/>
      <c r="W26" s="893"/>
      <c r="X26" s="893"/>
      <c r="Y26" s="893"/>
      <c r="Z26" s="893"/>
      <c r="AA26" s="893"/>
      <c r="AB26" s="893"/>
      <c r="AC26" s="893"/>
    </row>
    <row r="27" spans="1:29" ht="18" customHeight="1">
      <c r="A27" s="894" t="s">
        <v>148</v>
      </c>
      <c r="B27" s="894"/>
      <c r="C27" s="894"/>
      <c r="D27" s="894"/>
      <c r="E27" s="894"/>
      <c r="F27" s="894"/>
      <c r="G27" s="894"/>
      <c r="H27" s="894"/>
      <c r="I27" s="894"/>
      <c r="J27" s="894"/>
      <c r="K27" s="894"/>
      <c r="L27" s="894"/>
      <c r="M27" s="894"/>
      <c r="N27" s="894"/>
      <c r="O27" s="894"/>
      <c r="P27" s="894"/>
      <c r="Q27" s="894"/>
      <c r="R27" s="894"/>
      <c r="S27" s="894"/>
      <c r="T27" s="894"/>
      <c r="U27" s="894"/>
      <c r="V27" s="894"/>
      <c r="W27" s="894"/>
      <c r="X27" s="894"/>
      <c r="Y27" s="894"/>
      <c r="Z27" s="894"/>
      <c r="AA27" s="894"/>
      <c r="AB27" s="894"/>
      <c r="AC27" s="894"/>
    </row>
    <row r="28" spans="1:29" ht="18" customHeight="1"/>
  </sheetData>
  <customSheetViews>
    <customSheetView guid="{B4FFAC30-8AEE-4080-8E68-C3EF05F8572A}" showPageBreaks="1" fitToPage="1" printArea="1" view="pageBreakPreview">
      <selection activeCell="B10" sqref="B10:E10"/>
      <pageMargins left="0" right="0.2" top="0" bottom="0" header="0" footer="0"/>
      <pageSetup paperSize="9" scale="90" orientation="landscape" r:id="rId1"/>
    </customSheetView>
    <customSheetView guid="{693627EA-E1BA-4DAA-9282-73EC5EF74398}" scale="85" showPageBreaks="1" fitToPage="1" printArea="1" view="pageBreakPreview" topLeftCell="A2">
      <selection activeCell="L17" sqref="L17:N17"/>
      <pageMargins left="0" right="0.2" top="0" bottom="0" header="0" footer="0"/>
      <pageSetup paperSize="9" scale="90" orientation="landscape" r:id="rId2"/>
    </customSheetView>
    <customSheetView guid="{13512C7E-4D64-4772-B38D-5DF8639F80D8}" scale="85" showPageBreaks="1" fitToPage="1" printArea="1" view="pageBreakPreview" topLeftCell="A2">
      <selection activeCell="L17" sqref="L17:N17"/>
      <pageMargins left="0" right="0.2" top="0" bottom="0" header="0" footer="0"/>
      <pageSetup paperSize="9" scale="90" orientation="landscape" r:id="rId3"/>
    </customSheetView>
    <customSheetView guid="{75B5E8E9-8346-4EE8-9C6C-46A38DB1C943}" showPageBreaks="1" fitToPage="1" printArea="1" view="pageBreakPreview">
      <selection activeCell="B10" sqref="B10:E10"/>
      <pageMargins left="0" right="0.2" top="0" bottom="0" header="0" footer="0"/>
      <pageSetup paperSize="9" scale="89" orientation="landscape" r:id="rId4"/>
    </customSheetView>
  </customSheetViews>
  <mergeCells count="72">
    <mergeCell ref="P10:Q10"/>
    <mergeCell ref="A27:AC27"/>
    <mergeCell ref="S5:AC17"/>
    <mergeCell ref="B12:E12"/>
    <mergeCell ref="F12:G12"/>
    <mergeCell ref="H12:I12"/>
    <mergeCell ref="J12:K12"/>
    <mergeCell ref="L12:M12"/>
    <mergeCell ref="N12:O12"/>
    <mergeCell ref="P12:Q12"/>
    <mergeCell ref="L5:M5"/>
    <mergeCell ref="P5:Q5"/>
    <mergeCell ref="P8:Q8"/>
    <mergeCell ref="A26:AC26"/>
    <mergeCell ref="B9:E9"/>
    <mergeCell ref="B11:E11"/>
    <mergeCell ref="A1:AC1"/>
    <mergeCell ref="H4:I4"/>
    <mergeCell ref="H8:I8"/>
    <mergeCell ref="L4:M4"/>
    <mergeCell ref="L8:M8"/>
    <mergeCell ref="J4:K4"/>
    <mergeCell ref="J5:K5"/>
    <mergeCell ref="J8:K8"/>
    <mergeCell ref="Z2:AC2"/>
    <mergeCell ref="A3:I3"/>
    <mergeCell ref="P4:Q4"/>
    <mergeCell ref="J3:AC3"/>
    <mergeCell ref="H5:I5"/>
    <mergeCell ref="S4:AC4"/>
    <mergeCell ref="B8:E8"/>
    <mergeCell ref="P7:Q7"/>
    <mergeCell ref="F11:G11"/>
    <mergeCell ref="H11:I11"/>
    <mergeCell ref="N10:O10"/>
    <mergeCell ref="J10:K10"/>
    <mergeCell ref="B10:E10"/>
    <mergeCell ref="H10:I10"/>
    <mergeCell ref="L10:M10"/>
    <mergeCell ref="F10:G10"/>
    <mergeCell ref="F9:G9"/>
    <mergeCell ref="B4:E4"/>
    <mergeCell ref="B5:E5"/>
    <mergeCell ref="N4:O4"/>
    <mergeCell ref="F4:G4"/>
    <mergeCell ref="F5:G5"/>
    <mergeCell ref="N9:O9"/>
    <mergeCell ref="H9:I9"/>
    <mergeCell ref="L9:M9"/>
    <mergeCell ref="B7:E7"/>
    <mergeCell ref="F7:G7"/>
    <mergeCell ref="H7:I7"/>
    <mergeCell ref="J7:K7"/>
    <mergeCell ref="L7:M7"/>
    <mergeCell ref="N7:O7"/>
    <mergeCell ref="N5:O5"/>
    <mergeCell ref="A25:AC25"/>
    <mergeCell ref="N8:O8"/>
    <mergeCell ref="J11:K11"/>
    <mergeCell ref="B6:E6"/>
    <mergeCell ref="F6:G6"/>
    <mergeCell ref="H6:I6"/>
    <mergeCell ref="J6:K6"/>
    <mergeCell ref="L6:M6"/>
    <mergeCell ref="N6:O6"/>
    <mergeCell ref="P6:Q6"/>
    <mergeCell ref="J9:K9"/>
    <mergeCell ref="P11:Q11"/>
    <mergeCell ref="L11:M11"/>
    <mergeCell ref="N11:O11"/>
    <mergeCell ref="F8:G8"/>
    <mergeCell ref="P9:Q9"/>
  </mergeCells>
  <phoneticPr fontId="1"/>
  <pageMargins left="0" right="0.2" top="0" bottom="0" header="0" footer="0"/>
  <pageSetup paperSize="9" scale="84" orientation="landscape" r:id="rId5"/>
  <drawing r:id="rId6"/>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C28"/>
  <sheetViews>
    <sheetView showWhiteSpace="0" view="pageBreakPreview" topLeftCell="A4" zoomScale="85" zoomScaleNormal="121" zoomScaleSheetLayoutView="85" zoomScalePageLayoutView="10" workbookViewId="0">
      <selection activeCell="AD13" sqref="AD13"/>
    </sheetView>
  </sheetViews>
  <sheetFormatPr defaultRowHeight="13.2"/>
  <cols>
    <col min="1" max="29" width="5.6640625" customWidth="1"/>
  </cols>
  <sheetData>
    <row r="1" spans="1:29" ht="66" customHeight="1">
      <c r="A1" s="926" t="s">
        <v>220</v>
      </c>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row>
    <row r="2" spans="1:29" ht="22.2" customHeight="1">
      <c r="A2" s="182"/>
      <c r="Y2" s="443" t="s">
        <v>156</v>
      </c>
      <c r="Z2" s="927">
        <f ca="1">TODAY()</f>
        <v>45565</v>
      </c>
      <c r="AA2" s="927"/>
      <c r="AB2" s="927"/>
      <c r="AC2" s="927"/>
    </row>
    <row r="3" spans="1:29" ht="22.2" customHeight="1">
      <c r="A3" s="1062" t="s">
        <v>57</v>
      </c>
      <c r="B3" s="1062"/>
      <c r="C3" s="1062"/>
      <c r="D3" s="1062"/>
      <c r="E3" s="1062"/>
      <c r="F3" s="1062"/>
      <c r="G3" s="1062"/>
      <c r="H3" s="1062"/>
      <c r="I3" s="1062"/>
      <c r="J3" s="1106" t="s">
        <v>141</v>
      </c>
      <c r="K3" s="1106"/>
      <c r="L3" s="1106"/>
      <c r="M3" s="1106"/>
      <c r="N3" s="1106"/>
      <c r="O3" s="1106"/>
      <c r="P3" s="1106"/>
      <c r="Q3" s="1106"/>
      <c r="R3" s="1106"/>
      <c r="S3" s="1106"/>
      <c r="T3" s="1106"/>
      <c r="U3" s="1106"/>
      <c r="V3" s="1106"/>
      <c r="W3" s="1106"/>
      <c r="X3" s="1106"/>
      <c r="Y3" s="1106"/>
      <c r="Z3" s="1106"/>
      <c r="AA3" s="1106"/>
      <c r="AB3" s="1106"/>
      <c r="AC3" s="1106"/>
    </row>
    <row r="4" spans="1:29" s="1" customFormat="1" ht="22.2" customHeight="1">
      <c r="A4" s="420" t="s">
        <v>142</v>
      </c>
      <c r="B4" s="929" t="s">
        <v>0</v>
      </c>
      <c r="C4" s="929"/>
      <c r="D4" s="929"/>
      <c r="E4" s="929"/>
      <c r="F4" s="929" t="s">
        <v>1</v>
      </c>
      <c r="G4" s="929"/>
      <c r="H4" s="929" t="s">
        <v>192</v>
      </c>
      <c r="I4" s="929"/>
      <c r="J4" s="929" t="s">
        <v>194</v>
      </c>
      <c r="K4" s="929"/>
      <c r="L4" s="929" t="s">
        <v>193</v>
      </c>
      <c r="M4" s="929"/>
      <c r="N4" s="929" t="s">
        <v>16</v>
      </c>
      <c r="O4" s="929"/>
      <c r="P4" s="929" t="s">
        <v>33</v>
      </c>
      <c r="Q4" s="929"/>
      <c r="R4" s="15"/>
      <c r="S4" s="654"/>
      <c r="T4" s="1115" t="s">
        <v>1050</v>
      </c>
      <c r="U4" s="1116"/>
      <c r="V4" s="1116"/>
      <c r="W4" s="1116"/>
      <c r="X4" s="1116"/>
      <c r="Y4" s="1116"/>
      <c r="Z4" s="1116"/>
      <c r="AA4" s="1116"/>
      <c r="AB4" s="654"/>
      <c r="AC4" s="654"/>
    </row>
    <row r="5" spans="1:29" ht="22.2" customHeight="1">
      <c r="A5" s="441" t="str">
        <f>トータル!A179&amp;""</f>
        <v>▲</v>
      </c>
      <c r="B5" s="1105" t="str">
        <f>トータル!B179&amp;""</f>
        <v xml:space="preserve">SITC XIANDE </v>
      </c>
      <c r="C5" s="1105"/>
      <c r="D5" s="1105"/>
      <c r="E5" s="1105"/>
      <c r="F5" s="968" t="str">
        <f>トータル!C179&amp;""</f>
        <v>2422S</v>
      </c>
      <c r="G5" s="968"/>
      <c r="H5" s="979" t="str">
        <f>トータル!D179&amp;""</f>
        <v>09/21-22</v>
      </c>
      <c r="I5" s="980"/>
      <c r="J5" s="981" t="str">
        <f>トータル!F179&amp;""</f>
        <v>09/18</v>
      </c>
      <c r="K5" s="982"/>
      <c r="L5" s="981" t="str">
        <f>トータル!H179&amp;""</f>
        <v>09/18</v>
      </c>
      <c r="M5" s="982"/>
      <c r="N5" s="979" t="str">
        <f>トータル!I179&amp;""</f>
        <v>09/26</v>
      </c>
      <c r="O5" s="980"/>
      <c r="P5" s="979" t="str">
        <f>トータル!K179&amp;""</f>
        <v>NBO</v>
      </c>
      <c r="Q5" s="980"/>
      <c r="R5" s="15"/>
      <c r="S5" s="654"/>
      <c r="T5" s="1116"/>
      <c r="U5" s="1116"/>
      <c r="V5" s="1116"/>
      <c r="W5" s="1116"/>
      <c r="X5" s="1116"/>
      <c r="Y5" s="1116"/>
      <c r="Z5" s="1116"/>
      <c r="AA5" s="1116"/>
      <c r="AB5" s="654"/>
      <c r="AC5" s="654"/>
    </row>
    <row r="6" spans="1:29" ht="22.2" customHeight="1">
      <c r="A6" s="441" t="str">
        <f>トータル!A180&amp;""</f>
        <v>▲</v>
      </c>
      <c r="B6" s="1105" t="str">
        <f>トータル!B180&amp;""</f>
        <v>SITC JIADE</v>
      </c>
      <c r="C6" s="1105"/>
      <c r="D6" s="1105"/>
      <c r="E6" s="1105"/>
      <c r="F6" s="968" t="str">
        <f>トータル!C180&amp;""</f>
        <v>2420S</v>
      </c>
      <c r="G6" s="968"/>
      <c r="H6" s="979" t="str">
        <f>トータル!D180&amp;""</f>
        <v>09/28-29</v>
      </c>
      <c r="I6" s="980"/>
      <c r="J6" s="981" t="str">
        <f>トータル!F180&amp;""</f>
        <v>09/25</v>
      </c>
      <c r="K6" s="982"/>
      <c r="L6" s="981" t="str">
        <f>トータル!H180&amp;""</f>
        <v>09/25</v>
      </c>
      <c r="M6" s="982"/>
      <c r="N6" s="979" t="str">
        <f>トータル!I180&amp;""</f>
        <v>10/03</v>
      </c>
      <c r="O6" s="980"/>
      <c r="P6" s="979" t="str">
        <f>トータル!K180&amp;""</f>
        <v>NBO</v>
      </c>
      <c r="Q6" s="980"/>
      <c r="R6" s="15"/>
      <c r="S6" s="654"/>
      <c r="T6" s="1116"/>
      <c r="U6" s="1116"/>
      <c r="V6" s="1116"/>
      <c r="W6" s="1116"/>
      <c r="X6" s="1116"/>
      <c r="Y6" s="1116"/>
      <c r="Z6" s="1116"/>
      <c r="AA6" s="1116"/>
      <c r="AB6" s="654"/>
      <c r="AC6" s="654"/>
    </row>
    <row r="7" spans="1:29" ht="22.2" customHeight="1">
      <c r="A7" s="441" t="str">
        <f>トータル!A181&amp;""</f>
        <v>▲</v>
      </c>
      <c r="B7" s="1105" t="str">
        <f>トータル!B181&amp;""</f>
        <v>XIN MING ZHOU 26</v>
      </c>
      <c r="C7" s="1105"/>
      <c r="D7" s="1105"/>
      <c r="E7" s="1105"/>
      <c r="F7" s="968" t="str">
        <f>トータル!C181&amp;""</f>
        <v>2409S</v>
      </c>
      <c r="G7" s="968"/>
      <c r="H7" s="979" t="str">
        <f>トータル!D181&amp;""</f>
        <v>10/10-10/10</v>
      </c>
      <c r="I7" s="980"/>
      <c r="J7" s="981" t="str">
        <f>トータル!F181&amp;""</f>
        <v>10/02</v>
      </c>
      <c r="K7" s="982"/>
      <c r="L7" s="981" t="str">
        <f>トータル!H181&amp;""</f>
        <v>10/02</v>
      </c>
      <c r="M7" s="982"/>
      <c r="N7" s="979" t="str">
        <f>トータル!I181&amp;""</f>
        <v>10/16</v>
      </c>
      <c r="O7" s="980"/>
      <c r="P7" s="979" t="str">
        <f>トータル!K181&amp;""</f>
        <v>NBO</v>
      </c>
      <c r="Q7" s="980"/>
      <c r="R7" s="15"/>
      <c r="S7" s="654"/>
      <c r="T7" s="1116"/>
      <c r="U7" s="1116"/>
      <c r="V7" s="1116"/>
      <c r="W7" s="1116"/>
      <c r="X7" s="1116"/>
      <c r="Y7" s="1116"/>
      <c r="Z7" s="1116"/>
      <c r="AA7" s="1116"/>
      <c r="AB7" s="654"/>
      <c r="AC7" s="654"/>
    </row>
    <row r="8" spans="1:29" ht="22.2" customHeight="1">
      <c r="A8" s="441" t="str">
        <f>トータル!A182&amp;""</f>
        <v>▲</v>
      </c>
      <c r="B8" s="1105" t="str">
        <f>トータル!B182&amp;""</f>
        <v>SITC RUNDE</v>
      </c>
      <c r="C8" s="1105"/>
      <c r="D8" s="1105"/>
      <c r="E8" s="1105"/>
      <c r="F8" s="968" t="str">
        <f>トータル!C182&amp;""</f>
        <v>2420S</v>
      </c>
      <c r="G8" s="968"/>
      <c r="H8" s="979" t="str">
        <f>トータル!D182&amp;""</f>
        <v>10/12-13</v>
      </c>
      <c r="I8" s="980"/>
      <c r="J8" s="981" t="str">
        <f>トータル!F182&amp;""</f>
        <v>10/09</v>
      </c>
      <c r="K8" s="982"/>
      <c r="L8" s="981" t="str">
        <f>トータル!H182&amp;""</f>
        <v>10/09</v>
      </c>
      <c r="M8" s="982"/>
      <c r="N8" s="979" t="str">
        <f>トータル!I182&amp;""</f>
        <v>10/17</v>
      </c>
      <c r="O8" s="980"/>
      <c r="P8" s="979" t="str">
        <f>トータル!K182&amp;""</f>
        <v>NBO</v>
      </c>
      <c r="Q8" s="980"/>
      <c r="R8" s="15"/>
      <c r="S8" s="654"/>
      <c r="T8" s="654"/>
      <c r="U8" s="654"/>
      <c r="V8" s="654"/>
      <c r="W8" s="654"/>
      <c r="X8" s="654"/>
      <c r="Y8" s="654"/>
      <c r="Z8" s="654"/>
      <c r="AA8" s="654"/>
      <c r="AB8" s="654"/>
      <c r="AC8" s="654"/>
    </row>
    <row r="9" spans="1:29" ht="22.2" customHeight="1">
      <c r="A9" s="788" t="str">
        <f>トータル!A182&amp;""</f>
        <v>▲</v>
      </c>
      <c r="B9" s="1105" t="str">
        <f>トータル!B183&amp;""</f>
        <v xml:space="preserve">SITC MACAO </v>
      </c>
      <c r="C9" s="1105"/>
      <c r="D9" s="1105"/>
      <c r="E9" s="1105"/>
      <c r="F9" s="968" t="str">
        <f>トータル!C183&amp;""</f>
        <v>2420S</v>
      </c>
      <c r="G9" s="968"/>
      <c r="H9" s="979" t="str">
        <f>トータル!D183&amp;""</f>
        <v>10/19-20</v>
      </c>
      <c r="I9" s="980"/>
      <c r="J9" s="981" t="str">
        <f>トータル!F183&amp;""</f>
        <v>10/16</v>
      </c>
      <c r="K9" s="982"/>
      <c r="L9" s="981" t="str">
        <f>トータル!H183&amp;""</f>
        <v>10/16</v>
      </c>
      <c r="M9" s="982"/>
      <c r="N9" s="979" t="str">
        <f>トータル!I183&amp;""</f>
        <v>10/24</v>
      </c>
      <c r="O9" s="980"/>
      <c r="P9" s="979" t="str">
        <f>トータル!K183&amp;""</f>
        <v>NBO</v>
      </c>
      <c r="Q9" s="980"/>
      <c r="R9" s="15"/>
      <c r="S9" s="654"/>
      <c r="T9" s="1117" t="s">
        <v>1049</v>
      </c>
      <c r="U9" s="1118"/>
      <c r="V9" s="1118"/>
      <c r="W9" s="1118"/>
      <c r="X9" s="1118"/>
      <c r="Y9" s="1118"/>
      <c r="Z9" s="1118"/>
      <c r="AA9" s="1118"/>
      <c r="AB9" s="654"/>
      <c r="AC9" s="654"/>
    </row>
    <row r="10" spans="1:29" ht="22.2" customHeight="1">
      <c r="A10" s="788" t="str">
        <f>トータル!A183&amp;""</f>
        <v>▲</v>
      </c>
      <c r="B10" s="1105" t="str">
        <f>トータル!B184&amp;""</f>
        <v xml:space="preserve">SITC LIAONING </v>
      </c>
      <c r="C10" s="1105"/>
      <c r="D10" s="1105"/>
      <c r="E10" s="1105"/>
      <c r="F10" s="968" t="str">
        <f>トータル!C184&amp;""</f>
        <v>2422S</v>
      </c>
      <c r="G10" s="968"/>
      <c r="H10" s="979" t="str">
        <f>トータル!D184&amp;""</f>
        <v>10/26-27</v>
      </c>
      <c r="I10" s="980"/>
      <c r="J10" s="981" t="str">
        <f>トータル!F184&amp;""</f>
        <v>10/23</v>
      </c>
      <c r="K10" s="982"/>
      <c r="L10" s="981" t="str">
        <f>トータル!H184&amp;""</f>
        <v>10/23</v>
      </c>
      <c r="M10" s="982"/>
      <c r="N10" s="979" t="str">
        <f>トータル!I184&amp;""</f>
        <v>10/31</v>
      </c>
      <c r="O10" s="980"/>
      <c r="P10" s="979" t="str">
        <f>トータル!K184&amp;""</f>
        <v>NBO</v>
      </c>
      <c r="Q10" s="980"/>
      <c r="R10" s="15"/>
      <c r="S10" s="654"/>
      <c r="T10" s="1118"/>
      <c r="U10" s="1118"/>
      <c r="V10" s="1118"/>
      <c r="W10" s="1118"/>
      <c r="X10" s="1118"/>
      <c r="Y10" s="1118"/>
      <c r="Z10" s="1118"/>
      <c r="AA10" s="1118"/>
      <c r="AB10" s="654"/>
      <c r="AC10" s="654"/>
    </row>
    <row r="11" spans="1:29" ht="22.2" customHeight="1">
      <c r="A11" s="790"/>
      <c r="B11" s="1105" t="str">
        <f>トータル!B185&amp;""</f>
        <v>E  VESSEL</v>
      </c>
      <c r="C11" s="1105"/>
      <c r="D11" s="1105"/>
      <c r="E11" s="1105"/>
      <c r="F11" s="968" t="str">
        <f>トータル!C185&amp;""</f>
        <v>E</v>
      </c>
      <c r="G11" s="968"/>
      <c r="H11" s="979" t="str">
        <f>トータル!D185&amp;""</f>
        <v>11/02-03</v>
      </c>
      <c r="I11" s="980"/>
      <c r="J11" s="981" t="str">
        <f>トータル!F185&amp;""</f>
        <v>10/30</v>
      </c>
      <c r="K11" s="982"/>
      <c r="L11" s="981" t="str">
        <f>トータル!H185&amp;""</f>
        <v>10/30</v>
      </c>
      <c r="M11" s="982"/>
      <c r="N11" s="979" t="str">
        <f>トータル!I185&amp;""</f>
        <v>11/07</v>
      </c>
      <c r="O11" s="980"/>
      <c r="P11" s="979" t="str">
        <f>トータル!K185&amp;""</f>
        <v>NBO</v>
      </c>
      <c r="Q11" s="980"/>
      <c r="R11" s="15"/>
      <c r="S11" s="654"/>
      <c r="T11" s="1118"/>
      <c r="U11" s="1118"/>
      <c r="V11" s="1118"/>
      <c r="W11" s="1118"/>
      <c r="X11" s="1118"/>
      <c r="Y11" s="1118"/>
      <c r="Z11" s="1118"/>
      <c r="AA11" s="1118"/>
      <c r="AB11" s="654"/>
      <c r="AC11" s="654"/>
    </row>
    <row r="12" spans="1:29" ht="22.2" customHeight="1">
      <c r="A12" s="582"/>
      <c r="B12" s="1109" t="str">
        <f>トータル!B186&amp;""</f>
        <v>F  VESSEL</v>
      </c>
      <c r="C12" s="1109"/>
      <c r="D12" s="1109"/>
      <c r="E12" s="1109"/>
      <c r="F12" s="962" t="str">
        <f>トータル!C186&amp;""</f>
        <v>F</v>
      </c>
      <c r="G12" s="962"/>
      <c r="H12" s="1110" t="str">
        <f>トータル!D186&amp;""</f>
        <v>11/09-10</v>
      </c>
      <c r="I12" s="1111"/>
      <c r="J12" s="971" t="str">
        <f>トータル!F186&amp;""</f>
        <v>11/06</v>
      </c>
      <c r="K12" s="972"/>
      <c r="L12" s="971" t="str">
        <f>トータル!H186&amp;""</f>
        <v>11/06</v>
      </c>
      <c r="M12" s="972"/>
      <c r="N12" s="1110" t="str">
        <f>トータル!I186&amp;""</f>
        <v>11/14</v>
      </c>
      <c r="O12" s="1111"/>
      <c r="P12" s="1110" t="str">
        <f>トータル!K186&amp;""</f>
        <v>NBO</v>
      </c>
      <c r="Q12" s="1111"/>
      <c r="R12" s="15"/>
      <c r="S12" s="654"/>
      <c r="T12" s="1118"/>
      <c r="U12" s="1118"/>
      <c r="V12" s="1118"/>
      <c r="W12" s="1118"/>
      <c r="X12" s="1118"/>
      <c r="Y12" s="1118"/>
      <c r="Z12" s="1118"/>
      <c r="AA12" s="1118"/>
      <c r="AB12" s="654"/>
      <c r="AC12" s="654"/>
    </row>
    <row r="13" spans="1:29" ht="22.2" customHeight="1">
      <c r="A13" s="3"/>
      <c r="B13" s="5"/>
      <c r="C13" s="5"/>
      <c r="D13" s="5"/>
      <c r="E13" s="5"/>
      <c r="F13" s="13"/>
      <c r="G13" s="13"/>
      <c r="H13" s="14"/>
      <c r="I13" s="14"/>
      <c r="J13" s="14"/>
      <c r="K13" s="14"/>
      <c r="L13" s="14"/>
      <c r="M13" s="14"/>
      <c r="N13" s="14"/>
      <c r="O13" s="14"/>
      <c r="P13" s="14"/>
      <c r="Q13" s="14"/>
      <c r="R13" s="13"/>
      <c r="S13" s="654"/>
      <c r="T13" s="654"/>
      <c r="U13" s="654"/>
      <c r="V13" s="654"/>
      <c r="W13" s="654"/>
      <c r="X13" s="654"/>
      <c r="Y13" s="654"/>
      <c r="Z13" s="654"/>
      <c r="AA13" s="654"/>
      <c r="AB13" s="654"/>
      <c r="AC13" s="654"/>
    </row>
    <row r="14" spans="1:29" ht="22.2" customHeight="1">
      <c r="A14" s="589"/>
      <c r="B14" s="589"/>
      <c r="C14" s="589"/>
      <c r="D14" s="589"/>
      <c r="E14" s="589"/>
      <c r="F14" s="589"/>
      <c r="G14" s="589"/>
      <c r="H14" s="589"/>
      <c r="I14" s="589"/>
      <c r="J14" s="589"/>
      <c r="K14" s="589"/>
      <c r="L14" s="589"/>
      <c r="M14" s="589"/>
      <c r="N14" s="589"/>
      <c r="O14" s="438"/>
      <c r="P14" s="588"/>
      <c r="Q14" s="588"/>
      <c r="R14" s="588"/>
      <c r="S14" s="654"/>
      <c r="T14" s="654"/>
      <c r="U14" s="654"/>
      <c r="V14" s="654"/>
      <c r="W14" s="654"/>
      <c r="X14" s="654"/>
      <c r="Y14" s="654"/>
      <c r="Z14" s="654"/>
      <c r="AA14" s="654"/>
      <c r="AB14" s="654"/>
      <c r="AC14" s="654"/>
    </row>
    <row r="15" spans="1:29" ht="22.2" customHeight="1">
      <c r="A15" s="1113" t="s">
        <v>731</v>
      </c>
      <c r="B15" s="1114"/>
      <c r="C15" s="1114"/>
      <c r="D15" s="1114"/>
      <c r="E15" s="1114"/>
      <c r="F15" s="1114"/>
      <c r="G15" s="1114"/>
      <c r="H15" s="1114"/>
      <c r="I15" s="1114"/>
      <c r="J15" s="1114"/>
      <c r="K15" s="1114"/>
      <c r="L15" s="1114"/>
      <c r="M15" s="1114"/>
      <c r="N15" s="1114"/>
      <c r="P15" s="1119" t="s">
        <v>764</v>
      </c>
      <c r="Q15" s="1119"/>
      <c r="R15" s="1119"/>
      <c r="S15" s="1119"/>
      <c r="T15" s="1119"/>
      <c r="U15" s="1119"/>
      <c r="V15" s="1119"/>
      <c r="W15" s="1119"/>
      <c r="X15" s="1119"/>
      <c r="Y15" s="1119"/>
      <c r="Z15" s="1119"/>
      <c r="AA15" s="1119"/>
      <c r="AB15" s="1119"/>
      <c r="AC15" s="1119"/>
    </row>
    <row r="16" spans="1:29" s="1" customFormat="1" ht="22.2" customHeight="1">
      <c r="A16" s="1112" t="s">
        <v>758</v>
      </c>
      <c r="B16" s="1112"/>
      <c r="C16" s="1112"/>
      <c r="D16" s="1112"/>
      <c r="E16" s="1112"/>
      <c r="F16" s="1112"/>
      <c r="G16" s="1112"/>
      <c r="H16" s="1112"/>
      <c r="I16" s="1112"/>
      <c r="J16" s="1112"/>
      <c r="K16" s="1112"/>
      <c r="L16" s="1112"/>
      <c r="M16" s="1112"/>
      <c r="N16" s="1112"/>
      <c r="P16" s="1100" t="s">
        <v>765</v>
      </c>
      <c r="Q16" s="1100"/>
      <c r="R16" s="1100"/>
      <c r="S16" s="1100"/>
      <c r="T16" s="1100"/>
      <c r="U16" s="1100"/>
      <c r="V16" s="1100"/>
      <c r="W16" s="1100"/>
      <c r="X16" s="1100"/>
      <c r="Y16" s="1100"/>
      <c r="Z16" s="1100"/>
      <c r="AA16" s="1100"/>
      <c r="AB16" s="1100"/>
      <c r="AC16" s="1100"/>
    </row>
    <row r="17" spans="1:29" s="1" customFormat="1" ht="22.2" customHeight="1">
      <c r="A17" s="1112"/>
      <c r="B17" s="1112"/>
      <c r="C17" s="1112"/>
      <c r="D17" s="1112"/>
      <c r="E17" s="1112"/>
      <c r="F17" s="1112"/>
      <c r="G17" s="1112"/>
      <c r="H17" s="1112"/>
      <c r="I17" s="1112"/>
      <c r="J17" s="1112"/>
      <c r="K17" s="1112"/>
      <c r="L17" s="1112"/>
      <c r="M17" s="1112"/>
      <c r="N17" s="1112"/>
      <c r="P17" s="1100"/>
      <c r="Q17" s="1100"/>
      <c r="R17" s="1100"/>
      <c r="S17" s="1100"/>
      <c r="T17" s="1100"/>
      <c r="U17" s="1100"/>
      <c r="V17" s="1100"/>
      <c r="W17" s="1100"/>
      <c r="X17" s="1100"/>
      <c r="Y17" s="1100"/>
      <c r="Z17" s="1100"/>
      <c r="AA17" s="1100"/>
      <c r="AB17" s="1100"/>
      <c r="AC17" s="1100"/>
    </row>
    <row r="18" spans="1:29" s="3" customFormat="1" ht="22.2" customHeight="1">
      <c r="A18" s="1112"/>
      <c r="B18" s="1112"/>
      <c r="C18" s="1112"/>
      <c r="D18" s="1112"/>
      <c r="E18" s="1112"/>
      <c r="F18" s="1112"/>
      <c r="G18" s="1112"/>
      <c r="H18" s="1112"/>
      <c r="I18" s="1112"/>
      <c r="J18" s="1112"/>
      <c r="K18" s="1112"/>
      <c r="L18" s="1112"/>
      <c r="M18" s="1112"/>
      <c r="N18" s="1112"/>
      <c r="P18" s="1100"/>
      <c r="Q18" s="1100"/>
      <c r="R18" s="1100"/>
      <c r="S18" s="1100"/>
      <c r="T18" s="1100"/>
      <c r="U18" s="1100"/>
      <c r="V18" s="1100"/>
      <c r="W18" s="1100"/>
      <c r="X18" s="1100"/>
      <c r="Y18" s="1100"/>
      <c r="Z18" s="1100"/>
      <c r="AA18" s="1100"/>
      <c r="AB18" s="1100"/>
      <c r="AC18" s="1100"/>
    </row>
    <row r="19" spans="1:29" s="3" customFormat="1" ht="22.2" customHeight="1">
      <c r="A19" s="1112"/>
      <c r="B19" s="1112"/>
      <c r="C19" s="1112"/>
      <c r="D19" s="1112"/>
      <c r="E19" s="1112"/>
      <c r="F19" s="1112"/>
      <c r="G19" s="1112"/>
      <c r="H19" s="1112"/>
      <c r="I19" s="1112"/>
      <c r="J19" s="1112"/>
      <c r="K19" s="1112"/>
      <c r="L19" s="1112"/>
      <c r="M19" s="1112"/>
      <c r="N19" s="1112"/>
      <c r="P19" s="1100"/>
      <c r="Q19" s="1100"/>
      <c r="R19" s="1100"/>
      <c r="S19" s="1100"/>
      <c r="T19" s="1100"/>
      <c r="U19" s="1100"/>
      <c r="V19" s="1100"/>
      <c r="W19" s="1100"/>
      <c r="X19" s="1100"/>
      <c r="Y19" s="1100"/>
      <c r="Z19" s="1100"/>
      <c r="AA19" s="1100"/>
      <c r="AB19" s="1100"/>
      <c r="AC19" s="1100"/>
    </row>
    <row r="20" spans="1:29" s="3" customFormat="1" ht="22.2" customHeight="1">
      <c r="A20" s="1112"/>
      <c r="B20" s="1112"/>
      <c r="C20" s="1112"/>
      <c r="D20" s="1112"/>
      <c r="E20" s="1112"/>
      <c r="F20" s="1112"/>
      <c r="G20" s="1112"/>
      <c r="H20" s="1112"/>
      <c r="I20" s="1112"/>
      <c r="J20" s="1112"/>
      <c r="K20" s="1112"/>
      <c r="L20" s="1112"/>
      <c r="M20" s="1112"/>
      <c r="N20" s="1112"/>
      <c r="P20" s="1100"/>
      <c r="Q20" s="1100"/>
      <c r="R20" s="1100"/>
      <c r="S20" s="1100"/>
      <c r="T20" s="1100"/>
      <c r="U20" s="1100"/>
      <c r="V20" s="1100"/>
      <c r="W20" s="1100"/>
      <c r="X20" s="1100"/>
      <c r="Y20" s="1100"/>
      <c r="Z20" s="1100"/>
      <c r="AA20" s="1100"/>
      <c r="AB20" s="1100"/>
      <c r="AC20" s="1100"/>
    </row>
    <row r="21" spans="1:29" ht="22.2" customHeight="1">
      <c r="A21" s="1112"/>
      <c r="B21" s="1112"/>
      <c r="C21" s="1112"/>
      <c r="D21" s="1112"/>
      <c r="E21" s="1112"/>
      <c r="F21" s="1112"/>
      <c r="G21" s="1112"/>
      <c r="H21" s="1112"/>
      <c r="I21" s="1112"/>
      <c r="J21" s="1112"/>
      <c r="K21" s="1112"/>
      <c r="L21" s="1112"/>
      <c r="M21" s="1112"/>
      <c r="N21" s="1112"/>
      <c r="P21" s="1100"/>
      <c r="Q21" s="1100"/>
      <c r="R21" s="1100"/>
      <c r="S21" s="1100"/>
      <c r="T21" s="1100"/>
      <c r="U21" s="1100"/>
      <c r="V21" s="1100"/>
      <c r="W21" s="1100"/>
      <c r="X21" s="1100"/>
      <c r="Y21" s="1100"/>
      <c r="Z21" s="1100"/>
      <c r="AA21" s="1100"/>
      <c r="AB21" s="1100"/>
      <c r="AC21" s="1100"/>
    </row>
    <row r="22" spans="1:29" ht="22.2" customHeight="1">
      <c r="A22" s="1112"/>
      <c r="B22" s="1112"/>
      <c r="C22" s="1112"/>
      <c r="D22" s="1112"/>
      <c r="E22" s="1112"/>
      <c r="F22" s="1112"/>
      <c r="G22" s="1112"/>
      <c r="H22" s="1112"/>
      <c r="I22" s="1112"/>
      <c r="J22" s="1112"/>
      <c r="K22" s="1112"/>
      <c r="L22" s="1112"/>
      <c r="M22" s="1112"/>
      <c r="N22" s="1112"/>
      <c r="P22" s="1100"/>
      <c r="Q22" s="1100"/>
      <c r="R22" s="1100"/>
      <c r="S22" s="1100"/>
      <c r="T22" s="1100"/>
      <c r="U22" s="1100"/>
      <c r="V22" s="1100"/>
      <c r="W22" s="1100"/>
      <c r="X22" s="1100"/>
      <c r="Y22" s="1100"/>
      <c r="Z22" s="1100"/>
      <c r="AA22" s="1100"/>
      <c r="AB22" s="1100"/>
      <c r="AC22" s="1100"/>
    </row>
    <row r="23" spans="1:29" ht="22.2" customHeight="1">
      <c r="A23" s="1112"/>
      <c r="B23" s="1112"/>
      <c r="C23" s="1112"/>
      <c r="D23" s="1112"/>
      <c r="E23" s="1112"/>
      <c r="F23" s="1112"/>
      <c r="G23" s="1112"/>
      <c r="H23" s="1112"/>
      <c r="I23" s="1112"/>
      <c r="J23" s="1112"/>
      <c r="K23" s="1112"/>
      <c r="L23" s="1112"/>
      <c r="M23" s="1112"/>
      <c r="N23" s="1112"/>
      <c r="P23" s="1100"/>
      <c r="Q23" s="1100"/>
      <c r="R23" s="1100"/>
      <c r="S23" s="1100"/>
      <c r="T23" s="1100"/>
      <c r="U23" s="1100"/>
      <c r="V23" s="1100"/>
      <c r="W23" s="1100"/>
      <c r="X23" s="1100"/>
      <c r="Y23" s="1100"/>
      <c r="Z23" s="1100"/>
      <c r="AA23" s="1100"/>
      <c r="AB23" s="1100"/>
      <c r="AC23" s="1100"/>
    </row>
    <row r="24" spans="1:29" ht="22.2" customHeight="1">
      <c r="A24" s="31"/>
      <c r="B24" s="66"/>
      <c r="C24" s="66"/>
      <c r="D24" s="66"/>
      <c r="E24" s="66"/>
      <c r="F24" s="65"/>
      <c r="G24" s="65"/>
      <c r="H24" s="67"/>
      <c r="I24" s="67"/>
      <c r="J24" s="67"/>
      <c r="K24" s="67"/>
      <c r="L24" s="67"/>
      <c r="M24" s="67"/>
      <c r="N24" s="67"/>
      <c r="O24" s="67"/>
      <c r="P24" s="68"/>
      <c r="Q24" s="68"/>
      <c r="R24" s="13"/>
      <c r="S24" s="7"/>
      <c r="T24" s="5"/>
      <c r="U24" s="5"/>
      <c r="V24" s="5"/>
      <c r="W24" s="5"/>
      <c r="X24" s="5"/>
      <c r="Y24" s="5"/>
    </row>
    <row r="25" spans="1:29" ht="22.2" customHeight="1">
      <c r="A25" s="892" t="s">
        <v>146</v>
      </c>
      <c r="B25" s="892"/>
      <c r="C25" s="892"/>
      <c r="D25" s="892"/>
      <c r="E25" s="892"/>
      <c r="F25" s="892"/>
      <c r="G25" s="892"/>
      <c r="H25" s="892"/>
      <c r="I25" s="892"/>
      <c r="J25" s="892"/>
      <c r="K25" s="892"/>
      <c r="L25" s="892"/>
      <c r="M25" s="892"/>
      <c r="N25" s="892"/>
      <c r="O25" s="892"/>
      <c r="P25" s="892"/>
      <c r="Q25" s="892"/>
      <c r="R25" s="892"/>
      <c r="S25" s="892"/>
      <c r="T25" s="892"/>
      <c r="U25" s="892"/>
      <c r="V25" s="892"/>
      <c r="W25" s="892"/>
      <c r="X25" s="892"/>
      <c r="Y25" s="892"/>
      <c r="Z25" s="892"/>
      <c r="AA25" s="892"/>
      <c r="AB25" s="892"/>
      <c r="AC25" s="892"/>
    </row>
    <row r="26" spans="1:29" ht="22.2" customHeight="1">
      <c r="A26" s="893" t="s">
        <v>147</v>
      </c>
      <c r="B26" s="893"/>
      <c r="C26" s="893"/>
      <c r="D26" s="893"/>
      <c r="E26" s="893"/>
      <c r="F26" s="893"/>
      <c r="G26" s="893"/>
      <c r="H26" s="893"/>
      <c r="I26" s="893"/>
      <c r="J26" s="893"/>
      <c r="K26" s="893"/>
      <c r="L26" s="893"/>
      <c r="M26" s="893"/>
      <c r="N26" s="893"/>
      <c r="O26" s="893"/>
      <c r="P26" s="893"/>
      <c r="Q26" s="893"/>
      <c r="R26" s="893"/>
      <c r="S26" s="893"/>
      <c r="T26" s="893"/>
      <c r="U26" s="893"/>
      <c r="V26" s="893"/>
      <c r="W26" s="893"/>
      <c r="X26" s="893"/>
      <c r="Y26" s="893"/>
      <c r="Z26" s="893"/>
      <c r="AA26" s="893"/>
      <c r="AB26" s="893"/>
      <c r="AC26" s="893"/>
    </row>
    <row r="27" spans="1:29" ht="18" customHeight="1">
      <c r="A27" s="894" t="s">
        <v>148</v>
      </c>
      <c r="B27" s="894"/>
      <c r="C27" s="894"/>
      <c r="D27" s="894"/>
      <c r="E27" s="894"/>
      <c r="F27" s="894"/>
      <c r="G27" s="894"/>
      <c r="H27" s="894"/>
      <c r="I27" s="894"/>
      <c r="J27" s="894"/>
      <c r="K27" s="894"/>
      <c r="L27" s="894"/>
      <c r="M27" s="894"/>
      <c r="N27" s="894"/>
      <c r="O27" s="894"/>
      <c r="P27" s="894"/>
      <c r="Q27" s="894"/>
      <c r="R27" s="894"/>
      <c r="S27" s="894"/>
      <c r="T27" s="894"/>
      <c r="U27" s="894"/>
      <c r="V27" s="894"/>
      <c r="W27" s="894"/>
      <c r="X27" s="894"/>
      <c r="Y27" s="894"/>
      <c r="Z27" s="894"/>
      <c r="AA27" s="894"/>
      <c r="AB27" s="894"/>
      <c r="AC27" s="894"/>
    </row>
    <row r="28" spans="1:29" ht="18" customHeight="1"/>
  </sheetData>
  <mergeCells count="76">
    <mergeCell ref="T9:AA12"/>
    <mergeCell ref="P16:AC23"/>
    <mergeCell ref="P15:AC15"/>
    <mergeCell ref="A25:AC25"/>
    <mergeCell ref="A26:AC26"/>
    <mergeCell ref="L11:M11"/>
    <mergeCell ref="N11:O11"/>
    <mergeCell ref="P9:Q9"/>
    <mergeCell ref="B10:E10"/>
    <mergeCell ref="F10:G10"/>
    <mergeCell ref="H10:I10"/>
    <mergeCell ref="J10:K10"/>
    <mergeCell ref="L10:M10"/>
    <mergeCell ref="N10:O10"/>
    <mergeCell ref="P10:Q10"/>
    <mergeCell ref="B9:E9"/>
    <mergeCell ref="A27:AC27"/>
    <mergeCell ref="A16:N23"/>
    <mergeCell ref="A15:N15"/>
    <mergeCell ref="T4:AA7"/>
    <mergeCell ref="P11:Q11"/>
    <mergeCell ref="B12:E12"/>
    <mergeCell ref="F12:G12"/>
    <mergeCell ref="H12:I12"/>
    <mergeCell ref="J12:K12"/>
    <mergeCell ref="L12:M12"/>
    <mergeCell ref="N12:O12"/>
    <mergeCell ref="P12:Q12"/>
    <mergeCell ref="B11:E11"/>
    <mergeCell ref="F11:G11"/>
    <mergeCell ref="H11:I11"/>
    <mergeCell ref="J11:K11"/>
    <mergeCell ref="F9:G9"/>
    <mergeCell ref="H9:I9"/>
    <mergeCell ref="J9:K9"/>
    <mergeCell ref="L9:M9"/>
    <mergeCell ref="N9:O9"/>
    <mergeCell ref="N5:O5"/>
    <mergeCell ref="P5:Q5"/>
    <mergeCell ref="P6:Q6"/>
    <mergeCell ref="B8:E8"/>
    <mergeCell ref="F8:G8"/>
    <mergeCell ref="H8:I8"/>
    <mergeCell ref="J8:K8"/>
    <mergeCell ref="L8:M8"/>
    <mergeCell ref="N8:O8"/>
    <mergeCell ref="P8:Q8"/>
    <mergeCell ref="B6:E6"/>
    <mergeCell ref="F6:G6"/>
    <mergeCell ref="H6:I6"/>
    <mergeCell ref="J6:K6"/>
    <mergeCell ref="L6:M6"/>
    <mergeCell ref="N6:O6"/>
    <mergeCell ref="B5:E5"/>
    <mergeCell ref="F5:G5"/>
    <mergeCell ref="H5:I5"/>
    <mergeCell ref="J5:K5"/>
    <mergeCell ref="L5:M5"/>
    <mergeCell ref="A1:AC1"/>
    <mergeCell ref="Z2:AC2"/>
    <mergeCell ref="A3:I3"/>
    <mergeCell ref="J3:AC3"/>
    <mergeCell ref="B4:E4"/>
    <mergeCell ref="F4:G4"/>
    <mergeCell ref="H4:I4"/>
    <mergeCell ref="J4:K4"/>
    <mergeCell ref="L4:M4"/>
    <mergeCell ref="N4:O4"/>
    <mergeCell ref="P4:Q4"/>
    <mergeCell ref="P7:Q7"/>
    <mergeCell ref="B7:E7"/>
    <mergeCell ref="F7:G7"/>
    <mergeCell ref="H7:I7"/>
    <mergeCell ref="J7:K7"/>
    <mergeCell ref="L7:M7"/>
    <mergeCell ref="N7:O7"/>
  </mergeCells>
  <phoneticPr fontId="1"/>
  <hyperlinks>
    <hyperlink ref="T4:AA7" r:id="rId1" display="https://view.officeapps.live.com/op/view.aspx?src=https%3A%2F%2Fwww.oceanlinks.co.jp%2Fwp2023%2Fwp-content%2Fuploads%2F2015%2F10%2F%25E4%25BB%2595%25E5%2590%2591%25E5%259C%25B0%25E5%2588%25A5-%25E6%25B3%25A8%25E6%2584%258F%25E4%25BA%258B%25E9%25A0%2585-%25E6%25BA%2596%25E5%2582%2599%25E4%25B8%25AD-1.xlsx&amp;wdOrigin=BROWSELINK"/>
    <hyperlink ref="T9:AA12" r:id="rId2" display="https://online.oceanlinks.co.jp/schedule?area=&amp;from=&amp;to="/>
  </hyperlinks>
  <pageMargins left="0" right="0.2" top="0" bottom="0" header="0" footer="0"/>
  <pageSetup paperSize="9" scale="89" orientation="landscape" r:id="rId3"/>
  <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H28"/>
  <sheetViews>
    <sheetView showWhiteSpace="0" view="pageBreakPreview" topLeftCell="A4" zoomScale="121" zoomScaleNormal="121" zoomScaleSheetLayoutView="121" zoomScalePageLayoutView="10" workbookViewId="0">
      <selection sqref="A1:AC1"/>
    </sheetView>
  </sheetViews>
  <sheetFormatPr defaultColWidth="9" defaultRowHeight="12.6"/>
  <cols>
    <col min="1" max="29" width="5.6640625" style="381" customWidth="1"/>
    <col min="30" max="16384" width="9" style="381"/>
  </cols>
  <sheetData>
    <row r="1" spans="1:34" ht="66" customHeight="1">
      <c r="A1" s="926" t="s">
        <v>212</v>
      </c>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411"/>
    </row>
    <row r="2" spans="1:34" ht="22.2" customHeight="1">
      <c r="A2" s="267"/>
      <c r="Y2" s="443" t="s">
        <v>156</v>
      </c>
      <c r="Z2" s="927">
        <f ca="1">TODAY()</f>
        <v>45565</v>
      </c>
      <c r="AA2" s="927"/>
      <c r="AB2" s="927"/>
      <c r="AC2" s="927"/>
    </row>
    <row r="3" spans="1:34" ht="22.2" customHeight="1">
      <c r="A3" s="1062" t="s">
        <v>58</v>
      </c>
      <c r="B3" s="1062"/>
      <c r="C3" s="1062"/>
      <c r="D3" s="1062"/>
      <c r="E3" s="1062"/>
      <c r="F3" s="1062"/>
      <c r="G3" s="1062"/>
      <c r="H3" s="1062"/>
      <c r="I3" s="1062"/>
      <c r="J3" s="985" t="s">
        <v>141</v>
      </c>
      <c r="K3" s="985"/>
      <c r="L3" s="985"/>
      <c r="M3" s="985"/>
      <c r="N3" s="985"/>
      <c r="O3" s="985"/>
      <c r="P3" s="985"/>
      <c r="Q3" s="985"/>
      <c r="R3" s="985"/>
      <c r="S3" s="985"/>
      <c r="T3" s="985"/>
      <c r="U3" s="985"/>
      <c r="V3" s="985"/>
      <c r="W3" s="985"/>
      <c r="X3" s="985"/>
      <c r="Y3" s="985"/>
      <c r="Z3" s="985"/>
      <c r="AA3" s="985"/>
      <c r="AB3" s="985"/>
      <c r="AC3" s="985"/>
    </row>
    <row r="4" spans="1:34" s="1" customFormat="1" ht="22.2" customHeight="1">
      <c r="A4" s="420" t="s">
        <v>142</v>
      </c>
      <c r="B4" s="929" t="s">
        <v>0</v>
      </c>
      <c r="C4" s="929"/>
      <c r="D4" s="929"/>
      <c r="E4" s="929"/>
      <c r="F4" s="929" t="s">
        <v>1</v>
      </c>
      <c r="G4" s="929"/>
      <c r="H4" s="929" t="s">
        <v>192</v>
      </c>
      <c r="I4" s="929"/>
      <c r="J4" s="929" t="s">
        <v>194</v>
      </c>
      <c r="K4" s="929"/>
      <c r="L4" s="929" t="s">
        <v>193</v>
      </c>
      <c r="M4" s="929"/>
      <c r="N4" s="929" t="s">
        <v>17</v>
      </c>
      <c r="O4" s="929"/>
      <c r="P4" s="929" t="s">
        <v>7</v>
      </c>
      <c r="Q4" s="929"/>
      <c r="R4" s="84"/>
      <c r="S4" s="930" t="s">
        <v>140</v>
      </c>
      <c r="T4" s="930"/>
      <c r="U4" s="930"/>
      <c r="V4" s="930"/>
      <c r="W4" s="930"/>
      <c r="X4" s="930"/>
      <c r="Y4" s="930"/>
      <c r="Z4" s="930"/>
      <c r="AA4" s="930"/>
      <c r="AB4" s="930"/>
      <c r="AC4" s="930"/>
      <c r="AD4" s="394"/>
      <c r="AE4" s="394"/>
      <c r="AF4" s="394"/>
      <c r="AG4" s="394"/>
      <c r="AH4" s="394"/>
    </row>
    <row r="5" spans="1:34" ht="22.2" customHeight="1">
      <c r="A5" s="422" t="str">
        <f>トータル!A193&amp;""</f>
        <v>▲</v>
      </c>
      <c r="B5" s="1120" t="str">
        <f>トータル!B193&amp;""</f>
        <v xml:space="preserve">SITC XIANDE </v>
      </c>
      <c r="C5" s="1120"/>
      <c r="D5" s="1120"/>
      <c r="E5" s="1120"/>
      <c r="F5" s="920" t="str">
        <f>トータル!C193&amp;""</f>
        <v>2422S</v>
      </c>
      <c r="G5" s="920"/>
      <c r="H5" s="920" t="str">
        <f>トータル!D193&amp;""</f>
        <v>09/21-22</v>
      </c>
      <c r="I5" s="920"/>
      <c r="J5" s="920" t="str">
        <f>トータル!F193&amp;""</f>
        <v>09/17</v>
      </c>
      <c r="K5" s="920"/>
      <c r="L5" s="920" t="str">
        <f>トータル!H193&amp;""</f>
        <v>09/17</v>
      </c>
      <c r="M5" s="920"/>
      <c r="N5" s="920" t="str">
        <f>トータル!I193&amp;""</f>
        <v>09/28</v>
      </c>
      <c r="O5" s="920"/>
      <c r="P5" s="920" t="str">
        <f>トータル!K193&amp;""</f>
        <v>SITC</v>
      </c>
      <c r="Q5" s="920"/>
      <c r="R5" s="15"/>
      <c r="S5" s="970" t="s">
        <v>209</v>
      </c>
      <c r="T5" s="970"/>
      <c r="U5" s="970"/>
      <c r="V5" s="970"/>
      <c r="W5" s="970"/>
      <c r="X5" s="970"/>
      <c r="Y5" s="970"/>
      <c r="Z5" s="970"/>
      <c r="AA5" s="970"/>
      <c r="AB5" s="970"/>
      <c r="AC5" s="970"/>
      <c r="AD5" s="398"/>
      <c r="AE5" s="398"/>
      <c r="AF5" s="398"/>
      <c r="AG5" s="398"/>
      <c r="AH5" s="398"/>
    </row>
    <row r="6" spans="1:34" ht="22.2" customHeight="1">
      <c r="A6" s="422" t="str">
        <f>トータル!A194&amp;""</f>
        <v>▲</v>
      </c>
      <c r="B6" s="1120" t="str">
        <f>トータル!B194&amp;""</f>
        <v>SITC JIADE</v>
      </c>
      <c r="C6" s="1120"/>
      <c r="D6" s="1120"/>
      <c r="E6" s="1120"/>
      <c r="F6" s="920" t="str">
        <f>トータル!C194&amp;""</f>
        <v>2420S</v>
      </c>
      <c r="G6" s="920"/>
      <c r="H6" s="920" t="str">
        <f>トータル!D194&amp;""</f>
        <v>09/28-29</v>
      </c>
      <c r="I6" s="920"/>
      <c r="J6" s="920" t="str">
        <f>トータル!F194&amp;""</f>
        <v>09/24</v>
      </c>
      <c r="K6" s="920"/>
      <c r="L6" s="920" t="str">
        <f>トータル!H194&amp;""</f>
        <v>09/24</v>
      </c>
      <c r="M6" s="920"/>
      <c r="N6" s="920" t="str">
        <f>トータル!I194&amp;""</f>
        <v>10/05</v>
      </c>
      <c r="O6" s="920"/>
      <c r="P6" s="920" t="str">
        <f>トータル!K194&amp;""</f>
        <v>SITC</v>
      </c>
      <c r="Q6" s="920"/>
      <c r="R6" s="321"/>
      <c r="S6" s="970"/>
      <c r="T6" s="970"/>
      <c r="U6" s="970"/>
      <c r="V6" s="970"/>
      <c r="W6" s="970"/>
      <c r="X6" s="970"/>
      <c r="Y6" s="970"/>
      <c r="Z6" s="970"/>
      <c r="AA6" s="970"/>
      <c r="AB6" s="970"/>
      <c r="AC6" s="970"/>
      <c r="AD6" s="398"/>
      <c r="AE6" s="398"/>
      <c r="AF6" s="398"/>
      <c r="AG6" s="398"/>
      <c r="AH6" s="398"/>
    </row>
    <row r="7" spans="1:34" ht="22.2" customHeight="1">
      <c r="A7" s="422" t="str">
        <f>トータル!A195&amp;""</f>
        <v>▲</v>
      </c>
      <c r="B7" s="1120" t="str">
        <f>トータル!B195&amp;""</f>
        <v>SITC SHANDONG</v>
      </c>
      <c r="C7" s="1120"/>
      <c r="D7" s="1120"/>
      <c r="E7" s="1120"/>
      <c r="F7" s="920" t="str">
        <f>トータル!C195&amp;""</f>
        <v>2420S</v>
      </c>
      <c r="G7" s="920"/>
      <c r="H7" s="920" t="str">
        <f>トータル!D195&amp;""</f>
        <v>10/05-06</v>
      </c>
      <c r="I7" s="920"/>
      <c r="J7" s="920" t="str">
        <f>トータル!F195&amp;""</f>
        <v>10/01</v>
      </c>
      <c r="K7" s="920"/>
      <c r="L7" s="920" t="str">
        <f>トータル!H195&amp;""</f>
        <v>10/01</v>
      </c>
      <c r="M7" s="920"/>
      <c r="N7" s="920" t="str">
        <f>トータル!I195&amp;""</f>
        <v>10/12</v>
      </c>
      <c r="O7" s="920"/>
      <c r="P7" s="920" t="str">
        <f>トータル!K195&amp;""</f>
        <v>SITC</v>
      </c>
      <c r="Q7" s="920"/>
      <c r="R7" s="321"/>
      <c r="S7" s="970"/>
      <c r="T7" s="970"/>
      <c r="U7" s="970"/>
      <c r="V7" s="970"/>
      <c r="W7" s="970"/>
      <c r="X7" s="970"/>
      <c r="Y7" s="970"/>
      <c r="Z7" s="970"/>
      <c r="AA7" s="970"/>
      <c r="AB7" s="970"/>
      <c r="AC7" s="970"/>
      <c r="AD7" s="398"/>
      <c r="AE7" s="398"/>
      <c r="AF7" s="398"/>
      <c r="AG7" s="398"/>
      <c r="AH7" s="398"/>
    </row>
    <row r="8" spans="1:34" ht="22.2" customHeight="1">
      <c r="A8" s="422" t="str">
        <f>トータル!A196&amp;""</f>
        <v>▲</v>
      </c>
      <c r="B8" s="1120" t="str">
        <f>トータル!B196&amp;""</f>
        <v xml:space="preserve">SITC RUNDE </v>
      </c>
      <c r="C8" s="1120"/>
      <c r="D8" s="1120"/>
      <c r="E8" s="1120"/>
      <c r="F8" s="920" t="str">
        <f>トータル!C196&amp;""</f>
        <v>2420S</v>
      </c>
      <c r="G8" s="920"/>
      <c r="H8" s="920" t="str">
        <f>トータル!D196&amp;""</f>
        <v>10/12-13</v>
      </c>
      <c r="I8" s="920"/>
      <c r="J8" s="920" t="str">
        <f>トータル!F196&amp;""</f>
        <v>10/08</v>
      </c>
      <c r="K8" s="920"/>
      <c r="L8" s="920" t="str">
        <f>トータル!H196&amp;""</f>
        <v>10/08</v>
      </c>
      <c r="M8" s="920"/>
      <c r="N8" s="920" t="str">
        <f>トータル!I196&amp;""</f>
        <v>10/19</v>
      </c>
      <c r="O8" s="920"/>
      <c r="P8" s="920" t="str">
        <f>トータル!K196&amp;""</f>
        <v>SITC</v>
      </c>
      <c r="Q8" s="920"/>
      <c r="R8" s="15"/>
      <c r="S8" s="970"/>
      <c r="T8" s="970"/>
      <c r="U8" s="970"/>
      <c r="V8" s="970"/>
      <c r="W8" s="970"/>
      <c r="X8" s="970"/>
      <c r="Y8" s="970"/>
      <c r="Z8" s="970"/>
      <c r="AA8" s="970"/>
      <c r="AB8" s="970"/>
      <c r="AC8" s="970"/>
      <c r="AD8" s="398"/>
      <c r="AE8" s="398"/>
      <c r="AF8" s="398"/>
      <c r="AG8" s="398"/>
      <c r="AH8" s="398"/>
    </row>
    <row r="9" spans="1:34" ht="22.2" customHeight="1">
      <c r="A9" s="422" t="str">
        <f>トータル!A197&amp;""</f>
        <v>▲</v>
      </c>
      <c r="B9" s="1120" t="str">
        <f>トータル!B197&amp;""</f>
        <v xml:space="preserve">SITC MACAO </v>
      </c>
      <c r="C9" s="1120"/>
      <c r="D9" s="1120"/>
      <c r="E9" s="1120"/>
      <c r="F9" s="920" t="str">
        <f>トータル!C197&amp;""</f>
        <v>2420S</v>
      </c>
      <c r="G9" s="920"/>
      <c r="H9" s="920" t="str">
        <f>トータル!D197&amp;""</f>
        <v>10/19-20</v>
      </c>
      <c r="I9" s="920"/>
      <c r="J9" s="920" t="str">
        <f>トータル!F197&amp;""</f>
        <v>10/15</v>
      </c>
      <c r="K9" s="920"/>
      <c r="L9" s="920" t="str">
        <f>トータル!H197&amp;""</f>
        <v>10/15</v>
      </c>
      <c r="M9" s="920"/>
      <c r="N9" s="920" t="str">
        <f>トータル!I197&amp;""</f>
        <v>10/26</v>
      </c>
      <c r="O9" s="920"/>
      <c r="P9" s="920" t="str">
        <f>トータル!K197&amp;""</f>
        <v>SITC</v>
      </c>
      <c r="Q9" s="920"/>
      <c r="R9" s="15"/>
      <c r="S9" s="970"/>
      <c r="T9" s="970"/>
      <c r="U9" s="970"/>
      <c r="V9" s="970"/>
      <c r="W9" s="970"/>
      <c r="X9" s="970"/>
      <c r="Y9" s="970"/>
      <c r="Z9" s="970"/>
      <c r="AA9" s="970"/>
      <c r="AB9" s="970"/>
      <c r="AC9" s="970"/>
      <c r="AD9" s="398"/>
      <c r="AE9" s="398"/>
      <c r="AF9" s="398"/>
      <c r="AG9" s="398"/>
      <c r="AH9" s="398"/>
    </row>
    <row r="10" spans="1:34" ht="22.2" customHeight="1">
      <c r="A10" s="422" t="str">
        <f>トータル!A198&amp;""</f>
        <v>▲</v>
      </c>
      <c r="B10" s="1120" t="str">
        <f>トータル!B198&amp;""</f>
        <v>SITC LIAONING</v>
      </c>
      <c r="C10" s="1120"/>
      <c r="D10" s="1120"/>
      <c r="E10" s="1120"/>
      <c r="F10" s="920" t="str">
        <f>トータル!C198&amp;""</f>
        <v>2422S</v>
      </c>
      <c r="G10" s="920"/>
      <c r="H10" s="920" t="str">
        <f>トータル!D198&amp;""</f>
        <v>10/26-27</v>
      </c>
      <c r="I10" s="920"/>
      <c r="J10" s="920" t="str">
        <f>トータル!F198&amp;""</f>
        <v>10/22</v>
      </c>
      <c r="K10" s="920"/>
      <c r="L10" s="920" t="str">
        <f>トータル!H198&amp;""</f>
        <v>10/22</v>
      </c>
      <c r="M10" s="920"/>
      <c r="N10" s="920" t="str">
        <f>トータル!I198&amp;""</f>
        <v>11/02</v>
      </c>
      <c r="O10" s="920"/>
      <c r="P10" s="920" t="str">
        <f>トータル!K198&amp;""</f>
        <v>SITC</v>
      </c>
      <c r="Q10" s="920"/>
      <c r="R10" s="15"/>
      <c r="S10" s="970"/>
      <c r="T10" s="970"/>
      <c r="U10" s="970"/>
      <c r="V10" s="970"/>
      <c r="W10" s="970"/>
      <c r="X10" s="970"/>
      <c r="Y10" s="970"/>
      <c r="Z10" s="970"/>
      <c r="AA10" s="970"/>
      <c r="AB10" s="970"/>
      <c r="AC10" s="970"/>
      <c r="AD10" s="398"/>
      <c r="AE10" s="398"/>
      <c r="AF10" s="398"/>
      <c r="AG10" s="398"/>
      <c r="AH10" s="398"/>
    </row>
    <row r="11" spans="1:34" ht="22.2" customHeight="1">
      <c r="A11" s="421"/>
      <c r="B11" s="1120" t="str">
        <f>トータル!B199&amp;""</f>
        <v>I  VESSEL</v>
      </c>
      <c r="C11" s="1120"/>
      <c r="D11" s="1120"/>
      <c r="E11" s="1120"/>
      <c r="F11" s="920" t="str">
        <f>トータル!C199&amp;""</f>
        <v>I</v>
      </c>
      <c r="G11" s="920"/>
      <c r="H11" s="920" t="str">
        <f>トータル!D199&amp;""</f>
        <v>11/02-03</v>
      </c>
      <c r="I11" s="920"/>
      <c r="J11" s="920" t="str">
        <f>トータル!F199&amp;""</f>
        <v>10/29</v>
      </c>
      <c r="K11" s="920"/>
      <c r="L11" s="920" t="str">
        <f>トータル!H199&amp;""</f>
        <v>10/29</v>
      </c>
      <c r="M11" s="920"/>
      <c r="N11" s="920" t="str">
        <f>トータル!I199&amp;""</f>
        <v>11/09</v>
      </c>
      <c r="O11" s="920"/>
      <c r="P11" s="920" t="str">
        <f>トータル!K199&amp;""</f>
        <v>SITC</v>
      </c>
      <c r="Q11" s="920"/>
      <c r="R11" s="15"/>
      <c r="S11" s="970"/>
      <c r="T11" s="970"/>
      <c r="U11" s="970"/>
      <c r="V11" s="970"/>
      <c r="W11" s="970"/>
      <c r="X11" s="970"/>
      <c r="Y11" s="970"/>
      <c r="Z11" s="970"/>
      <c r="AA11" s="970"/>
      <c r="AB11" s="970"/>
      <c r="AC11" s="970"/>
      <c r="AD11" s="398"/>
      <c r="AE11" s="398"/>
      <c r="AF11" s="398"/>
      <c r="AG11" s="398"/>
      <c r="AH11" s="398"/>
    </row>
    <row r="12" spans="1:34" ht="22.2" customHeight="1">
      <c r="A12" s="583" t="str">
        <f>トータル!A199&amp;""</f>
        <v/>
      </c>
      <c r="B12" s="1121" t="str">
        <f>トータル!B200&amp;""</f>
        <v>J VESSEL</v>
      </c>
      <c r="C12" s="1121"/>
      <c r="D12" s="1121"/>
      <c r="E12" s="1121"/>
      <c r="F12" s="944" t="str">
        <f>トータル!C200&amp;""</f>
        <v>J</v>
      </c>
      <c r="G12" s="944"/>
      <c r="H12" s="944" t="str">
        <f>トータル!D200&amp;""</f>
        <v>11/09-10</v>
      </c>
      <c r="I12" s="944"/>
      <c r="J12" s="944" t="str">
        <f>トータル!F200&amp;""</f>
        <v>11/05</v>
      </c>
      <c r="K12" s="944"/>
      <c r="L12" s="944" t="str">
        <f>トータル!H200&amp;""</f>
        <v>11/05</v>
      </c>
      <c r="M12" s="944"/>
      <c r="N12" s="944" t="str">
        <f>トータル!I200&amp;""</f>
        <v>11/16</v>
      </c>
      <c r="O12" s="944"/>
      <c r="P12" s="944" t="str">
        <f>トータル!K200&amp;""</f>
        <v>SITC</v>
      </c>
      <c r="Q12" s="944"/>
      <c r="R12" s="15"/>
      <c r="S12" s="970"/>
      <c r="T12" s="970"/>
      <c r="U12" s="970"/>
      <c r="V12" s="970"/>
      <c r="W12" s="970"/>
      <c r="X12" s="970"/>
      <c r="Y12" s="970"/>
      <c r="Z12" s="970"/>
      <c r="AA12" s="970"/>
      <c r="AB12" s="970"/>
      <c r="AC12" s="970"/>
      <c r="AD12" s="398"/>
      <c r="AE12" s="398"/>
      <c r="AF12" s="398"/>
      <c r="AG12" s="398"/>
      <c r="AH12" s="398"/>
    </row>
    <row r="13" spans="1:34" ht="22.2" customHeight="1">
      <c r="A13" s="856"/>
      <c r="B13" s="857"/>
      <c r="C13" s="857"/>
      <c r="D13" s="857"/>
      <c r="E13" s="857"/>
      <c r="F13" s="857"/>
      <c r="G13" s="857"/>
      <c r="H13" s="857"/>
      <c r="I13" s="857"/>
      <c r="J13" s="857"/>
      <c r="K13" s="857"/>
      <c r="L13" s="857"/>
      <c r="M13" s="857"/>
      <c r="N13" s="857"/>
      <c r="O13" s="857"/>
      <c r="P13" s="857"/>
      <c r="Q13" s="857"/>
      <c r="R13" s="13"/>
      <c r="S13" s="970"/>
      <c r="T13" s="970"/>
      <c r="U13" s="970"/>
      <c r="V13" s="970"/>
      <c r="W13" s="970"/>
      <c r="X13" s="970"/>
      <c r="Y13" s="970"/>
      <c r="Z13" s="970"/>
      <c r="AA13" s="970"/>
      <c r="AB13" s="970"/>
      <c r="AC13" s="970"/>
      <c r="AD13" s="398"/>
      <c r="AE13" s="398"/>
      <c r="AF13" s="398"/>
      <c r="AG13" s="398"/>
      <c r="AH13" s="398"/>
    </row>
    <row r="14" spans="1:34" ht="22.2" customHeight="1">
      <c r="A14" s="856"/>
      <c r="B14" s="857"/>
      <c r="C14" s="857"/>
      <c r="D14" s="857"/>
      <c r="E14" s="857"/>
      <c r="F14" s="857"/>
      <c r="G14" s="857"/>
      <c r="H14" s="857"/>
      <c r="I14" s="857"/>
      <c r="J14" s="857"/>
      <c r="K14" s="857"/>
      <c r="L14" s="857"/>
      <c r="M14" s="857"/>
      <c r="N14" s="857"/>
      <c r="O14" s="857"/>
      <c r="P14" s="857"/>
      <c r="Q14" s="857"/>
      <c r="R14" s="13"/>
      <c r="S14" s="970"/>
      <c r="T14" s="970"/>
      <c r="U14" s="970"/>
      <c r="V14" s="970"/>
      <c r="W14" s="970"/>
      <c r="X14" s="970"/>
      <c r="Y14" s="970"/>
      <c r="Z14" s="970"/>
      <c r="AA14" s="970"/>
      <c r="AB14" s="970"/>
      <c r="AC14" s="970"/>
      <c r="AD14" s="398"/>
      <c r="AE14" s="398"/>
      <c r="AF14" s="398"/>
      <c r="AG14" s="398"/>
      <c r="AH14" s="398"/>
    </row>
    <row r="15" spans="1:34" ht="22.2" customHeight="1">
      <c r="A15" s="856"/>
      <c r="B15" s="857"/>
      <c r="C15" s="857"/>
      <c r="D15" s="857"/>
      <c r="E15" s="857"/>
      <c r="F15" s="857"/>
      <c r="G15" s="857"/>
      <c r="H15" s="857"/>
      <c r="I15" s="857"/>
      <c r="J15" s="857"/>
      <c r="K15" s="857"/>
      <c r="L15" s="857"/>
      <c r="M15" s="857"/>
      <c r="N15" s="857"/>
      <c r="O15" s="857"/>
      <c r="P15" s="857"/>
      <c r="Q15" s="857"/>
      <c r="R15" s="13"/>
      <c r="S15" s="970"/>
      <c r="T15" s="970"/>
      <c r="U15" s="970"/>
      <c r="V15" s="970"/>
      <c r="W15" s="970"/>
      <c r="X15" s="970"/>
      <c r="Y15" s="970"/>
      <c r="Z15" s="970"/>
      <c r="AA15" s="970"/>
      <c r="AB15" s="970"/>
      <c r="AC15" s="970"/>
    </row>
    <row r="16" spans="1:34" ht="22.2" customHeight="1">
      <c r="A16" s="393"/>
      <c r="B16" s="5"/>
      <c r="C16" s="5"/>
      <c r="D16" s="5"/>
      <c r="E16" s="5"/>
      <c r="F16" s="13"/>
      <c r="G16" s="13"/>
      <c r="H16" s="14"/>
      <c r="I16" s="14"/>
      <c r="J16" s="14"/>
      <c r="K16" s="14"/>
      <c r="L16" s="14"/>
      <c r="M16" s="14"/>
      <c r="N16" s="14"/>
      <c r="O16" s="14"/>
      <c r="P16" s="14"/>
      <c r="Q16" s="14"/>
      <c r="R16" s="13"/>
      <c r="S16" s="2"/>
      <c r="T16" s="10"/>
      <c r="U16" s="10"/>
      <c r="V16" s="10"/>
      <c r="W16" s="10"/>
      <c r="X16" s="10"/>
      <c r="Y16" s="10"/>
      <c r="Z16" s="10"/>
      <c r="AA16" s="10"/>
      <c r="AB16" s="10"/>
      <c r="AD16" s="439"/>
      <c r="AE16" s="439"/>
      <c r="AF16" s="439"/>
    </row>
    <row r="17" spans="1:32" ht="22.2" customHeight="1">
      <c r="A17" s="589"/>
      <c r="B17" s="589"/>
      <c r="C17" s="589"/>
      <c r="D17" s="589"/>
      <c r="E17" s="589"/>
      <c r="F17" s="589"/>
      <c r="G17" s="589"/>
      <c r="H17" s="589"/>
      <c r="I17" s="589"/>
      <c r="J17" s="589"/>
      <c r="K17" s="589"/>
      <c r="L17" s="589"/>
      <c r="M17" s="589"/>
      <c r="N17" s="589"/>
      <c r="O17" s="14"/>
      <c r="P17" s="602"/>
      <c r="Q17" s="602"/>
      <c r="R17" s="602"/>
      <c r="S17" s="602"/>
      <c r="T17" s="602"/>
      <c r="U17" s="602"/>
      <c r="V17" s="602"/>
      <c r="W17" s="602"/>
      <c r="X17" s="602"/>
      <c r="Y17" s="602"/>
      <c r="Z17" s="602"/>
      <c r="AA17" s="602"/>
      <c r="AB17" s="602"/>
      <c r="AC17" s="602"/>
      <c r="AD17" s="433"/>
      <c r="AE17" s="433"/>
      <c r="AF17" s="433"/>
    </row>
    <row r="18" spans="1:32" ht="22.2" customHeight="1">
      <c r="A18" s="591"/>
      <c r="B18" s="591"/>
      <c r="C18" s="591"/>
      <c r="D18" s="591"/>
      <c r="E18" s="591"/>
      <c r="F18" s="591"/>
      <c r="G18" s="591"/>
      <c r="H18" s="591"/>
      <c r="I18" s="591"/>
      <c r="J18" s="591"/>
      <c r="K18" s="591"/>
      <c r="L18" s="591"/>
      <c r="M18" s="591"/>
      <c r="N18" s="591"/>
      <c r="O18" s="14"/>
      <c r="P18" s="591"/>
      <c r="Q18" s="591"/>
      <c r="R18" s="591"/>
      <c r="S18" s="591"/>
      <c r="T18" s="591"/>
      <c r="U18" s="591"/>
      <c r="V18" s="591"/>
      <c r="W18" s="591"/>
      <c r="X18" s="591"/>
      <c r="Y18" s="591"/>
      <c r="Z18" s="591"/>
      <c r="AA18" s="591"/>
      <c r="AB18" s="591"/>
      <c r="AC18" s="591"/>
      <c r="AD18" s="433"/>
      <c r="AE18" s="433"/>
      <c r="AF18" s="433"/>
    </row>
    <row r="19" spans="1:32" ht="22.2" customHeight="1">
      <c r="A19" s="591"/>
      <c r="B19" s="591"/>
      <c r="C19" s="591"/>
      <c r="D19" s="591"/>
      <c r="E19" s="591"/>
      <c r="F19" s="591"/>
      <c r="G19" s="591"/>
      <c r="H19" s="591"/>
      <c r="I19" s="591"/>
      <c r="J19" s="591"/>
      <c r="K19" s="591"/>
      <c r="L19" s="591"/>
      <c r="M19" s="591"/>
      <c r="N19" s="591"/>
      <c r="O19" s="14"/>
      <c r="P19" s="591"/>
      <c r="Q19" s="591"/>
      <c r="R19" s="591"/>
      <c r="S19" s="591"/>
      <c r="T19" s="591"/>
      <c r="U19" s="591"/>
      <c r="V19" s="591"/>
      <c r="W19" s="591"/>
      <c r="X19" s="591"/>
      <c r="Y19" s="591"/>
      <c r="Z19" s="591"/>
      <c r="AA19" s="591"/>
      <c r="AB19" s="591"/>
      <c r="AC19" s="591"/>
      <c r="AD19" s="433"/>
      <c r="AE19" s="433"/>
      <c r="AF19" s="433"/>
    </row>
    <row r="20" spans="1:32" ht="22.2" customHeight="1">
      <c r="A20" s="591"/>
      <c r="B20" s="591"/>
      <c r="C20" s="591"/>
      <c r="D20" s="591"/>
      <c r="E20" s="591"/>
      <c r="F20" s="591"/>
      <c r="G20" s="591"/>
      <c r="H20" s="591"/>
      <c r="I20" s="591"/>
      <c r="J20" s="591"/>
      <c r="K20" s="591"/>
      <c r="L20" s="591"/>
      <c r="M20" s="591"/>
      <c r="N20" s="591"/>
      <c r="P20" s="591"/>
      <c r="Q20" s="591"/>
      <c r="R20" s="591"/>
      <c r="S20" s="591"/>
      <c r="T20" s="591"/>
      <c r="U20" s="591"/>
      <c r="V20" s="591"/>
      <c r="W20" s="591"/>
      <c r="X20" s="591"/>
      <c r="Y20" s="591"/>
      <c r="Z20" s="591"/>
      <c r="AA20" s="591"/>
      <c r="AB20" s="591"/>
      <c r="AC20" s="591"/>
      <c r="AD20" s="433"/>
      <c r="AE20" s="433"/>
      <c r="AF20" s="433"/>
    </row>
    <row r="21" spans="1:32" ht="22.2" customHeight="1">
      <c r="A21" s="591"/>
      <c r="B21" s="591"/>
      <c r="C21" s="591"/>
      <c r="D21" s="591"/>
      <c r="E21" s="591"/>
      <c r="F21" s="591"/>
      <c r="G21" s="591"/>
      <c r="H21" s="591"/>
      <c r="I21" s="591"/>
      <c r="J21" s="591"/>
      <c r="K21" s="591"/>
      <c r="L21" s="591"/>
      <c r="M21" s="591"/>
      <c r="N21" s="591"/>
      <c r="P21" s="591"/>
      <c r="Q21" s="591"/>
      <c r="R21" s="591"/>
      <c r="S21" s="591"/>
      <c r="T21" s="591"/>
      <c r="U21" s="591"/>
      <c r="V21" s="591"/>
      <c r="W21" s="591"/>
      <c r="X21" s="591"/>
      <c r="Y21" s="591"/>
      <c r="Z21" s="591"/>
      <c r="AA21" s="591"/>
      <c r="AB21" s="591"/>
      <c r="AC21" s="591"/>
    </row>
    <row r="22" spans="1:32" ht="22.2" customHeight="1">
      <c r="A22" s="400"/>
      <c r="B22" s="66"/>
      <c r="C22" s="66"/>
      <c r="D22" s="66"/>
      <c r="E22" s="66"/>
      <c r="F22" s="65"/>
      <c r="G22" s="65"/>
      <c r="H22" s="67"/>
      <c r="I22" s="67"/>
      <c r="J22" s="67"/>
      <c r="K22" s="67"/>
      <c r="L22" s="67"/>
      <c r="M22" s="67"/>
      <c r="N22" s="67"/>
      <c r="O22" s="67"/>
      <c r="P22" s="68"/>
      <c r="Q22" s="68"/>
      <c r="R22" s="13"/>
      <c r="S22" s="2"/>
      <c r="T22" s="5"/>
      <c r="U22" s="5"/>
      <c r="V22" s="5"/>
      <c r="W22" s="5"/>
      <c r="X22" s="5"/>
      <c r="Y22" s="5"/>
      <c r="Z22" s="5"/>
      <c r="AA22" s="5"/>
      <c r="AB22" s="5"/>
      <c r="AD22" s="408"/>
    </row>
    <row r="23" spans="1:32" ht="22.2" customHeight="1">
      <c r="A23" s="892" t="s">
        <v>146</v>
      </c>
      <c r="B23" s="892"/>
      <c r="C23" s="892"/>
      <c r="D23" s="892"/>
      <c r="E23" s="892"/>
      <c r="F23" s="892"/>
      <c r="G23" s="892"/>
      <c r="H23" s="892"/>
      <c r="I23" s="892"/>
      <c r="J23" s="892"/>
      <c r="K23" s="892"/>
      <c r="L23" s="892"/>
      <c r="M23" s="892"/>
      <c r="N23" s="892"/>
      <c r="O23" s="892"/>
      <c r="P23" s="892"/>
      <c r="Q23" s="892"/>
      <c r="R23" s="892"/>
      <c r="S23" s="892"/>
      <c r="T23" s="892"/>
      <c r="U23" s="892"/>
      <c r="V23" s="892"/>
      <c r="W23" s="892"/>
      <c r="X23" s="892"/>
      <c r="Y23" s="892"/>
      <c r="Z23" s="892"/>
      <c r="AA23" s="892"/>
      <c r="AB23" s="892"/>
      <c r="AC23" s="892"/>
      <c r="AD23" s="409"/>
    </row>
    <row r="24" spans="1:32" ht="22.2" customHeight="1">
      <c r="A24" s="893" t="s">
        <v>147</v>
      </c>
      <c r="B24" s="893"/>
      <c r="C24" s="893"/>
      <c r="D24" s="893"/>
      <c r="E24" s="893"/>
      <c r="F24" s="893"/>
      <c r="G24" s="893"/>
      <c r="H24" s="893"/>
      <c r="I24" s="893"/>
      <c r="J24" s="893"/>
      <c r="K24" s="893"/>
      <c r="L24" s="893"/>
      <c r="M24" s="893"/>
      <c r="N24" s="893"/>
      <c r="O24" s="893"/>
      <c r="P24" s="893"/>
      <c r="Q24" s="893"/>
      <c r="R24" s="893"/>
      <c r="S24" s="893"/>
      <c r="T24" s="893"/>
      <c r="U24" s="893"/>
      <c r="V24" s="893"/>
      <c r="W24" s="893"/>
      <c r="X24" s="893"/>
      <c r="Y24" s="893"/>
      <c r="Z24" s="893"/>
      <c r="AA24" s="893"/>
      <c r="AB24" s="893"/>
      <c r="AC24" s="893"/>
      <c r="AD24" s="410"/>
    </row>
    <row r="25" spans="1:32" ht="18" customHeight="1">
      <c r="A25" s="894" t="s">
        <v>148</v>
      </c>
      <c r="B25" s="894"/>
      <c r="C25" s="894"/>
      <c r="D25" s="894"/>
      <c r="E25" s="894"/>
      <c r="F25" s="894"/>
      <c r="G25" s="894"/>
      <c r="H25" s="894"/>
      <c r="I25" s="894"/>
      <c r="J25" s="894"/>
      <c r="K25" s="894"/>
      <c r="L25" s="894"/>
      <c r="M25" s="894"/>
      <c r="N25" s="894"/>
      <c r="O25" s="894"/>
      <c r="P25" s="894"/>
      <c r="Q25" s="894"/>
      <c r="R25" s="894"/>
      <c r="S25" s="894"/>
      <c r="T25" s="894"/>
      <c r="U25" s="894"/>
      <c r="V25" s="894"/>
      <c r="W25" s="894"/>
      <c r="X25" s="894"/>
      <c r="Y25" s="894"/>
      <c r="Z25" s="894"/>
      <c r="AA25" s="894"/>
      <c r="AB25" s="894"/>
      <c r="AC25" s="894"/>
    </row>
    <row r="26" spans="1:32" ht="18" customHeight="1"/>
    <row r="27" spans="1:32" ht="18" customHeight="1"/>
    <row r="28" spans="1:32" ht="18" customHeight="1"/>
  </sheetData>
  <customSheetViews>
    <customSheetView guid="{B4FFAC30-8AEE-4080-8E68-C3EF05F8572A}" showPageBreaks="1" fitToPage="1" printArea="1" view="pageBreakPreview">
      <selection sqref="A1:AC1"/>
      <pageMargins left="0" right="0.2" top="0" bottom="0" header="0" footer="0"/>
      <pageSetup paperSize="9" scale="90" orientation="landscape" r:id="rId1"/>
    </customSheetView>
    <customSheetView guid="{693627EA-E1BA-4DAA-9282-73EC5EF74398}" scale="70" showPageBreaks="1" fitToPage="1" printArea="1" view="pageBreakPreview">
      <selection activeCell="L17" sqref="L17:N17"/>
      <pageMargins left="0" right="0.2" top="0" bottom="0" header="0" footer="0"/>
      <pageSetup paperSize="9" scale="90" orientation="landscape" r:id="rId2"/>
    </customSheetView>
    <customSheetView guid="{13512C7E-4D64-4772-B38D-5DF8639F80D8}" scale="70" showPageBreaks="1" fitToPage="1" printArea="1" view="pageBreakPreview">
      <selection activeCell="L17" sqref="L17:N17"/>
      <pageMargins left="0" right="0.2" top="0" bottom="0" header="0" footer="0"/>
      <pageSetup paperSize="9" scale="90" orientation="landscape" r:id="rId3"/>
    </customSheetView>
    <customSheetView guid="{75B5E8E9-8346-4EE8-9C6C-46A38DB1C943}" showPageBreaks="1" fitToPage="1" printArea="1" view="pageBreakPreview">
      <selection sqref="A1:AC1"/>
      <pageMargins left="0" right="0.2" top="0" bottom="0" header="0" footer="0"/>
      <pageSetup paperSize="9" scale="89" orientation="landscape" r:id="rId4"/>
    </customSheetView>
  </customSheetViews>
  <mergeCells count="72">
    <mergeCell ref="F12:G12"/>
    <mergeCell ref="J12:K12"/>
    <mergeCell ref="L12:M12"/>
    <mergeCell ref="A25:AC25"/>
    <mergeCell ref="A24:AC24"/>
    <mergeCell ref="S5:AC15"/>
    <mergeCell ref="P5:Q5"/>
    <mergeCell ref="P12:Q12"/>
    <mergeCell ref="N12:O12"/>
    <mergeCell ref="H12:I12"/>
    <mergeCell ref="B7:E7"/>
    <mergeCell ref="F7:G7"/>
    <mergeCell ref="A23:AC23"/>
    <mergeCell ref="B10:E10"/>
    <mergeCell ref="F10:G10"/>
    <mergeCell ref="J10:K10"/>
    <mergeCell ref="J11:K11"/>
    <mergeCell ref="H8:I8"/>
    <mergeCell ref="P11:Q11"/>
    <mergeCell ref="N10:O10"/>
    <mergeCell ref="L11:M11"/>
    <mergeCell ref="H10:I10"/>
    <mergeCell ref="H11:I11"/>
    <mergeCell ref="P4:Q4"/>
    <mergeCell ref="L4:M4"/>
    <mergeCell ref="L5:M5"/>
    <mergeCell ref="N11:O11"/>
    <mergeCell ref="P8:Q8"/>
    <mergeCell ref="P9:Q9"/>
    <mergeCell ref="L7:M7"/>
    <mergeCell ref="N7:O7"/>
    <mergeCell ref="P7:Q7"/>
    <mergeCell ref="L10:M10"/>
    <mergeCell ref="N6:O6"/>
    <mergeCell ref="P6:Q6"/>
    <mergeCell ref="H7:I7"/>
    <mergeCell ref="J7:K7"/>
    <mergeCell ref="H4:I4"/>
    <mergeCell ref="H5:I5"/>
    <mergeCell ref="H6:I6"/>
    <mergeCell ref="Z2:AC2"/>
    <mergeCell ref="N4:O4"/>
    <mergeCell ref="P10:Q10"/>
    <mergeCell ref="N5:O5"/>
    <mergeCell ref="N8:O8"/>
    <mergeCell ref="N9:O9"/>
    <mergeCell ref="J3:AC3"/>
    <mergeCell ref="J4:K4"/>
    <mergeCell ref="J5:K5"/>
    <mergeCell ref="J8:K8"/>
    <mergeCell ref="J9:K9"/>
    <mergeCell ref="L8:M8"/>
    <mergeCell ref="L9:M9"/>
    <mergeCell ref="S4:AC4"/>
    <mergeCell ref="J6:K6"/>
    <mergeCell ref="L6:M6"/>
    <mergeCell ref="A1:AC1"/>
    <mergeCell ref="B11:E11"/>
    <mergeCell ref="B12:E12"/>
    <mergeCell ref="A3:I3"/>
    <mergeCell ref="B4:E4"/>
    <mergeCell ref="B5:E5"/>
    <mergeCell ref="B8:E8"/>
    <mergeCell ref="B9:E9"/>
    <mergeCell ref="H9:I9"/>
    <mergeCell ref="F4:G4"/>
    <mergeCell ref="F5:G5"/>
    <mergeCell ref="F8:G8"/>
    <mergeCell ref="F9:G9"/>
    <mergeCell ref="B6:E6"/>
    <mergeCell ref="F6:G6"/>
    <mergeCell ref="F11:G11"/>
  </mergeCells>
  <phoneticPr fontId="1"/>
  <pageMargins left="0" right="0.2" top="0" bottom="0" header="0" footer="0"/>
  <pageSetup paperSize="9" scale="8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H28"/>
  <sheetViews>
    <sheetView showWhiteSpace="0" view="pageBreakPreview" topLeftCell="A4" zoomScaleNormal="121" zoomScaleSheetLayoutView="100" zoomScalePageLayoutView="10" workbookViewId="0">
      <selection activeCell="I15" sqref="I14:K15"/>
    </sheetView>
  </sheetViews>
  <sheetFormatPr defaultColWidth="9" defaultRowHeight="12.6"/>
  <cols>
    <col min="1" max="29" width="5.6640625" style="381" customWidth="1"/>
    <col min="30" max="16384" width="9" style="381"/>
  </cols>
  <sheetData>
    <row r="1" spans="1:34" ht="66" customHeight="1">
      <c r="A1" s="926" t="s">
        <v>212</v>
      </c>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411"/>
    </row>
    <row r="2" spans="1:34" ht="22.2" customHeight="1">
      <c r="A2" s="267"/>
      <c r="Y2" s="443" t="s">
        <v>156</v>
      </c>
      <c r="Z2" s="927">
        <f ca="1">TODAY()</f>
        <v>45565</v>
      </c>
      <c r="AA2" s="927"/>
      <c r="AB2" s="927"/>
      <c r="AC2" s="927"/>
    </row>
    <row r="3" spans="1:34" ht="22.2" customHeight="1">
      <c r="A3" s="1062" t="s">
        <v>58</v>
      </c>
      <c r="B3" s="1062"/>
      <c r="C3" s="1062"/>
      <c r="D3" s="1062"/>
      <c r="E3" s="1062"/>
      <c r="F3" s="1062"/>
      <c r="G3" s="1062"/>
      <c r="H3" s="1062"/>
      <c r="I3" s="1062"/>
      <c r="J3" s="985" t="s">
        <v>141</v>
      </c>
      <c r="K3" s="985"/>
      <c r="L3" s="985"/>
      <c r="M3" s="985"/>
      <c r="N3" s="985"/>
      <c r="O3" s="985"/>
      <c r="P3" s="985"/>
      <c r="Q3" s="985"/>
      <c r="R3" s="985"/>
      <c r="S3" s="985"/>
      <c r="T3" s="985"/>
      <c r="U3" s="985"/>
      <c r="V3" s="985"/>
      <c r="W3" s="985"/>
      <c r="X3" s="985"/>
      <c r="Y3" s="985"/>
      <c r="Z3" s="985"/>
      <c r="AA3" s="985"/>
      <c r="AB3" s="985"/>
      <c r="AC3" s="985"/>
    </row>
    <row r="4" spans="1:34" s="1" customFormat="1" ht="22.2" customHeight="1">
      <c r="A4" s="420" t="s">
        <v>142</v>
      </c>
      <c r="B4" s="929" t="s">
        <v>0</v>
      </c>
      <c r="C4" s="929"/>
      <c r="D4" s="929"/>
      <c r="E4" s="929"/>
      <c r="F4" s="929" t="s">
        <v>1</v>
      </c>
      <c r="G4" s="929"/>
      <c r="H4" s="929" t="s">
        <v>192</v>
      </c>
      <c r="I4" s="929"/>
      <c r="J4" s="929" t="s">
        <v>194</v>
      </c>
      <c r="K4" s="929"/>
      <c r="L4" s="929" t="s">
        <v>193</v>
      </c>
      <c r="M4" s="929"/>
      <c r="N4" s="929" t="s">
        <v>17</v>
      </c>
      <c r="O4" s="929"/>
      <c r="P4" s="929" t="s">
        <v>7</v>
      </c>
      <c r="Q4" s="929"/>
      <c r="R4" s="84"/>
      <c r="S4" s="654"/>
      <c r="T4" s="1122" t="s">
        <v>1050</v>
      </c>
      <c r="U4" s="1123"/>
      <c r="V4" s="1123"/>
      <c r="W4" s="1123"/>
      <c r="X4" s="1123"/>
      <c r="Y4" s="1123"/>
      <c r="Z4" s="1123"/>
      <c r="AA4" s="1123"/>
      <c r="AB4" s="654"/>
      <c r="AC4" s="654"/>
      <c r="AD4" s="394"/>
      <c r="AE4" s="394"/>
      <c r="AF4" s="394"/>
      <c r="AG4" s="394"/>
      <c r="AH4" s="394"/>
    </row>
    <row r="5" spans="1:34" ht="22.2" customHeight="1">
      <c r="A5" s="422" t="str">
        <f>トータル!A193&amp;""</f>
        <v>▲</v>
      </c>
      <c r="B5" s="1120" t="str">
        <f>トータル!B193&amp;""</f>
        <v xml:space="preserve">SITC XIANDE </v>
      </c>
      <c r="C5" s="1120"/>
      <c r="D5" s="1120"/>
      <c r="E5" s="1120"/>
      <c r="F5" s="920" t="str">
        <f>トータル!C193&amp;""</f>
        <v>2422S</v>
      </c>
      <c r="G5" s="920"/>
      <c r="H5" s="920" t="str">
        <f>トータル!D193&amp;""</f>
        <v>09/21-22</v>
      </c>
      <c r="I5" s="920"/>
      <c r="J5" s="920" t="str">
        <f>トータル!F193&amp;""</f>
        <v>09/17</v>
      </c>
      <c r="K5" s="920"/>
      <c r="L5" s="920" t="str">
        <f>トータル!H193&amp;""</f>
        <v>09/17</v>
      </c>
      <c r="M5" s="920"/>
      <c r="N5" s="920" t="str">
        <f>トータル!I193&amp;""</f>
        <v>09/28</v>
      </c>
      <c r="O5" s="920"/>
      <c r="P5" s="920" t="str">
        <f>トータル!K193&amp;""</f>
        <v>SITC</v>
      </c>
      <c r="Q5" s="920"/>
      <c r="R5" s="15"/>
      <c r="S5" s="399"/>
      <c r="T5" s="1123"/>
      <c r="U5" s="1123"/>
      <c r="V5" s="1123"/>
      <c r="W5" s="1123"/>
      <c r="X5" s="1123"/>
      <c r="Y5" s="1123"/>
      <c r="Z5" s="1123"/>
      <c r="AA5" s="1123"/>
      <c r="AB5" s="399"/>
      <c r="AC5" s="399"/>
      <c r="AD5" s="398"/>
      <c r="AE5" s="398"/>
      <c r="AF5" s="398"/>
      <c r="AG5" s="398"/>
      <c r="AH5" s="398"/>
    </row>
    <row r="6" spans="1:34" ht="22.2" customHeight="1">
      <c r="A6" s="422" t="str">
        <f>トータル!A194&amp;""</f>
        <v>▲</v>
      </c>
      <c r="B6" s="1120" t="str">
        <f>トータル!B194&amp;""</f>
        <v>SITC JIADE</v>
      </c>
      <c r="C6" s="1120"/>
      <c r="D6" s="1120"/>
      <c r="E6" s="1120"/>
      <c r="F6" s="920" t="str">
        <f>トータル!C194&amp;""</f>
        <v>2420S</v>
      </c>
      <c r="G6" s="920"/>
      <c r="H6" s="920" t="str">
        <f>トータル!D194&amp;""</f>
        <v>09/28-29</v>
      </c>
      <c r="I6" s="920"/>
      <c r="J6" s="920" t="str">
        <f>トータル!F194&amp;""</f>
        <v>09/24</v>
      </c>
      <c r="K6" s="920"/>
      <c r="L6" s="920" t="str">
        <f>トータル!H194&amp;""</f>
        <v>09/24</v>
      </c>
      <c r="M6" s="920"/>
      <c r="N6" s="920" t="str">
        <f>トータル!I194&amp;""</f>
        <v>10/05</v>
      </c>
      <c r="O6" s="920"/>
      <c r="P6" s="920" t="str">
        <f>トータル!K194&amp;""</f>
        <v>SITC</v>
      </c>
      <c r="Q6" s="920"/>
      <c r="R6" s="321"/>
      <c r="S6" s="399"/>
      <c r="T6" s="1123"/>
      <c r="U6" s="1123"/>
      <c r="V6" s="1123"/>
      <c r="W6" s="1123"/>
      <c r="X6" s="1123"/>
      <c r="Y6" s="1123"/>
      <c r="Z6" s="1123"/>
      <c r="AA6" s="1123"/>
      <c r="AB6" s="399"/>
      <c r="AC6" s="399"/>
      <c r="AD6" s="398"/>
      <c r="AE6" s="398"/>
      <c r="AF6" s="398"/>
      <c r="AG6" s="398"/>
      <c r="AH6" s="398"/>
    </row>
    <row r="7" spans="1:34" ht="22.2" customHeight="1">
      <c r="A7" s="422" t="str">
        <f>トータル!A195&amp;""</f>
        <v>▲</v>
      </c>
      <c r="B7" s="1120" t="str">
        <f>トータル!B195&amp;""</f>
        <v>SITC SHANDONG</v>
      </c>
      <c r="C7" s="1120"/>
      <c r="D7" s="1120"/>
      <c r="E7" s="1120"/>
      <c r="F7" s="920" t="str">
        <f>トータル!C195&amp;""</f>
        <v>2420S</v>
      </c>
      <c r="G7" s="920"/>
      <c r="H7" s="920" t="str">
        <f>トータル!D195&amp;""</f>
        <v>10/05-06</v>
      </c>
      <c r="I7" s="920"/>
      <c r="J7" s="920" t="str">
        <f>トータル!F195&amp;""</f>
        <v>10/01</v>
      </c>
      <c r="K7" s="920"/>
      <c r="L7" s="920" t="str">
        <f>トータル!H195&amp;""</f>
        <v>10/01</v>
      </c>
      <c r="M7" s="920"/>
      <c r="N7" s="920" t="str">
        <f>トータル!I195&amp;""</f>
        <v>10/12</v>
      </c>
      <c r="O7" s="920"/>
      <c r="P7" s="920" t="str">
        <f>トータル!K195&amp;""</f>
        <v>SITC</v>
      </c>
      <c r="Q7" s="920"/>
      <c r="R7" s="321"/>
      <c r="S7" s="399"/>
      <c r="T7" s="1123"/>
      <c r="U7" s="1123"/>
      <c r="V7" s="1123"/>
      <c r="W7" s="1123"/>
      <c r="X7" s="1123"/>
      <c r="Y7" s="1123"/>
      <c r="Z7" s="1123"/>
      <c r="AA7" s="1123"/>
      <c r="AB7" s="399"/>
      <c r="AC7" s="399"/>
      <c r="AD7" s="398"/>
      <c r="AE7" s="398"/>
      <c r="AF7" s="398"/>
      <c r="AG7" s="398"/>
      <c r="AH7" s="398"/>
    </row>
    <row r="8" spans="1:34" ht="22.2" customHeight="1">
      <c r="A8" s="422" t="str">
        <f>トータル!A196&amp;""</f>
        <v>▲</v>
      </c>
      <c r="B8" s="1120" t="str">
        <f>トータル!B196&amp;""</f>
        <v xml:space="preserve">SITC RUNDE </v>
      </c>
      <c r="C8" s="1120"/>
      <c r="D8" s="1120"/>
      <c r="E8" s="1120"/>
      <c r="F8" s="920" t="str">
        <f>トータル!C196&amp;""</f>
        <v>2420S</v>
      </c>
      <c r="G8" s="920"/>
      <c r="H8" s="920" t="str">
        <f>トータル!D196&amp;""</f>
        <v>10/12-13</v>
      </c>
      <c r="I8" s="920"/>
      <c r="J8" s="920" t="str">
        <f>トータル!F196&amp;""</f>
        <v>10/08</v>
      </c>
      <c r="K8" s="920"/>
      <c r="L8" s="920" t="str">
        <f>トータル!H196&amp;""</f>
        <v>10/08</v>
      </c>
      <c r="M8" s="920"/>
      <c r="N8" s="920" t="str">
        <f>トータル!I196&amp;""</f>
        <v>10/19</v>
      </c>
      <c r="O8" s="920"/>
      <c r="P8" s="920" t="str">
        <f>トータル!K196&amp;""</f>
        <v>SITC</v>
      </c>
      <c r="Q8" s="920"/>
      <c r="R8" s="15"/>
      <c r="S8" s="399"/>
      <c r="T8" s="1123"/>
      <c r="U8" s="1123"/>
      <c r="V8" s="1123"/>
      <c r="W8" s="1123"/>
      <c r="X8" s="1123"/>
      <c r="Y8" s="1123"/>
      <c r="Z8" s="1123"/>
      <c r="AA8" s="1123"/>
      <c r="AB8" s="399"/>
      <c r="AC8" s="399"/>
      <c r="AD8" s="398"/>
      <c r="AE8" s="398"/>
      <c r="AF8" s="398"/>
      <c r="AG8" s="398"/>
      <c r="AH8" s="398"/>
    </row>
    <row r="9" spans="1:34" ht="22.2" customHeight="1">
      <c r="A9" s="422" t="str">
        <f>トータル!A197&amp;""</f>
        <v>▲</v>
      </c>
      <c r="B9" s="1120" t="str">
        <f>トータル!B197&amp;""</f>
        <v xml:space="preserve">SITC MACAO </v>
      </c>
      <c r="C9" s="1120"/>
      <c r="D9" s="1120"/>
      <c r="E9" s="1120"/>
      <c r="F9" s="920" t="str">
        <f>トータル!C197&amp;""</f>
        <v>2420S</v>
      </c>
      <c r="G9" s="920"/>
      <c r="H9" s="920" t="str">
        <f>トータル!D197&amp;""</f>
        <v>10/19-20</v>
      </c>
      <c r="I9" s="920"/>
      <c r="J9" s="920" t="str">
        <f>トータル!F197&amp;""</f>
        <v>10/15</v>
      </c>
      <c r="K9" s="920"/>
      <c r="L9" s="920" t="str">
        <f>トータル!H197&amp;""</f>
        <v>10/15</v>
      </c>
      <c r="M9" s="920"/>
      <c r="N9" s="920" t="str">
        <f>トータル!I197&amp;""</f>
        <v>10/26</v>
      </c>
      <c r="O9" s="920"/>
      <c r="P9" s="920" t="str">
        <f>トータル!K197&amp;""</f>
        <v>SITC</v>
      </c>
      <c r="Q9" s="920"/>
      <c r="R9" s="15"/>
      <c r="S9" s="399"/>
      <c r="T9" s="399"/>
      <c r="U9" s="399"/>
      <c r="V9" s="399"/>
      <c r="W9" s="399"/>
      <c r="X9" s="399"/>
      <c r="Y9" s="399"/>
      <c r="Z9" s="399"/>
      <c r="AA9" s="399"/>
      <c r="AB9" s="399"/>
      <c r="AC9" s="399"/>
      <c r="AD9" s="398"/>
      <c r="AE9" s="398"/>
      <c r="AF9" s="398"/>
      <c r="AG9" s="398"/>
      <c r="AH9" s="398"/>
    </row>
    <row r="10" spans="1:34" ht="22.2" customHeight="1">
      <c r="A10" s="422" t="str">
        <f>トータル!A198&amp;""</f>
        <v>▲</v>
      </c>
      <c r="B10" s="1120" t="str">
        <f>トータル!B198&amp;""</f>
        <v>SITC LIAONING</v>
      </c>
      <c r="C10" s="1120"/>
      <c r="D10" s="1120"/>
      <c r="E10" s="1120"/>
      <c r="F10" s="920" t="str">
        <f>トータル!C198&amp;""</f>
        <v>2422S</v>
      </c>
      <c r="G10" s="920"/>
      <c r="H10" s="920" t="str">
        <f>トータル!D198&amp;""</f>
        <v>10/26-27</v>
      </c>
      <c r="I10" s="920"/>
      <c r="J10" s="920" t="str">
        <f>トータル!F198&amp;""</f>
        <v>10/22</v>
      </c>
      <c r="K10" s="920"/>
      <c r="L10" s="920" t="str">
        <f>トータル!H198&amp;""</f>
        <v>10/22</v>
      </c>
      <c r="M10" s="920"/>
      <c r="N10" s="920" t="str">
        <f>トータル!I198&amp;""</f>
        <v>11/02</v>
      </c>
      <c r="O10" s="920"/>
      <c r="P10" s="920" t="str">
        <f>トータル!K198&amp;""</f>
        <v>SITC</v>
      </c>
      <c r="Q10" s="920"/>
      <c r="R10" s="15"/>
      <c r="S10" s="399"/>
      <c r="T10" s="1126" t="s">
        <v>1049</v>
      </c>
      <c r="U10" s="1126"/>
      <c r="V10" s="1126"/>
      <c r="W10" s="1126"/>
      <c r="X10" s="1126"/>
      <c r="Y10" s="1126"/>
      <c r="Z10" s="1126"/>
      <c r="AA10" s="1126"/>
      <c r="AB10" s="399"/>
      <c r="AC10" s="399"/>
      <c r="AD10" s="398"/>
      <c r="AE10" s="398"/>
      <c r="AF10" s="398"/>
      <c r="AG10" s="398"/>
      <c r="AH10" s="398"/>
    </row>
    <row r="11" spans="1:34" ht="22.2" customHeight="1">
      <c r="A11" s="421"/>
      <c r="B11" s="1120" t="str">
        <f>トータル!B199&amp;""</f>
        <v>I  VESSEL</v>
      </c>
      <c r="C11" s="1120"/>
      <c r="D11" s="1120"/>
      <c r="E11" s="1120"/>
      <c r="F11" s="920" t="str">
        <f>トータル!C199&amp;""</f>
        <v>I</v>
      </c>
      <c r="G11" s="920"/>
      <c r="H11" s="920" t="str">
        <f>トータル!D199&amp;""</f>
        <v>11/02-03</v>
      </c>
      <c r="I11" s="920"/>
      <c r="J11" s="920" t="str">
        <f>トータル!F199&amp;""</f>
        <v>10/29</v>
      </c>
      <c r="K11" s="920"/>
      <c r="L11" s="920" t="str">
        <f>トータル!H199&amp;""</f>
        <v>10/29</v>
      </c>
      <c r="M11" s="920"/>
      <c r="N11" s="920" t="str">
        <f>トータル!I199&amp;""</f>
        <v>11/09</v>
      </c>
      <c r="O11" s="920"/>
      <c r="P11" s="920" t="str">
        <f>トータル!K199&amp;""</f>
        <v>SITC</v>
      </c>
      <c r="Q11" s="920"/>
      <c r="R11" s="15"/>
      <c r="S11" s="399"/>
      <c r="T11" s="1126"/>
      <c r="U11" s="1126"/>
      <c r="V11" s="1126"/>
      <c r="W11" s="1126"/>
      <c r="X11" s="1126"/>
      <c r="Y11" s="1126"/>
      <c r="Z11" s="1126"/>
      <c r="AA11" s="1126"/>
      <c r="AB11" s="399"/>
      <c r="AC11" s="399"/>
      <c r="AD11" s="398"/>
      <c r="AE11" s="398"/>
      <c r="AF11" s="398"/>
      <c r="AG11" s="398"/>
      <c r="AH11" s="398"/>
    </row>
    <row r="12" spans="1:34" ht="22.2" customHeight="1">
      <c r="A12" s="421" t="str">
        <f>トータル!A199&amp;""</f>
        <v/>
      </c>
      <c r="B12" s="1120" t="str">
        <f>トータル!B200&amp;""</f>
        <v>J VESSEL</v>
      </c>
      <c r="C12" s="1120"/>
      <c r="D12" s="1120"/>
      <c r="E12" s="1120"/>
      <c r="F12" s="920" t="str">
        <f>トータル!C200&amp;""</f>
        <v>J</v>
      </c>
      <c r="G12" s="920"/>
      <c r="H12" s="920" t="str">
        <f>トータル!D200&amp;""</f>
        <v>11/09-10</v>
      </c>
      <c r="I12" s="920"/>
      <c r="J12" s="920" t="str">
        <f>トータル!F200&amp;""</f>
        <v>11/05</v>
      </c>
      <c r="K12" s="920"/>
      <c r="L12" s="920" t="str">
        <f>トータル!H200&amp;""</f>
        <v>11/05</v>
      </c>
      <c r="M12" s="920"/>
      <c r="N12" s="920" t="str">
        <f>トータル!I200&amp;""</f>
        <v>11/16</v>
      </c>
      <c r="O12" s="920"/>
      <c r="P12" s="920" t="str">
        <f>トータル!K200&amp;""</f>
        <v>SITC</v>
      </c>
      <c r="Q12" s="920"/>
      <c r="R12" s="15"/>
      <c r="S12" s="399"/>
      <c r="T12" s="1126"/>
      <c r="U12" s="1126"/>
      <c r="V12" s="1126"/>
      <c r="W12" s="1126"/>
      <c r="X12" s="1126"/>
      <c r="Y12" s="1126"/>
      <c r="Z12" s="1126"/>
      <c r="AA12" s="1126"/>
      <c r="AB12" s="399"/>
      <c r="AC12" s="399"/>
      <c r="AD12" s="398"/>
      <c r="AE12" s="398"/>
      <c r="AF12" s="398"/>
      <c r="AG12" s="398"/>
      <c r="AH12" s="398"/>
    </row>
    <row r="13" spans="1:34" ht="22.2" customHeight="1">
      <c r="A13" s="421" t="str">
        <f>トータル!A200&amp;""</f>
        <v/>
      </c>
      <c r="B13" s="1120" t="str">
        <f>トータル!B201&amp;""</f>
        <v>K VESSEL</v>
      </c>
      <c r="C13" s="1120"/>
      <c r="D13" s="1120"/>
      <c r="E13" s="1120"/>
      <c r="F13" s="920" t="str">
        <f>トータル!C201&amp;""</f>
        <v>K</v>
      </c>
      <c r="G13" s="920"/>
      <c r="H13" s="920" t="str">
        <f>トータル!D201&amp;""</f>
        <v>11/16-17</v>
      </c>
      <c r="I13" s="920"/>
      <c r="J13" s="920" t="str">
        <f>トータル!F201&amp;""</f>
        <v>11/12</v>
      </c>
      <c r="K13" s="920"/>
      <c r="L13" s="920" t="str">
        <f>トータル!H201&amp;""</f>
        <v>11/12</v>
      </c>
      <c r="M13" s="920"/>
      <c r="N13" s="920" t="str">
        <f>トータル!I201&amp;""</f>
        <v>11/23</v>
      </c>
      <c r="O13" s="920"/>
      <c r="P13" s="920" t="str">
        <f>トータル!K201&amp;""</f>
        <v>SITC</v>
      </c>
      <c r="Q13" s="920"/>
      <c r="R13" s="15"/>
      <c r="S13" s="399"/>
      <c r="T13" s="1126"/>
      <c r="U13" s="1126"/>
      <c r="V13" s="1126"/>
      <c r="W13" s="1126"/>
      <c r="X13" s="1126"/>
      <c r="Y13" s="1126"/>
      <c r="Z13" s="1126"/>
      <c r="AA13" s="1126"/>
      <c r="AB13" s="399"/>
      <c r="AC13" s="399"/>
      <c r="AD13" s="398"/>
      <c r="AE13" s="398"/>
      <c r="AF13" s="398"/>
      <c r="AG13" s="398"/>
      <c r="AH13" s="398"/>
    </row>
    <row r="14" spans="1:34" ht="22.2" customHeight="1">
      <c r="A14" s="421" t="str">
        <f>トータル!A201&amp;""</f>
        <v/>
      </c>
      <c r="B14" s="1120" t="str">
        <f>トータル!B202&amp;""</f>
        <v>L VESSEL</v>
      </c>
      <c r="C14" s="1120"/>
      <c r="D14" s="1120"/>
      <c r="E14" s="1120"/>
      <c r="F14" s="920" t="str">
        <f>トータル!C202&amp;""</f>
        <v>L</v>
      </c>
      <c r="G14" s="920"/>
      <c r="H14" s="920" t="str">
        <f>トータル!D202&amp;""</f>
        <v>11/23-24</v>
      </c>
      <c r="I14" s="920"/>
      <c r="J14" s="920" t="str">
        <f>トータル!F202&amp;""</f>
        <v>11/19</v>
      </c>
      <c r="K14" s="920"/>
      <c r="L14" s="920" t="str">
        <f>トータル!H202&amp;""</f>
        <v>11/19</v>
      </c>
      <c r="M14" s="920"/>
      <c r="N14" s="920" t="str">
        <f>トータル!I202&amp;""</f>
        <v>11/30</v>
      </c>
      <c r="O14" s="920"/>
      <c r="P14" s="920" t="str">
        <f>トータル!K202&amp;""</f>
        <v>SITC</v>
      </c>
      <c r="Q14" s="920"/>
      <c r="R14" s="15"/>
      <c r="S14" s="399"/>
      <c r="T14" s="1126"/>
      <c r="U14" s="1126"/>
      <c r="V14" s="1126"/>
      <c r="W14" s="1126"/>
      <c r="X14" s="1126"/>
      <c r="Y14" s="1126"/>
      <c r="Z14" s="1126"/>
      <c r="AA14" s="1126"/>
      <c r="AB14" s="399"/>
      <c r="AC14" s="399"/>
      <c r="AD14" s="398"/>
      <c r="AE14" s="398"/>
      <c r="AF14" s="398"/>
      <c r="AG14" s="398"/>
      <c r="AH14" s="398"/>
    </row>
    <row r="15" spans="1:34" ht="22.2" customHeight="1">
      <c r="A15" s="583" t="str">
        <f>トータル!A202&amp;""</f>
        <v/>
      </c>
      <c r="B15" s="1121" t="str">
        <f>トータル!B203&amp;""</f>
        <v>M VESSEL</v>
      </c>
      <c r="C15" s="1121"/>
      <c r="D15" s="1121"/>
      <c r="E15" s="1121"/>
      <c r="F15" s="944" t="str">
        <f>トータル!C203&amp;""</f>
        <v>M</v>
      </c>
      <c r="G15" s="944"/>
      <c r="H15" s="944" t="str">
        <f>トータル!D203&amp;""</f>
        <v>11/30-12/01</v>
      </c>
      <c r="I15" s="944"/>
      <c r="J15" s="944" t="str">
        <f>トータル!F203&amp;""</f>
        <v>11/26</v>
      </c>
      <c r="K15" s="944"/>
      <c r="L15" s="944" t="str">
        <f>トータル!H203&amp;""</f>
        <v>11/26</v>
      </c>
      <c r="M15" s="944"/>
      <c r="N15" s="944" t="str">
        <f>トータル!I203&amp;""</f>
        <v>12/07</v>
      </c>
      <c r="O15" s="944"/>
      <c r="P15" s="944" t="str">
        <f>トータル!K203&amp;""</f>
        <v>SITC</v>
      </c>
      <c r="Q15" s="944"/>
      <c r="R15" s="13"/>
      <c r="S15" s="399"/>
      <c r="T15" s="399"/>
      <c r="U15" s="399"/>
      <c r="V15" s="399"/>
      <c r="W15" s="399"/>
      <c r="X15" s="399"/>
      <c r="Y15" s="399"/>
      <c r="Z15" s="399"/>
      <c r="AA15" s="399"/>
      <c r="AB15" s="399"/>
      <c r="AC15" s="399"/>
    </row>
    <row r="16" spans="1:34" ht="22.2" customHeight="1">
      <c r="A16" s="393"/>
      <c r="B16" s="5"/>
      <c r="C16" s="5"/>
      <c r="D16" s="5"/>
      <c r="E16" s="5"/>
      <c r="F16" s="13"/>
      <c r="G16" s="13"/>
      <c r="H16" s="14"/>
      <c r="I16" s="14"/>
      <c r="J16" s="14"/>
      <c r="K16" s="14"/>
      <c r="L16" s="14"/>
      <c r="M16" s="14"/>
      <c r="N16" s="14"/>
      <c r="O16" s="14"/>
      <c r="P16" s="14"/>
      <c r="Q16" s="14"/>
      <c r="R16" s="13"/>
      <c r="S16" s="2"/>
      <c r="T16" s="10"/>
      <c r="U16" s="10"/>
      <c r="V16" s="10"/>
      <c r="W16" s="10"/>
      <c r="X16" s="10"/>
      <c r="Y16" s="10"/>
      <c r="Z16" s="10"/>
      <c r="AA16" s="10"/>
      <c r="AB16" s="10"/>
      <c r="AD16" s="439"/>
      <c r="AE16" s="439"/>
      <c r="AF16" s="439"/>
    </row>
    <row r="17" spans="1:32" ht="22.2" customHeight="1">
      <c r="A17" s="961" t="s">
        <v>757</v>
      </c>
      <c r="B17" s="961"/>
      <c r="C17" s="961"/>
      <c r="D17" s="961"/>
      <c r="E17" s="961"/>
      <c r="F17" s="961"/>
      <c r="G17" s="961"/>
      <c r="H17" s="961"/>
      <c r="I17" s="961"/>
      <c r="J17" s="961"/>
      <c r="K17" s="961"/>
      <c r="L17" s="961"/>
      <c r="M17" s="961"/>
      <c r="N17" s="589"/>
      <c r="O17" s="14"/>
      <c r="P17" s="1125" t="s">
        <v>738</v>
      </c>
      <c r="Q17" s="1125"/>
      <c r="R17" s="1125"/>
      <c r="S17" s="1125"/>
      <c r="T17" s="1125"/>
      <c r="U17" s="1125"/>
      <c r="V17" s="1125"/>
      <c r="W17" s="1125"/>
      <c r="X17" s="1125"/>
      <c r="Y17" s="1125"/>
      <c r="Z17" s="1125"/>
      <c r="AA17" s="1125"/>
      <c r="AB17" s="1125"/>
      <c r="AC17" s="1125"/>
      <c r="AD17" s="433"/>
      <c r="AE17" s="433"/>
      <c r="AF17" s="433"/>
    </row>
    <row r="18" spans="1:32" ht="22.2" customHeight="1">
      <c r="A18" s="1124" t="s">
        <v>759</v>
      </c>
      <c r="B18" s="1124"/>
      <c r="C18" s="1124"/>
      <c r="D18" s="1124"/>
      <c r="E18" s="1124"/>
      <c r="F18" s="1124"/>
      <c r="G18" s="1124"/>
      <c r="H18" s="1124"/>
      <c r="I18" s="1124"/>
      <c r="J18" s="1124"/>
      <c r="K18" s="1124"/>
      <c r="L18" s="1124"/>
      <c r="M18" s="1124"/>
      <c r="N18" s="591"/>
      <c r="O18" s="14"/>
      <c r="P18" s="960" t="s">
        <v>763</v>
      </c>
      <c r="Q18" s="960"/>
      <c r="R18" s="960"/>
      <c r="S18" s="960"/>
      <c r="T18" s="960"/>
      <c r="U18" s="960"/>
      <c r="V18" s="960"/>
      <c r="W18" s="960"/>
      <c r="X18" s="960"/>
      <c r="Y18" s="960"/>
      <c r="Z18" s="960"/>
      <c r="AA18" s="960"/>
      <c r="AB18" s="960"/>
      <c r="AC18" s="960"/>
      <c r="AD18" s="433"/>
      <c r="AE18" s="433"/>
      <c r="AF18" s="433"/>
    </row>
    <row r="19" spans="1:32" ht="22.2" customHeight="1">
      <c r="A19" s="1124"/>
      <c r="B19" s="1124"/>
      <c r="C19" s="1124"/>
      <c r="D19" s="1124"/>
      <c r="E19" s="1124"/>
      <c r="F19" s="1124"/>
      <c r="G19" s="1124"/>
      <c r="H19" s="1124"/>
      <c r="I19" s="1124"/>
      <c r="J19" s="1124"/>
      <c r="K19" s="1124"/>
      <c r="L19" s="1124"/>
      <c r="M19" s="1124"/>
      <c r="N19" s="591"/>
      <c r="O19" s="14"/>
      <c r="P19" s="960"/>
      <c r="Q19" s="960"/>
      <c r="R19" s="960"/>
      <c r="S19" s="960"/>
      <c r="T19" s="960"/>
      <c r="U19" s="960"/>
      <c r="V19" s="960"/>
      <c r="W19" s="960"/>
      <c r="X19" s="960"/>
      <c r="Y19" s="960"/>
      <c r="Z19" s="960"/>
      <c r="AA19" s="960"/>
      <c r="AB19" s="960"/>
      <c r="AC19" s="960"/>
      <c r="AD19" s="433"/>
      <c r="AE19" s="433"/>
      <c r="AF19" s="433"/>
    </row>
    <row r="20" spans="1:32" ht="22.2" customHeight="1">
      <c r="A20" s="1124"/>
      <c r="B20" s="1124"/>
      <c r="C20" s="1124"/>
      <c r="D20" s="1124"/>
      <c r="E20" s="1124"/>
      <c r="F20" s="1124"/>
      <c r="G20" s="1124"/>
      <c r="H20" s="1124"/>
      <c r="I20" s="1124"/>
      <c r="J20" s="1124"/>
      <c r="K20" s="1124"/>
      <c r="L20" s="1124"/>
      <c r="M20" s="1124"/>
      <c r="N20" s="591"/>
      <c r="P20" s="960"/>
      <c r="Q20" s="960"/>
      <c r="R20" s="960"/>
      <c r="S20" s="960"/>
      <c r="T20" s="960"/>
      <c r="U20" s="960"/>
      <c r="V20" s="960"/>
      <c r="W20" s="960"/>
      <c r="X20" s="960"/>
      <c r="Y20" s="960"/>
      <c r="Z20" s="960"/>
      <c r="AA20" s="960"/>
      <c r="AB20" s="960"/>
      <c r="AC20" s="960"/>
      <c r="AD20" s="433"/>
      <c r="AE20" s="433"/>
      <c r="AF20" s="433"/>
    </row>
    <row r="21" spans="1:32" ht="22.2" customHeight="1">
      <c r="A21" s="1124"/>
      <c r="B21" s="1124"/>
      <c r="C21" s="1124"/>
      <c r="D21" s="1124"/>
      <c r="E21" s="1124"/>
      <c r="F21" s="1124"/>
      <c r="G21" s="1124"/>
      <c r="H21" s="1124"/>
      <c r="I21" s="1124"/>
      <c r="J21" s="1124"/>
      <c r="K21" s="1124"/>
      <c r="L21" s="1124"/>
      <c r="M21" s="1124"/>
      <c r="N21" s="591"/>
      <c r="P21" s="960"/>
      <c r="Q21" s="960"/>
      <c r="R21" s="960"/>
      <c r="S21" s="960"/>
      <c r="T21" s="960"/>
      <c r="U21" s="960"/>
      <c r="V21" s="960"/>
      <c r="W21" s="960"/>
      <c r="X21" s="960"/>
      <c r="Y21" s="960"/>
      <c r="Z21" s="960"/>
      <c r="AA21" s="960"/>
      <c r="AB21" s="960"/>
      <c r="AC21" s="960"/>
    </row>
    <row r="22" spans="1:32" ht="22.2" customHeight="1">
      <c r="A22" s="400"/>
      <c r="B22" s="66"/>
      <c r="C22" s="66"/>
      <c r="D22" s="66"/>
      <c r="E22" s="66"/>
      <c r="F22" s="65"/>
      <c r="G22" s="65"/>
      <c r="H22" s="67"/>
      <c r="I22" s="67"/>
      <c r="J22" s="67"/>
      <c r="K22" s="67"/>
      <c r="L22" s="67"/>
      <c r="M22" s="67"/>
      <c r="N22" s="67"/>
      <c r="O22" s="67"/>
      <c r="P22" s="68"/>
      <c r="Q22" s="68"/>
      <c r="R22" s="13"/>
      <c r="S22" s="2"/>
      <c r="T22" s="5"/>
      <c r="U22" s="5"/>
      <c r="V22" s="5"/>
      <c r="W22" s="5"/>
      <c r="X22" s="5"/>
      <c r="Y22" s="5"/>
      <c r="Z22" s="5"/>
      <c r="AA22" s="5"/>
      <c r="AB22" s="5"/>
      <c r="AD22" s="408"/>
    </row>
    <row r="23" spans="1:32" ht="22.2" customHeight="1">
      <c r="A23" s="892" t="s">
        <v>146</v>
      </c>
      <c r="B23" s="892"/>
      <c r="C23" s="892"/>
      <c r="D23" s="892"/>
      <c r="E23" s="892"/>
      <c r="F23" s="892"/>
      <c r="G23" s="892"/>
      <c r="H23" s="892"/>
      <c r="I23" s="892"/>
      <c r="J23" s="892"/>
      <c r="K23" s="892"/>
      <c r="L23" s="892"/>
      <c r="M23" s="892"/>
      <c r="N23" s="892"/>
      <c r="O23" s="892"/>
      <c r="P23" s="892"/>
      <c r="Q23" s="892"/>
      <c r="R23" s="892"/>
      <c r="S23" s="892"/>
      <c r="T23" s="892"/>
      <c r="U23" s="892"/>
      <c r="V23" s="892"/>
      <c r="W23" s="892"/>
      <c r="X23" s="892"/>
      <c r="Y23" s="892"/>
      <c r="Z23" s="892"/>
      <c r="AA23" s="892"/>
      <c r="AB23" s="892"/>
      <c r="AC23" s="892"/>
      <c r="AD23" s="409"/>
    </row>
    <row r="24" spans="1:32" ht="22.2" customHeight="1">
      <c r="A24" s="893" t="s">
        <v>147</v>
      </c>
      <c r="B24" s="893"/>
      <c r="C24" s="893"/>
      <c r="D24" s="893"/>
      <c r="E24" s="893"/>
      <c r="F24" s="893"/>
      <c r="G24" s="893"/>
      <c r="H24" s="893"/>
      <c r="I24" s="893"/>
      <c r="J24" s="893"/>
      <c r="K24" s="893"/>
      <c r="L24" s="893"/>
      <c r="M24" s="893"/>
      <c r="N24" s="893"/>
      <c r="O24" s="893"/>
      <c r="P24" s="893"/>
      <c r="Q24" s="893"/>
      <c r="R24" s="893"/>
      <c r="S24" s="893"/>
      <c r="T24" s="893"/>
      <c r="U24" s="893"/>
      <c r="V24" s="893"/>
      <c r="W24" s="893"/>
      <c r="X24" s="893"/>
      <c r="Y24" s="893"/>
      <c r="Z24" s="893"/>
      <c r="AA24" s="893"/>
      <c r="AB24" s="893"/>
      <c r="AC24" s="893"/>
      <c r="AD24" s="410"/>
    </row>
    <row r="25" spans="1:32" ht="18" customHeight="1">
      <c r="A25" s="894" t="s">
        <v>148</v>
      </c>
      <c r="B25" s="894"/>
      <c r="C25" s="894"/>
      <c r="D25" s="894"/>
      <c r="E25" s="894"/>
      <c r="F25" s="894"/>
      <c r="G25" s="894"/>
      <c r="H25" s="894"/>
      <c r="I25" s="894"/>
      <c r="J25" s="894"/>
      <c r="K25" s="894"/>
      <c r="L25" s="894"/>
      <c r="M25" s="894"/>
      <c r="N25" s="894"/>
      <c r="O25" s="894"/>
      <c r="P25" s="894"/>
      <c r="Q25" s="894"/>
      <c r="R25" s="894"/>
      <c r="S25" s="894"/>
      <c r="T25" s="894"/>
      <c r="U25" s="894"/>
      <c r="V25" s="894"/>
      <c r="W25" s="894"/>
      <c r="X25" s="894"/>
      <c r="Y25" s="894"/>
      <c r="Z25" s="894"/>
      <c r="AA25" s="894"/>
      <c r="AB25" s="894"/>
      <c r="AC25" s="894"/>
    </row>
    <row r="26" spans="1:32" ht="18" customHeight="1"/>
    <row r="27" spans="1:32" ht="18" customHeight="1"/>
    <row r="28" spans="1:32" ht="18" customHeight="1"/>
  </sheetData>
  <mergeCells count="97">
    <mergeCell ref="T10:AA14"/>
    <mergeCell ref="P15:Q15"/>
    <mergeCell ref="A23:AC23"/>
    <mergeCell ref="A24:AC24"/>
    <mergeCell ref="B15:E15"/>
    <mergeCell ref="F15:G15"/>
    <mergeCell ref="H15:I15"/>
    <mergeCell ref="J15:K15"/>
    <mergeCell ref="L15:M15"/>
    <mergeCell ref="N15:O15"/>
    <mergeCell ref="P13:Q13"/>
    <mergeCell ref="B14:E14"/>
    <mergeCell ref="F14:G14"/>
    <mergeCell ref="H14:I14"/>
    <mergeCell ref="J14:K14"/>
    <mergeCell ref="L14:M14"/>
    <mergeCell ref="A25:AC25"/>
    <mergeCell ref="A18:M21"/>
    <mergeCell ref="P18:AC21"/>
    <mergeCell ref="A17:M17"/>
    <mergeCell ref="P17:AC17"/>
    <mergeCell ref="N14:O14"/>
    <mergeCell ref="P14:Q14"/>
    <mergeCell ref="B13:E13"/>
    <mergeCell ref="F13:G13"/>
    <mergeCell ref="H13:I13"/>
    <mergeCell ref="J13:K13"/>
    <mergeCell ref="L13:M13"/>
    <mergeCell ref="N13:O13"/>
    <mergeCell ref="P11:Q11"/>
    <mergeCell ref="B12:E12"/>
    <mergeCell ref="F12:G12"/>
    <mergeCell ref="H12:I12"/>
    <mergeCell ref="J12:K12"/>
    <mergeCell ref="L12:M12"/>
    <mergeCell ref="N12:O12"/>
    <mergeCell ref="P12:Q12"/>
    <mergeCell ref="B11:E11"/>
    <mergeCell ref="F11:G11"/>
    <mergeCell ref="H11:I11"/>
    <mergeCell ref="J11:K11"/>
    <mergeCell ref="L11:M11"/>
    <mergeCell ref="N11:O11"/>
    <mergeCell ref="P9:Q9"/>
    <mergeCell ref="B10:E10"/>
    <mergeCell ref="F10:G10"/>
    <mergeCell ref="H10:I10"/>
    <mergeCell ref="J10:K10"/>
    <mergeCell ref="L10:M10"/>
    <mergeCell ref="N10:O10"/>
    <mergeCell ref="P10:Q10"/>
    <mergeCell ref="B9:E9"/>
    <mergeCell ref="F9:G9"/>
    <mergeCell ref="H9:I9"/>
    <mergeCell ref="J9:K9"/>
    <mergeCell ref="L9:M9"/>
    <mergeCell ref="N9:O9"/>
    <mergeCell ref="N8:O8"/>
    <mergeCell ref="P8:Q8"/>
    <mergeCell ref="B6:E6"/>
    <mergeCell ref="F6:G6"/>
    <mergeCell ref="H6:I6"/>
    <mergeCell ref="J6:K6"/>
    <mergeCell ref="L6:M6"/>
    <mergeCell ref="N6:O6"/>
    <mergeCell ref="B8:E8"/>
    <mergeCell ref="F8:G8"/>
    <mergeCell ref="H8:I8"/>
    <mergeCell ref="J8:K8"/>
    <mergeCell ref="L8:M8"/>
    <mergeCell ref="L5:M5"/>
    <mergeCell ref="N5:O5"/>
    <mergeCell ref="P5:Q5"/>
    <mergeCell ref="P6:Q6"/>
    <mergeCell ref="B7:E7"/>
    <mergeCell ref="F7:G7"/>
    <mergeCell ref="H7:I7"/>
    <mergeCell ref="J7:K7"/>
    <mergeCell ref="L7:M7"/>
    <mergeCell ref="N7:O7"/>
    <mergeCell ref="P7:Q7"/>
    <mergeCell ref="A1:AC1"/>
    <mergeCell ref="Z2:AC2"/>
    <mergeCell ref="A3:I3"/>
    <mergeCell ref="J3:AC3"/>
    <mergeCell ref="B4:E4"/>
    <mergeCell ref="F4:G4"/>
    <mergeCell ref="H4:I4"/>
    <mergeCell ref="J4:K4"/>
    <mergeCell ref="L4:M4"/>
    <mergeCell ref="N4:O4"/>
    <mergeCell ref="P4:Q4"/>
    <mergeCell ref="T4:AA8"/>
    <mergeCell ref="B5:E5"/>
    <mergeCell ref="F5:G5"/>
    <mergeCell ref="H5:I5"/>
    <mergeCell ref="J5:K5"/>
  </mergeCells>
  <phoneticPr fontId="1"/>
  <hyperlinks>
    <hyperlink ref="T4:AA8" r:id="rId1" display="https://view.officeapps.live.com/op/view.aspx?src=https%3A%2F%2Fwww.oceanlinks.co.jp%2Fwp2023%2Fwp-content%2Fuploads%2F2015%2F10%2F%25E4%25BB%2595%25E5%2590%2591%25E5%259C%25B0%25E5%2588%25A5-%25E6%25B3%25A8%25E6%2584%258F%25E4%25BA%258B%25E9%25A0%2585-%25E6%25BA%2596%25E5%2582%2599%25E4%25B8%25AD-1.xlsx&amp;wdOrigin=BROWSELINK"/>
    <hyperlink ref="T10:AA14" r:id="rId2" display="https://online.oceanlinks.co.jp/schedule?area=&amp;from=&amp;to="/>
  </hyperlinks>
  <pageMargins left="0" right="0.2" top="0" bottom="0" header="0" footer="0"/>
  <pageSetup paperSize="9" scale="89" orientation="landscape" r:id="rId3"/>
  <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pageSetUpPr fitToPage="1"/>
  </sheetPr>
  <dimension ref="A1:T35"/>
  <sheetViews>
    <sheetView showWhiteSpace="0" view="pageBreakPreview" zoomScaleNormal="121" zoomScaleSheetLayoutView="100" zoomScalePageLayoutView="10" workbookViewId="0">
      <selection activeCell="D7" sqref="D7"/>
    </sheetView>
  </sheetViews>
  <sheetFormatPr defaultRowHeight="13.2"/>
  <cols>
    <col min="1" max="1" width="5.33203125" customWidth="1"/>
    <col min="2" max="2" width="12.6640625" customWidth="1"/>
    <col min="3" max="9" width="10.6640625" customWidth="1"/>
    <col min="10" max="10" width="5.88671875" customWidth="1"/>
    <col min="14" max="14" width="8.88671875" customWidth="1"/>
  </cols>
  <sheetData>
    <row r="1" spans="1:20" ht="66" customHeight="1">
      <c r="B1" s="11"/>
      <c r="C1" s="12"/>
      <c r="D1" s="12"/>
      <c r="E1" s="12"/>
      <c r="F1" s="12"/>
      <c r="G1" s="12"/>
      <c r="H1" s="12"/>
      <c r="I1" s="12"/>
      <c r="J1" s="12"/>
      <c r="K1" s="12"/>
      <c r="L1" s="12"/>
      <c r="M1" s="12"/>
      <c r="N1" s="12"/>
      <c r="O1" s="12"/>
    </row>
    <row r="2" spans="1:20" ht="18" customHeight="1">
      <c r="A2" s="71"/>
    </row>
    <row r="3" spans="1:20" ht="23.1" customHeight="1">
      <c r="A3" s="231"/>
      <c r="B3" s="1022" t="s">
        <v>58</v>
      </c>
      <c r="C3" s="1022"/>
      <c r="D3" s="1022"/>
      <c r="E3" s="1022"/>
    </row>
    <row r="4" spans="1:20">
      <c r="A4" s="232"/>
    </row>
    <row r="5" spans="1:20" s="1" customFormat="1" ht="20.100000000000001" customHeight="1">
      <c r="A5" s="193"/>
      <c r="B5" s="86" t="s">
        <v>0</v>
      </c>
      <c r="C5" s="87" t="s">
        <v>1</v>
      </c>
      <c r="D5" s="87" t="s">
        <v>2</v>
      </c>
      <c r="E5" s="87" t="s">
        <v>3</v>
      </c>
      <c r="F5" s="87" t="s">
        <v>5</v>
      </c>
      <c r="G5" s="87" t="s">
        <v>17</v>
      </c>
      <c r="H5" s="87" t="s">
        <v>7</v>
      </c>
      <c r="I5" s="84"/>
      <c r="J5" s="2"/>
      <c r="K5" s="8"/>
      <c r="L5" s="8"/>
      <c r="M5" s="8"/>
      <c r="N5" s="8"/>
      <c r="P5"/>
      <c r="Q5"/>
      <c r="R5"/>
      <c r="S5"/>
      <c r="T5"/>
    </row>
    <row r="6" spans="1:20" ht="18" customHeight="1">
      <c r="A6" s="31"/>
      <c r="B6" s="327" t="str">
        <f>トータル!B193</f>
        <v xml:space="preserve">SITC XIANDE </v>
      </c>
      <c r="C6" s="106" t="str">
        <f>トータル!C193</f>
        <v>2422S</v>
      </c>
      <c r="D6" s="106" t="str">
        <f>トータル!D193</f>
        <v>09/21-22</v>
      </c>
      <c r="E6" s="106" t="str">
        <f>トータル!F193</f>
        <v>09/17</v>
      </c>
      <c r="F6" s="106" t="str">
        <f>トータル!H193</f>
        <v>09/17</v>
      </c>
      <c r="G6" s="106" t="str">
        <f>トータル!I193</f>
        <v>09/28</v>
      </c>
      <c r="H6" s="106" t="s">
        <v>68</v>
      </c>
      <c r="I6" s="15"/>
      <c r="J6" s="7"/>
      <c r="K6" s="876"/>
      <c r="L6" s="876"/>
      <c r="M6" s="876"/>
      <c r="N6" s="876"/>
      <c r="R6" s="31"/>
      <c r="S6" s="304"/>
    </row>
    <row r="7" spans="1:20" ht="18" customHeight="1">
      <c r="A7" s="31"/>
      <c r="B7" s="164" t="str">
        <f>トータル!B194</f>
        <v>SITC JIADE</v>
      </c>
      <c r="C7" s="106" t="str">
        <f>トータル!C194</f>
        <v>2420S</v>
      </c>
      <c r="D7" s="89" t="str">
        <f>トータル!D194</f>
        <v>09/28-29</v>
      </c>
      <c r="E7" s="89" t="str">
        <f>トータル!F194</f>
        <v>09/24</v>
      </c>
      <c r="F7" s="89" t="str">
        <f>トータル!H194</f>
        <v>09/24</v>
      </c>
      <c r="G7" s="89" t="str">
        <f>トータル!I194</f>
        <v>10/05</v>
      </c>
      <c r="H7" s="106" t="s">
        <v>26</v>
      </c>
      <c r="I7" s="321"/>
      <c r="J7" s="7"/>
      <c r="K7" s="876"/>
      <c r="L7" s="876"/>
      <c r="M7" s="876"/>
      <c r="N7" s="876"/>
      <c r="S7" s="305"/>
    </row>
    <row r="8" spans="1:20" ht="18" customHeight="1">
      <c r="A8" s="182" t="s">
        <v>70</v>
      </c>
      <c r="B8" s="164" t="str">
        <f>トータル!B195</f>
        <v>SITC SHANDONG</v>
      </c>
      <c r="C8" s="106" t="str">
        <f>トータル!C195</f>
        <v>2420S</v>
      </c>
      <c r="D8" s="89" t="str">
        <f>トータル!D195</f>
        <v>10/05-06</v>
      </c>
      <c r="E8" s="89" t="str">
        <f>トータル!F195</f>
        <v>10/01</v>
      </c>
      <c r="F8" s="89" t="str">
        <f>トータル!H195</f>
        <v>10/01</v>
      </c>
      <c r="G8" s="89" t="str">
        <f>トータル!I195</f>
        <v>10/12</v>
      </c>
      <c r="H8" s="106" t="s">
        <v>26</v>
      </c>
      <c r="I8" s="15"/>
      <c r="J8" s="7"/>
      <c r="K8" s="876"/>
      <c r="L8" s="876"/>
      <c r="M8" s="876"/>
      <c r="N8" s="876"/>
      <c r="S8" s="306"/>
    </row>
    <row r="9" spans="1:20" ht="18" customHeight="1">
      <c r="B9" s="300" t="str">
        <f>トータル!B196</f>
        <v xml:space="preserve">SITC RUNDE </v>
      </c>
      <c r="C9" s="89" t="str">
        <f>トータル!C196</f>
        <v>2420S</v>
      </c>
      <c r="D9" s="89" t="str">
        <f>トータル!D196</f>
        <v>10/12-13</v>
      </c>
      <c r="E9" s="89" t="str">
        <f>トータル!F196</f>
        <v>10/08</v>
      </c>
      <c r="F9" s="89" t="str">
        <f>トータル!H196</f>
        <v>10/08</v>
      </c>
      <c r="G9" s="89" t="str">
        <f>トータル!I196</f>
        <v>10/19</v>
      </c>
      <c r="H9" s="89" t="s">
        <v>26</v>
      </c>
      <c r="I9" s="15"/>
      <c r="J9" s="7"/>
      <c r="K9" s="876"/>
      <c r="L9" s="876"/>
      <c r="M9" s="876"/>
      <c r="N9" s="876"/>
      <c r="S9" s="307"/>
    </row>
    <row r="10" spans="1:20" ht="18" customHeight="1">
      <c r="B10" s="300" t="str">
        <f>トータル!B197</f>
        <v xml:space="preserve">SITC MACAO </v>
      </c>
      <c r="C10" s="89" t="str">
        <f>トータル!C197</f>
        <v>2420S</v>
      </c>
      <c r="D10" s="89" t="str">
        <f>トータル!D197</f>
        <v>10/19-20</v>
      </c>
      <c r="E10" s="89" t="str">
        <f>トータル!F197</f>
        <v>10/15</v>
      </c>
      <c r="F10" s="89" t="str">
        <f>トータル!H197</f>
        <v>10/15</v>
      </c>
      <c r="G10" s="89" t="str">
        <f>トータル!I197</f>
        <v>10/26</v>
      </c>
      <c r="H10" s="89" t="s">
        <v>26</v>
      </c>
      <c r="I10" s="15"/>
      <c r="J10" s="7"/>
      <c r="K10" s="876"/>
      <c r="L10" s="876"/>
      <c r="M10" s="876"/>
      <c r="N10" s="876"/>
    </row>
    <row r="11" spans="1:20" ht="18" customHeight="1">
      <c r="B11" s="300" t="str">
        <f>トータル!B198</f>
        <v>SITC LIAONING</v>
      </c>
      <c r="C11" s="89" t="str">
        <f>トータル!C198</f>
        <v>2422S</v>
      </c>
      <c r="D11" s="89" t="str">
        <f>トータル!D198</f>
        <v>10/26-27</v>
      </c>
      <c r="E11" s="89" t="str">
        <f>トータル!F198</f>
        <v>10/22</v>
      </c>
      <c r="F11" s="89" t="str">
        <f>トータル!H198</f>
        <v>10/22</v>
      </c>
      <c r="G11" s="89" t="str">
        <f>トータル!I198</f>
        <v>11/02</v>
      </c>
      <c r="H11" s="89" t="s">
        <v>26</v>
      </c>
      <c r="I11" s="15"/>
      <c r="J11" s="7"/>
      <c r="K11" s="876"/>
      <c r="L11" s="876"/>
      <c r="M11" s="876"/>
      <c r="N11" s="876"/>
    </row>
    <row r="12" spans="1:20" ht="18" customHeight="1">
      <c r="B12" s="300" t="str">
        <f>トータル!B199</f>
        <v>I  VESSEL</v>
      </c>
      <c r="C12" s="89" t="str">
        <f>トータル!C199</f>
        <v>I</v>
      </c>
      <c r="D12" s="89" t="str">
        <f>トータル!D199</f>
        <v>11/02-03</v>
      </c>
      <c r="E12" s="89" t="str">
        <f>トータル!F199</f>
        <v>10/29</v>
      </c>
      <c r="F12" s="89" t="str">
        <f>トータル!H199</f>
        <v>10/29</v>
      </c>
      <c r="G12" s="89" t="str">
        <f>トータル!I199</f>
        <v>11/09</v>
      </c>
      <c r="H12" s="89" t="s">
        <v>26</v>
      </c>
      <c r="I12" s="15"/>
      <c r="J12" s="7"/>
      <c r="K12" s="876"/>
      <c r="L12" s="876"/>
      <c r="M12" s="876"/>
      <c r="N12" s="876"/>
    </row>
    <row r="13" spans="1:20" ht="18" customHeight="1">
      <c r="B13" s="347" t="str">
        <f>トータル!B200</f>
        <v>J VESSEL</v>
      </c>
      <c r="C13" s="348" t="str">
        <f>トータル!C200</f>
        <v>J</v>
      </c>
      <c r="D13" s="348" t="str">
        <f>トータル!D200</f>
        <v>11/09-10</v>
      </c>
      <c r="E13" s="348" t="str">
        <f>トータル!F200</f>
        <v>11/05</v>
      </c>
      <c r="F13" s="348" t="str">
        <f>トータル!H200</f>
        <v>11/05</v>
      </c>
      <c r="G13" s="348" t="str">
        <f>トータル!I200</f>
        <v>11/16</v>
      </c>
      <c r="H13" s="348" t="s">
        <v>26</v>
      </c>
      <c r="I13" s="15"/>
      <c r="J13" s="7"/>
      <c r="K13" s="876"/>
      <c r="L13" s="876"/>
      <c r="M13" s="876"/>
      <c r="N13" s="876"/>
    </row>
    <row r="14" spans="1:20" ht="18" customHeight="1">
      <c r="A14" s="188"/>
      <c r="B14" s="223" t="str">
        <f>トータル!B201</f>
        <v>K VESSEL</v>
      </c>
      <c r="C14" s="224" t="str">
        <f>トータル!C201</f>
        <v>K</v>
      </c>
      <c r="D14" s="224" t="str">
        <f>トータル!D201</f>
        <v>11/16-17</v>
      </c>
      <c r="E14" s="224" t="str">
        <f>トータル!F201</f>
        <v>11/12</v>
      </c>
      <c r="F14" s="224" t="str">
        <f>トータル!H201</f>
        <v>11/12</v>
      </c>
      <c r="G14" s="224" t="str">
        <f>トータル!I201</f>
        <v>11/23</v>
      </c>
      <c r="H14" s="225" t="s">
        <v>26</v>
      </c>
      <c r="I14" s="15"/>
      <c r="J14" s="7"/>
      <c r="K14" s="876"/>
      <c r="L14" s="876"/>
      <c r="M14" s="876"/>
      <c r="N14" s="876"/>
    </row>
    <row r="15" spans="1:20" ht="18" customHeight="1">
      <c r="A15" s="60"/>
      <c r="B15" s="66"/>
      <c r="C15" s="65"/>
      <c r="D15" s="67"/>
      <c r="E15" s="67"/>
      <c r="F15" s="67"/>
      <c r="G15" s="67"/>
      <c r="H15" s="68"/>
      <c r="I15" s="13"/>
      <c r="J15" s="7"/>
      <c r="K15" s="10"/>
      <c r="L15" s="10"/>
      <c r="M15" s="10"/>
      <c r="N15" s="10"/>
    </row>
    <row r="16" spans="1:20" ht="18" customHeight="1">
      <c r="A16" s="3"/>
      <c r="B16" s="5"/>
      <c r="C16" s="13"/>
      <c r="D16" s="14"/>
      <c r="E16" s="14"/>
      <c r="F16" s="14"/>
      <c r="G16" s="14"/>
      <c r="H16" s="14"/>
      <c r="I16" s="13"/>
      <c r="J16" s="7"/>
      <c r="K16" s="10"/>
      <c r="L16" s="10"/>
      <c r="M16" s="10"/>
      <c r="N16" s="10"/>
    </row>
    <row r="17" spans="1:14" ht="18" customHeight="1">
      <c r="A17" s="3"/>
      <c r="B17" s="5"/>
      <c r="C17" s="13"/>
      <c r="D17" s="14"/>
      <c r="E17" s="14"/>
      <c r="F17" s="14"/>
      <c r="G17" s="14"/>
      <c r="H17" s="14"/>
      <c r="I17" s="13"/>
      <c r="J17" s="7"/>
      <c r="K17" s="10"/>
      <c r="L17" s="10"/>
      <c r="M17" s="10"/>
      <c r="N17" s="10"/>
    </row>
    <row r="18" spans="1:14" ht="18" customHeight="1">
      <c r="A18" s="3"/>
      <c r="B18" s="5"/>
      <c r="C18" s="13"/>
      <c r="D18" s="14"/>
      <c r="E18" s="14"/>
      <c r="F18" s="14"/>
      <c r="G18" s="14"/>
      <c r="H18" s="14"/>
      <c r="I18" s="13"/>
      <c r="J18" s="7"/>
      <c r="K18" s="10"/>
      <c r="L18" s="10"/>
      <c r="M18" s="10"/>
      <c r="N18" s="10"/>
    </row>
    <row r="19" spans="1:14" ht="18" customHeight="1">
      <c r="A19" s="3"/>
      <c r="B19" s="5"/>
      <c r="C19" s="13"/>
      <c r="D19" s="14"/>
      <c r="E19" s="14"/>
      <c r="F19" s="14"/>
      <c r="G19" s="14"/>
      <c r="H19" s="14"/>
      <c r="I19" s="13"/>
      <c r="J19" s="7"/>
      <c r="K19" s="10"/>
      <c r="L19" s="10"/>
      <c r="M19" s="10"/>
      <c r="N19" s="10"/>
    </row>
    <row r="20" spans="1:14" ht="23.1" customHeight="1">
      <c r="A20" s="3"/>
      <c r="B20" s="1127"/>
      <c r="C20" s="1127"/>
      <c r="D20" s="1127"/>
    </row>
    <row r="21" spans="1:14">
      <c r="A21" s="3"/>
    </row>
    <row r="22" spans="1:14" s="1" customFormat="1" ht="20.100000000000001" customHeight="1">
      <c r="A22" s="29"/>
      <c r="B22" s="1097"/>
      <c r="C22" s="1097"/>
      <c r="D22" s="17"/>
      <c r="E22" s="17"/>
      <c r="F22" s="17"/>
      <c r="G22" s="17"/>
      <c r="H22" s="1097"/>
      <c r="I22" s="1096"/>
      <c r="J22" s="2"/>
      <c r="K22" s="8"/>
      <c r="L22" s="8"/>
      <c r="M22" s="8"/>
      <c r="N22" s="8"/>
    </row>
    <row r="23" spans="1:14" s="3" customFormat="1" ht="20.100000000000001" customHeight="1">
      <c r="B23" s="1128"/>
      <c r="C23" s="1097"/>
      <c r="D23" s="17"/>
      <c r="E23" s="17"/>
      <c r="F23" s="17"/>
      <c r="G23" s="17"/>
      <c r="H23" s="1097"/>
      <c r="I23" s="1096"/>
      <c r="J23" s="6"/>
      <c r="K23" s="9"/>
      <c r="L23" s="9"/>
      <c r="M23" s="9"/>
      <c r="N23" s="9"/>
    </row>
    <row r="24" spans="1:14" s="3" customFormat="1" ht="20.100000000000001" customHeight="1">
      <c r="A24" s="28"/>
      <c r="B24" s="66"/>
      <c r="C24" s="65"/>
      <c r="D24" s="67"/>
      <c r="E24" s="67"/>
      <c r="F24" s="67"/>
      <c r="G24" s="67"/>
      <c r="H24" s="68"/>
      <c r="I24" s="1096"/>
      <c r="J24" s="6"/>
      <c r="K24" s="9"/>
      <c r="L24" s="9"/>
      <c r="M24" s="9"/>
      <c r="N24" s="9"/>
    </row>
    <row r="25" spans="1:14" ht="18" customHeight="1">
      <c r="A25" s="28"/>
      <c r="B25" s="66"/>
      <c r="C25" s="65"/>
      <c r="D25" s="67"/>
      <c r="E25" s="67"/>
      <c r="F25" s="67"/>
      <c r="G25" s="67"/>
      <c r="H25" s="68"/>
      <c r="I25" s="13"/>
      <c r="J25" s="7"/>
      <c r="K25" s="9"/>
      <c r="L25" s="9"/>
      <c r="M25" s="9"/>
      <c r="N25" s="9"/>
    </row>
    <row r="26" spans="1:14" ht="18" customHeight="1">
      <c r="A26" s="31"/>
      <c r="B26" s="66"/>
      <c r="C26" s="65"/>
      <c r="D26" s="67"/>
      <c r="E26" s="67"/>
      <c r="F26" s="67"/>
      <c r="G26" s="67"/>
      <c r="H26" s="68"/>
      <c r="I26" s="13"/>
      <c r="J26" s="7"/>
      <c r="K26" s="5"/>
      <c r="L26" s="5"/>
      <c r="M26" s="5"/>
      <c r="N26" s="5"/>
    </row>
    <row r="27" spans="1:14" ht="18" customHeight="1">
      <c r="A27" s="28"/>
      <c r="B27" s="66"/>
      <c r="C27" s="65"/>
      <c r="D27" s="67"/>
      <c r="E27" s="67"/>
      <c r="F27" s="67"/>
      <c r="G27" s="67"/>
      <c r="H27" s="68"/>
      <c r="I27" s="13"/>
      <c r="J27" s="7"/>
      <c r="K27" s="5"/>
      <c r="L27" s="5"/>
      <c r="M27" s="5"/>
      <c r="N27" s="5"/>
    </row>
    <row r="28" spans="1:14" ht="18" customHeight="1">
      <c r="A28" s="31"/>
      <c r="B28" s="66"/>
      <c r="C28" s="65"/>
      <c r="D28" s="67"/>
      <c r="E28" s="67"/>
      <c r="F28" s="67"/>
      <c r="G28" s="67"/>
      <c r="H28" s="68"/>
      <c r="I28" s="13"/>
      <c r="J28" s="7"/>
      <c r="K28" s="5"/>
      <c r="L28" s="5"/>
      <c r="M28" s="5"/>
      <c r="N28" s="5"/>
    </row>
    <row r="29" spans="1:14" ht="18" customHeight="1">
      <c r="A29" s="31"/>
      <c r="B29" s="66"/>
      <c r="C29" s="65"/>
      <c r="D29" s="67"/>
      <c r="E29" s="67"/>
      <c r="F29" s="67"/>
      <c r="G29" s="67"/>
      <c r="H29" s="68"/>
      <c r="I29" s="13"/>
      <c r="J29" s="7"/>
      <c r="K29" s="5"/>
      <c r="L29" s="5"/>
      <c r="M29" s="5"/>
      <c r="N29" s="5"/>
    </row>
    <row r="30" spans="1:14" ht="18" customHeight="1">
      <c r="A30" s="60"/>
      <c r="B30" s="66"/>
      <c r="C30" s="65"/>
      <c r="D30" s="67"/>
      <c r="E30" s="67"/>
      <c r="F30" s="67"/>
      <c r="G30" s="67"/>
      <c r="H30" s="68"/>
      <c r="I30" s="13"/>
      <c r="J30" s="7"/>
    </row>
    <row r="31" spans="1:14" ht="18" customHeight="1">
      <c r="A31" s="60"/>
      <c r="B31" s="66"/>
      <c r="C31" s="65"/>
      <c r="D31" s="67"/>
      <c r="E31" s="67"/>
      <c r="F31" s="67"/>
      <c r="G31" s="67"/>
      <c r="H31" s="68"/>
      <c r="I31" s="13"/>
      <c r="J31" s="7"/>
    </row>
    <row r="32" spans="1:14" ht="18" customHeight="1">
      <c r="C32" s="65"/>
      <c r="D32" s="4"/>
      <c r="E32" s="4"/>
      <c r="F32" s="4"/>
      <c r="G32" s="4"/>
      <c r="H32" s="4"/>
    </row>
    <row r="33" ht="18" customHeight="1"/>
    <row r="34" ht="18" customHeight="1"/>
    <row r="35" ht="18" customHeight="1"/>
  </sheetData>
  <customSheetViews>
    <customSheetView guid="{B4FFAC30-8AEE-4080-8E68-C3EF05F8572A}" showPageBreaks="1" fitToPage="1" printArea="1" state="hidden" view="pageBreakPreview">
      <selection activeCell="D7" sqref="D7"/>
      <pageMargins left="0" right="0.2" top="0" bottom="0" header="0" footer="0"/>
      <pageSetup paperSize="9" orientation="landscape" r:id="rId1"/>
    </customSheetView>
    <customSheetView guid="{693627EA-E1BA-4DAA-9282-73EC5EF74398}" showPageBreaks="1" fitToPage="1" printArea="1" state="hidden" view="pageBreakPreview">
      <selection activeCell="D7" sqref="D7"/>
      <pageMargins left="0" right="0.2" top="0" bottom="0" header="0" footer="0"/>
      <pageSetup paperSize="9" scale="98" orientation="landscape" r:id="rId2"/>
    </customSheetView>
    <customSheetView guid="{13512C7E-4D64-4772-B38D-5DF8639F80D8}" showPageBreaks="1" fitToPage="1" printArea="1" state="hidden" view="pageBreakPreview">
      <selection activeCell="D7" sqref="D7"/>
      <pageMargins left="0" right="0.2" top="0" bottom="0" header="0" footer="0"/>
      <pageSetup paperSize="9" orientation="landscape" r:id="rId3"/>
    </customSheetView>
    <customSheetView guid="{75B5E8E9-8346-4EE8-9C6C-46A38DB1C943}" showPageBreaks="1" fitToPage="1" printArea="1" view="pageBreakPreview">
      <selection activeCell="A4" sqref="A4"/>
      <pageMargins left="0" right="0.2" top="0" bottom="0" header="0" footer="0"/>
      <pageSetup paperSize="9" scale="98" orientation="landscape" r:id="rId4"/>
    </customSheetView>
    <customSheetView guid="{9AD2D9A2-7B39-4E64-9049-BFF191862482}" showPageBreaks="1" fitToPage="1" printArea="1" view="pageBreakPreview">
      <selection activeCell="A4" sqref="A4"/>
      <pageMargins left="0" right="0.2" top="0" bottom="0" header="0" footer="0"/>
      <pageSetup paperSize="9" scale="98" orientation="landscape" r:id="rId5"/>
    </customSheetView>
  </customSheetViews>
  <mergeCells count="7">
    <mergeCell ref="K6:N14"/>
    <mergeCell ref="I22:I24"/>
    <mergeCell ref="B3:E3"/>
    <mergeCell ref="B20:D20"/>
    <mergeCell ref="B22:B23"/>
    <mergeCell ref="C22:C23"/>
    <mergeCell ref="H22:H23"/>
  </mergeCells>
  <phoneticPr fontId="1"/>
  <pageMargins left="0" right="0.2" top="0" bottom="0" header="0" footer="0"/>
  <pageSetup paperSize="9" orientation="landscape" r:id="rId6"/>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7" tint="-0.499984740745262"/>
    <pageSetUpPr fitToPage="1"/>
  </sheetPr>
  <dimension ref="A1:AGK27"/>
  <sheetViews>
    <sheetView showWhiteSpace="0" view="pageBreakPreview" zoomScale="110" zoomScaleNormal="115" zoomScaleSheetLayoutView="115" zoomScalePageLayoutView="10" workbookViewId="0">
      <selection activeCell="D8" sqref="D8"/>
    </sheetView>
  </sheetViews>
  <sheetFormatPr defaultRowHeight="13.2"/>
  <cols>
    <col min="1" max="1" width="4.88671875" customWidth="1"/>
    <col min="2" max="2" width="16.109375" customWidth="1"/>
    <col min="3" max="3" width="9.109375" customWidth="1"/>
    <col min="4" max="10" width="10.6640625" customWidth="1"/>
    <col min="11" max="11" width="11.109375" customWidth="1"/>
    <col min="15" max="15" width="16" customWidth="1"/>
  </cols>
  <sheetData>
    <row r="1" spans="1:869" ht="66" customHeight="1">
      <c r="B1" s="11"/>
      <c r="C1" s="12"/>
      <c r="D1" s="12"/>
      <c r="E1" s="12"/>
      <c r="F1" s="12"/>
      <c r="G1" s="12"/>
      <c r="H1" s="12"/>
      <c r="I1" s="12"/>
      <c r="J1" s="12"/>
      <c r="K1" s="12"/>
      <c r="L1" s="12"/>
      <c r="M1" s="12"/>
      <c r="N1" s="12"/>
      <c r="O1" s="12"/>
    </row>
    <row r="2" spans="1:869" ht="18" customHeight="1"/>
    <row r="3" spans="1:869" ht="23.1" customHeight="1">
      <c r="A3" s="62"/>
      <c r="B3" s="878" t="s">
        <v>54</v>
      </c>
      <c r="C3" s="878"/>
      <c r="D3" s="878"/>
      <c r="E3" s="878"/>
      <c r="F3" s="126"/>
      <c r="G3" s="126"/>
      <c r="H3" s="126"/>
    </row>
    <row r="4" spans="1:869">
      <c r="A4" s="181"/>
      <c r="P4" s="71"/>
    </row>
    <row r="5" spans="1:869" s="1" customFormat="1" ht="20.100000000000001" customHeight="1">
      <c r="A5" s="181"/>
      <c r="B5" s="86" t="s">
        <v>0</v>
      </c>
      <c r="C5" s="87" t="s">
        <v>1</v>
      </c>
      <c r="D5" s="87" t="s">
        <v>2</v>
      </c>
      <c r="E5" s="87" t="s">
        <v>3</v>
      </c>
      <c r="F5" s="87" t="s">
        <v>5</v>
      </c>
      <c r="G5" s="87" t="s">
        <v>8</v>
      </c>
      <c r="H5" s="87" t="s">
        <v>33</v>
      </c>
      <c r="I5" s="84"/>
      <c r="J5" s="8"/>
      <c r="K5" s="2"/>
      <c r="L5" s="8"/>
      <c r="M5" s="8"/>
      <c r="N5" s="8"/>
      <c r="O5" s="8"/>
      <c r="P5" s="71"/>
      <c r="Q5"/>
      <c r="R5"/>
      <c r="S5"/>
      <c r="T5"/>
    </row>
    <row r="6" spans="1:869" ht="18" customHeight="1">
      <c r="A6" s="31" t="s">
        <v>70</v>
      </c>
      <c r="B6" s="125" t="str">
        <f>トータル!B45</f>
        <v>MOL EXPLORER</v>
      </c>
      <c r="C6" s="116" t="str">
        <f>トータル!C45</f>
        <v>081S</v>
      </c>
      <c r="D6" s="116" t="str">
        <f>トータル!D45</f>
        <v>09/22-22</v>
      </c>
      <c r="E6" s="116" t="str">
        <f>トータル!F45</f>
        <v>09/19</v>
      </c>
      <c r="F6" s="120" t="str">
        <f>トータル!H45</f>
        <v>09/19</v>
      </c>
      <c r="G6" s="116" t="str">
        <f>トータル!I45</f>
        <v>10/14</v>
      </c>
      <c r="H6" s="116" t="s">
        <v>19</v>
      </c>
      <c r="I6" s="15"/>
      <c r="J6" s="13"/>
      <c r="K6" s="7"/>
      <c r="L6" s="876"/>
      <c r="M6" s="876"/>
      <c r="N6" s="876"/>
      <c r="O6" s="876"/>
      <c r="P6" s="30"/>
    </row>
    <row r="7" spans="1:869" ht="18" customHeight="1">
      <c r="A7" s="149" t="s">
        <v>70</v>
      </c>
      <c r="B7" s="343" t="str">
        <f>トータル!B46</f>
        <v>LONG BEACH EXPRESS</v>
      </c>
      <c r="C7" s="344" t="str">
        <f>トータル!C46</f>
        <v>085S</v>
      </c>
      <c r="D7" s="344" t="str">
        <f>トータル!D46</f>
        <v>09/29-29</v>
      </c>
      <c r="E7" s="344" t="str">
        <f>トータル!F46</f>
        <v>09/26</v>
      </c>
      <c r="F7" s="339" t="str">
        <f>トータル!H46</f>
        <v>09/26</v>
      </c>
      <c r="G7" s="344" t="str">
        <f>トータル!I46</f>
        <v>10/21</v>
      </c>
      <c r="H7" s="344" t="s">
        <v>19</v>
      </c>
      <c r="I7" s="15"/>
      <c r="J7" s="13"/>
      <c r="K7" s="7"/>
      <c r="L7" s="876"/>
      <c r="M7" s="876"/>
      <c r="N7" s="876"/>
      <c r="O7" s="876"/>
    </row>
    <row r="8" spans="1:869" ht="18" customHeight="1">
      <c r="A8" s="181" t="s">
        <v>70</v>
      </c>
      <c r="B8" s="125" t="str">
        <f>トータル!B47</f>
        <v>BANGKOK BRIDGE</v>
      </c>
      <c r="C8" s="116" t="str">
        <f>トータル!C47</f>
        <v>188S</v>
      </c>
      <c r="D8" s="116" t="str">
        <f>トータル!D47</f>
        <v>10/06-06</v>
      </c>
      <c r="E8" s="116" t="str">
        <f>トータル!F47</f>
        <v>10/03</v>
      </c>
      <c r="F8" s="120" t="str">
        <f>トータル!H47</f>
        <v>10/03</v>
      </c>
      <c r="G8" s="116" t="str">
        <f>トータル!I47</f>
        <v>10/28</v>
      </c>
      <c r="H8" s="116" t="s">
        <v>19</v>
      </c>
      <c r="I8" s="15"/>
      <c r="J8" s="13"/>
      <c r="K8" s="7"/>
      <c r="L8" s="876"/>
      <c r="M8" s="876"/>
      <c r="N8" s="876"/>
      <c r="O8" s="876"/>
    </row>
    <row r="9" spans="1:869" ht="18" customHeight="1">
      <c r="A9" s="181" t="s">
        <v>70</v>
      </c>
      <c r="B9" s="125" t="str">
        <f>トータル!B48</f>
        <v>SEASPAN KYOTO</v>
      </c>
      <c r="C9" s="116" t="str">
        <f>トータル!C48</f>
        <v>115S</v>
      </c>
      <c r="D9" s="116" t="str">
        <f>トータル!D48</f>
        <v>10/13-13</v>
      </c>
      <c r="E9" s="116" t="str">
        <f>トータル!F48</f>
        <v>10/10</v>
      </c>
      <c r="F9" s="120" t="str">
        <f>トータル!H48</f>
        <v>10/10</v>
      </c>
      <c r="G9" s="116" t="str">
        <f>トータル!I48</f>
        <v>11/04</v>
      </c>
      <c r="H9" s="116" t="s">
        <v>19</v>
      </c>
      <c r="I9" s="15"/>
      <c r="J9" s="13"/>
      <c r="K9" s="7"/>
      <c r="L9" s="876"/>
      <c r="M9" s="876"/>
      <c r="N9" s="876"/>
      <c r="O9" s="876"/>
      <c r="P9" s="304"/>
    </row>
    <row r="10" spans="1:869" ht="18" customHeight="1">
      <c r="A10" s="181" t="s">
        <v>70</v>
      </c>
      <c r="B10" s="125" t="str">
        <f>トータル!B49</f>
        <v>MOL EXPLORER</v>
      </c>
      <c r="C10" s="116" t="str">
        <f>トータル!C49</f>
        <v>082S</v>
      </c>
      <c r="D10" s="116" t="str">
        <f>トータル!D49</f>
        <v>10/20-20</v>
      </c>
      <c r="E10" s="116" t="str">
        <f>トータル!F49</f>
        <v>10/17</v>
      </c>
      <c r="F10" s="120" t="str">
        <f>トータル!H49</f>
        <v>10/17</v>
      </c>
      <c r="G10" s="116" t="str">
        <f>トータル!I49</f>
        <v>11/11</v>
      </c>
      <c r="H10" s="116" t="s">
        <v>19</v>
      </c>
      <c r="I10" s="15"/>
      <c r="J10" s="13"/>
      <c r="K10" s="7"/>
      <c r="L10" s="876"/>
      <c r="M10" s="876"/>
      <c r="N10" s="876"/>
      <c r="O10" s="876"/>
      <c r="P10" s="305"/>
      <c r="AGK10" s="80"/>
    </row>
    <row r="11" spans="1:869" ht="18" customHeight="1">
      <c r="B11" s="125" t="str">
        <f>トータル!B50</f>
        <v>LONG BEACH EXPRESS</v>
      </c>
      <c r="C11" s="116" t="str">
        <f>トータル!C50</f>
        <v>086S</v>
      </c>
      <c r="D11" s="116" t="str">
        <f>トータル!D50</f>
        <v>10/27-27</v>
      </c>
      <c r="E11" s="116" t="str">
        <f>トータル!F50</f>
        <v>10/24</v>
      </c>
      <c r="F11" s="120" t="str">
        <f>トータル!H50</f>
        <v>10/24</v>
      </c>
      <c r="G11" s="116" t="str">
        <f>トータル!I50</f>
        <v>11/18</v>
      </c>
      <c r="H11" s="116" t="s">
        <v>19</v>
      </c>
      <c r="I11" s="15"/>
      <c r="J11" s="10"/>
      <c r="K11" s="7"/>
      <c r="L11" s="10"/>
      <c r="M11" s="10"/>
      <c r="N11" s="10"/>
      <c r="O11" s="10"/>
      <c r="P11" s="306"/>
      <c r="AGK11" s="122"/>
    </row>
    <row r="12" spans="1:869" ht="18" customHeight="1">
      <c r="B12" s="251" t="e">
        <f>トータル!#REF!</f>
        <v>#REF!</v>
      </c>
      <c r="C12" s="120" t="e">
        <f>トータル!#REF!</f>
        <v>#REF!</v>
      </c>
      <c r="D12" s="120" t="e">
        <f>トータル!#REF!</f>
        <v>#REF!</v>
      </c>
      <c r="E12" s="120" t="e">
        <f>トータル!#REF!</f>
        <v>#REF!</v>
      </c>
      <c r="F12" s="120" t="e">
        <f>トータル!#REF!</f>
        <v>#REF!</v>
      </c>
      <c r="G12" s="120" t="e">
        <f>トータル!#REF!</f>
        <v>#REF!</v>
      </c>
      <c r="H12" s="120" t="s">
        <v>19</v>
      </c>
      <c r="I12" s="15"/>
      <c r="J12" s="10"/>
      <c r="K12" s="7"/>
      <c r="L12" s="10"/>
      <c r="M12" s="10"/>
      <c r="N12" s="10"/>
      <c r="O12" s="10"/>
      <c r="P12" s="307"/>
      <c r="AGK12" s="122"/>
    </row>
    <row r="13" spans="1:869" ht="18" customHeight="1">
      <c r="B13" s="251" t="str">
        <f>トータル!B52</f>
        <v>SEASPAN KYOTO</v>
      </c>
      <c r="C13" s="120" t="str">
        <f>トータル!C52</f>
        <v>116S</v>
      </c>
      <c r="D13" s="120" t="str">
        <f>トータル!D52</f>
        <v>11/10-10</v>
      </c>
      <c r="E13" s="120" t="str">
        <f>トータル!F52</f>
        <v>11/07</v>
      </c>
      <c r="F13" s="120" t="str">
        <f>トータル!H52</f>
        <v>11/07</v>
      </c>
      <c r="G13" s="120" t="str">
        <f>トータル!I52</f>
        <v>12/02</v>
      </c>
      <c r="H13" s="120" t="s">
        <v>19</v>
      </c>
      <c r="I13" s="15"/>
      <c r="J13" s="5"/>
      <c r="L13" s="5"/>
      <c r="M13" s="5"/>
      <c r="N13" s="5"/>
      <c r="O13" s="5"/>
    </row>
    <row r="14" spans="1:869" ht="18" customHeight="1">
      <c r="B14" s="251" t="str">
        <f>トータル!B53</f>
        <v>MOL EXPLORER</v>
      </c>
      <c r="C14" s="120" t="str">
        <f>トータル!C53</f>
        <v>083S</v>
      </c>
      <c r="D14" s="120" t="str">
        <f>トータル!D53</f>
        <v>11/17-17</v>
      </c>
      <c r="E14" s="120" t="str">
        <f>トータル!F53</f>
        <v>11/14</v>
      </c>
      <c r="F14" s="120" t="str">
        <f>トータル!H53</f>
        <v>11/14</v>
      </c>
      <c r="G14" s="120" t="str">
        <f>トータル!I53</f>
        <v>12/09</v>
      </c>
      <c r="H14" s="363" t="s">
        <v>19</v>
      </c>
      <c r="I14" s="233"/>
      <c r="J14" s="5"/>
      <c r="L14" s="5"/>
      <c r="M14" s="5"/>
      <c r="N14" s="5"/>
      <c r="O14" s="5"/>
    </row>
    <row r="15" spans="1:869" ht="18" customHeight="1">
      <c r="A15" s="31"/>
      <c r="B15" s="364" t="str">
        <f>トータル!B51</f>
        <v>BANGKOK BRIDGE</v>
      </c>
      <c r="C15" s="365" t="str">
        <f>トータル!C51</f>
        <v>189S</v>
      </c>
      <c r="D15" s="214" t="str">
        <f>トータル!D51</f>
        <v>11/03-03</v>
      </c>
      <c r="E15" s="214" t="str">
        <f>トータル!F51</f>
        <v>10/31</v>
      </c>
      <c r="F15" s="214" t="str">
        <f>トータル!H51</f>
        <v>10/31</v>
      </c>
      <c r="G15" s="214" t="str">
        <f>トータル!I51</f>
        <v>11/25</v>
      </c>
      <c r="H15" s="219" t="s">
        <v>19</v>
      </c>
      <c r="I15" s="13"/>
      <c r="J15" s="5"/>
      <c r="L15" s="5"/>
      <c r="M15" s="5"/>
      <c r="N15" s="5"/>
      <c r="O15" s="5"/>
    </row>
    <row r="16" spans="1:869" ht="18" customHeight="1">
      <c r="I16" s="13"/>
      <c r="J16" s="5"/>
      <c r="L16" s="5"/>
      <c r="M16" s="5"/>
      <c r="N16" s="5"/>
      <c r="O16" s="5"/>
    </row>
    <row r="17" spans="3:15" ht="18" customHeight="1">
      <c r="C17" s="13"/>
      <c r="D17" s="14"/>
      <c r="E17" s="14"/>
      <c r="F17" s="14"/>
      <c r="G17" s="14"/>
      <c r="H17" s="14"/>
      <c r="I17" s="13"/>
      <c r="J17" s="5"/>
      <c r="L17" s="5"/>
      <c r="M17" s="5"/>
      <c r="N17" s="5"/>
      <c r="O17" s="5"/>
    </row>
    <row r="18" spans="3:15" ht="18" customHeight="1">
      <c r="C18" s="13"/>
      <c r="D18" s="14"/>
      <c r="E18" s="14"/>
      <c r="F18" s="14"/>
      <c r="G18" s="14"/>
      <c r="H18" s="14"/>
      <c r="I18" s="13"/>
      <c r="J18" s="5"/>
      <c r="L18" s="5"/>
      <c r="M18" s="5"/>
      <c r="N18" s="5"/>
      <c r="O18" s="5"/>
    </row>
    <row r="19" spans="3:15" ht="18" customHeight="1">
      <c r="C19" s="13"/>
      <c r="D19" s="14"/>
      <c r="E19" s="14"/>
      <c r="F19" s="14"/>
      <c r="G19" s="14"/>
      <c r="H19" s="14"/>
      <c r="I19" s="13"/>
      <c r="J19" s="5"/>
      <c r="L19" s="5"/>
      <c r="M19" s="5"/>
      <c r="N19" s="5"/>
      <c r="O19" s="5"/>
    </row>
    <row r="20" spans="3:15" ht="18" customHeight="1">
      <c r="C20" s="13"/>
      <c r="D20" s="14"/>
      <c r="E20" s="14"/>
      <c r="F20" s="14"/>
      <c r="G20" s="14"/>
      <c r="H20" s="14"/>
      <c r="I20" s="13"/>
      <c r="J20" s="5"/>
      <c r="L20" s="5"/>
      <c r="M20" s="5"/>
      <c r="N20" s="5"/>
      <c r="O20" s="5"/>
    </row>
    <row r="21" spans="3:15" ht="18" customHeight="1">
      <c r="C21" s="13"/>
      <c r="D21" s="14"/>
      <c r="E21" s="14"/>
      <c r="F21" s="14"/>
      <c r="G21" s="14"/>
      <c r="H21" s="14"/>
      <c r="I21" s="13"/>
      <c r="J21" s="5"/>
      <c r="L21" s="5"/>
      <c r="M21" s="5"/>
      <c r="N21" s="5"/>
      <c r="O21" s="5"/>
    </row>
    <row r="22" spans="3:15" ht="18" customHeight="1">
      <c r="D22" s="4"/>
      <c r="E22" s="91"/>
      <c r="F22" s="4"/>
      <c r="G22" s="4"/>
      <c r="H22" s="4"/>
    </row>
    <row r="23" spans="3:15" ht="18" customHeight="1">
      <c r="D23" s="4"/>
      <c r="E23" s="91"/>
      <c r="F23" s="4"/>
      <c r="G23" s="4"/>
      <c r="H23" s="4"/>
    </row>
    <row r="24" spans="3:15" ht="18" customHeight="1">
      <c r="D24" s="4"/>
      <c r="E24" s="4"/>
      <c r="F24" s="4"/>
      <c r="G24" s="4"/>
      <c r="H24" s="4"/>
    </row>
    <row r="25" spans="3:15" ht="18" customHeight="1"/>
    <row r="26" spans="3:15" ht="18" customHeight="1"/>
    <row r="27" spans="3:15" ht="18" customHeight="1"/>
  </sheetData>
  <customSheetViews>
    <customSheetView guid="{B4FFAC30-8AEE-4080-8E68-C3EF05F8572A}" scale="110" showPageBreaks="1" fitToPage="1" printArea="1" state="hidden" view="pageBreakPreview">
      <selection activeCell="D8" sqref="D8"/>
      <pageMargins left="0" right="0.2" top="0" bottom="0" header="0" footer="0"/>
      <pageSetup paperSize="9" scale="99" orientation="landscape" r:id="rId1"/>
    </customSheetView>
    <customSheetView guid="{693627EA-E1BA-4DAA-9282-73EC5EF74398}" scale="110" showPageBreaks="1" fitToPage="1" printArea="1" state="hidden" view="pageBreakPreview">
      <selection activeCell="D8" sqref="D8"/>
      <pageMargins left="0" right="0.2" top="0" bottom="0" header="0" footer="0"/>
      <pageSetup paperSize="9" scale="96" orientation="landscape" r:id="rId2"/>
    </customSheetView>
    <customSheetView guid="{13512C7E-4D64-4772-B38D-5DF8639F80D8}" scale="110" showPageBreaks="1" fitToPage="1" printArea="1" state="hidden" view="pageBreakPreview">
      <selection activeCell="D8" sqref="D8"/>
      <pageMargins left="0" right="0.2" top="0" bottom="0" header="0" footer="0"/>
      <pageSetup paperSize="9" scale="99" orientation="landscape" r:id="rId3"/>
    </customSheetView>
    <customSheetView guid="{75B5E8E9-8346-4EE8-9C6C-46A38DB1C943}" scale="115" showPageBreaks="1" fitToPage="1" printArea="1" view="pageBreakPreview">
      <selection activeCell="I18" sqref="I18"/>
      <pageMargins left="0" right="0.2" top="0" bottom="0" header="0" footer="0"/>
      <pageSetup paperSize="9" scale="96" orientation="landscape" r:id="rId4"/>
    </customSheetView>
    <customSheetView guid="{9AD2D9A2-7B39-4E64-9049-BFF191862482}" scale="115" showPageBreaks="1" fitToPage="1" printArea="1" view="pageBreakPreview">
      <selection activeCell="I18" sqref="I18"/>
      <pageMargins left="0" right="0.2" top="0" bottom="0" header="0" footer="0"/>
      <pageSetup paperSize="9" scale="96" orientation="landscape" r:id="rId5"/>
    </customSheetView>
  </customSheetViews>
  <mergeCells count="2">
    <mergeCell ref="B3:E3"/>
    <mergeCell ref="L6:O10"/>
  </mergeCells>
  <phoneticPr fontId="1"/>
  <pageMargins left="0" right="0.2" top="0" bottom="0" header="0" footer="0"/>
  <pageSetup paperSize="9" scale="97" orientation="landscape" r:id="rId6"/>
  <drawing r:id="rId7"/>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8"/>
    <pageSetUpPr fitToPage="1"/>
  </sheetPr>
  <dimension ref="A1:U32"/>
  <sheetViews>
    <sheetView showWhiteSpace="0" view="pageBreakPreview" zoomScaleNormal="120" zoomScaleSheetLayoutView="100" zoomScalePageLayoutView="10" workbookViewId="0">
      <selection activeCell="C16" sqref="C16"/>
    </sheetView>
  </sheetViews>
  <sheetFormatPr defaultRowHeight="13.2"/>
  <cols>
    <col min="1" max="1" width="5.109375" style="3" customWidth="1"/>
    <col min="2" max="2" width="12.6640625" customWidth="1"/>
    <col min="3" max="10" width="10.6640625" customWidth="1"/>
    <col min="11" max="11" width="5.88671875" customWidth="1"/>
    <col min="15" max="15" width="8.88671875" customWidth="1"/>
  </cols>
  <sheetData>
    <row r="1" spans="1:21" ht="66" customHeight="1">
      <c r="A1" s="31" t="s">
        <v>70</v>
      </c>
      <c r="B1" s="11"/>
      <c r="C1" s="12"/>
      <c r="D1" s="12"/>
      <c r="E1" s="12"/>
      <c r="F1" s="12"/>
      <c r="G1" s="12"/>
      <c r="H1" s="12"/>
      <c r="I1" s="12"/>
      <c r="J1" s="12"/>
      <c r="K1" s="12"/>
      <c r="L1" s="12"/>
      <c r="M1" s="12"/>
      <c r="N1" s="12"/>
      <c r="O1" s="12"/>
      <c r="P1" s="12"/>
    </row>
    <row r="2" spans="1:21" ht="18" customHeight="1">
      <c r="A2" s="267"/>
    </row>
    <row r="3" spans="1:21" ht="23.1" customHeight="1">
      <c r="B3" s="1129" t="s">
        <v>59</v>
      </c>
      <c r="C3" s="1129"/>
      <c r="D3" s="1129"/>
      <c r="E3" s="1129"/>
    </row>
    <row r="4" spans="1:21">
      <c r="A4" s="267"/>
    </row>
    <row r="5" spans="1:21" s="1" customFormat="1" ht="20.100000000000001" customHeight="1">
      <c r="A5" s="3"/>
      <c r="B5" s="86" t="s">
        <v>0</v>
      </c>
      <c r="C5" s="87" t="s">
        <v>1</v>
      </c>
      <c r="D5" s="87" t="s">
        <v>2</v>
      </c>
      <c r="E5" s="87" t="s">
        <v>3</v>
      </c>
      <c r="F5" s="87" t="s">
        <v>4</v>
      </c>
      <c r="G5" s="87" t="s">
        <v>5</v>
      </c>
      <c r="H5" s="87" t="s">
        <v>6</v>
      </c>
      <c r="I5" s="88" t="s">
        <v>34</v>
      </c>
      <c r="J5" s="17"/>
      <c r="K5" s="2"/>
      <c r="L5" s="8"/>
      <c r="M5" s="8"/>
      <c r="N5" s="8"/>
      <c r="O5" s="8"/>
      <c r="Q5"/>
      <c r="R5"/>
      <c r="S5"/>
      <c r="T5"/>
      <c r="U5"/>
    </row>
    <row r="6" spans="1:21" ht="18" customHeight="1">
      <c r="A6" s="267" t="s">
        <v>135</v>
      </c>
      <c r="B6" s="90" t="str">
        <f>トータル!B210</f>
        <v>OOCL ZHOUSHAN</v>
      </c>
      <c r="C6" s="118" t="str">
        <f>トータル!C210</f>
        <v>275S</v>
      </c>
      <c r="D6" s="89" t="str">
        <f>トータル!D210</f>
        <v>09/22-23</v>
      </c>
      <c r="E6" s="89" t="str">
        <f>トータル!F210</f>
        <v>09/18</v>
      </c>
      <c r="F6" s="89" t="s">
        <v>41</v>
      </c>
      <c r="G6" s="89" t="str">
        <f>トータル!H210</f>
        <v>09/18</v>
      </c>
      <c r="H6" s="89" t="str">
        <f>トータル!I210</f>
        <v>09/28</v>
      </c>
      <c r="I6" s="190" t="s">
        <v>79</v>
      </c>
      <c r="J6" s="68"/>
      <c r="K6" s="7"/>
      <c r="L6" s="10"/>
      <c r="M6" s="10"/>
      <c r="N6" s="10"/>
      <c r="O6" s="10"/>
    </row>
    <row r="7" spans="1:21" ht="18" customHeight="1">
      <c r="B7" s="90" t="str">
        <f>トータル!B211</f>
        <v>ALEXANDRIA BRIDGE</v>
      </c>
      <c r="C7" s="118" t="str">
        <f>トータル!C211</f>
        <v>073S</v>
      </c>
      <c r="D7" s="106" t="str">
        <f>トータル!D211</f>
        <v>09/22-23</v>
      </c>
      <c r="E7" s="106" t="str">
        <f>トータル!F211</f>
        <v>09/19</v>
      </c>
      <c r="F7" s="89" t="e">
        <f>トータル!#REF!</f>
        <v>#REF!</v>
      </c>
      <c r="G7" s="106" t="str">
        <f>トータル!F211</f>
        <v>09/19</v>
      </c>
      <c r="H7" s="106" t="str">
        <f>トータル!I211</f>
        <v>09/30</v>
      </c>
      <c r="I7" s="21" t="s">
        <v>28</v>
      </c>
      <c r="J7" s="68"/>
      <c r="K7" s="7"/>
      <c r="L7" s="10"/>
      <c r="M7" s="10"/>
      <c r="N7" s="10"/>
      <c r="O7" s="10"/>
      <c r="U7" s="304"/>
    </row>
    <row r="8" spans="1:21" ht="18" customHeight="1">
      <c r="A8" s="301" t="s">
        <v>136</v>
      </c>
      <c r="B8" s="334" t="str">
        <f>トータル!B212</f>
        <v>GSL MAREN</v>
      </c>
      <c r="C8" s="350" t="str">
        <f>トータル!C212</f>
        <v>007S</v>
      </c>
      <c r="D8" s="379" t="str">
        <f>トータル!D212</f>
        <v>09/29-30</v>
      </c>
      <c r="E8" s="379" t="str">
        <f>トータル!F212</f>
        <v>09/25</v>
      </c>
      <c r="F8" s="340" t="e">
        <f>トータル!#REF!</f>
        <v>#REF!</v>
      </c>
      <c r="G8" s="379" t="str">
        <f>トータル!H212</f>
        <v>09/25</v>
      </c>
      <c r="H8" s="379" t="str">
        <f>トータル!I212</f>
        <v>10/05</v>
      </c>
      <c r="I8" s="359" t="s">
        <v>79</v>
      </c>
      <c r="J8" s="68"/>
      <c r="K8" s="7"/>
      <c r="L8" s="10"/>
      <c r="M8" s="10"/>
      <c r="N8" s="10"/>
      <c r="O8" s="10"/>
      <c r="U8" s="305"/>
    </row>
    <row r="9" spans="1:21" ht="18" customHeight="1">
      <c r="A9" s="149" t="s">
        <v>149</v>
      </c>
      <c r="B9" s="334" t="str">
        <f>トータル!B213</f>
        <v>NAGOYA TOWER</v>
      </c>
      <c r="C9" s="350" t="str">
        <f>トータル!C213</f>
        <v xml:space="preserve">008S </v>
      </c>
      <c r="D9" s="379" t="str">
        <f>トータル!D213</f>
        <v>09/29-30</v>
      </c>
      <c r="E9" s="379" t="str">
        <f>トータル!F213</f>
        <v>09/26</v>
      </c>
      <c r="F9" s="340" t="e">
        <f>トータル!#REF!</f>
        <v>#REF!</v>
      </c>
      <c r="G9" s="379" t="str">
        <f>E9</f>
        <v>09/26</v>
      </c>
      <c r="H9" s="379" t="str">
        <f>トータル!I213</f>
        <v>10/07</v>
      </c>
      <c r="I9" s="342" t="s">
        <v>28</v>
      </c>
      <c r="J9" s="68"/>
      <c r="K9" s="7"/>
      <c r="L9" s="10"/>
      <c r="M9" s="10"/>
      <c r="N9" s="10"/>
      <c r="O9" s="10"/>
      <c r="U9" s="306"/>
    </row>
    <row r="10" spans="1:21" ht="18" customHeight="1">
      <c r="B10" s="90" t="e">
        <f>トータル!#REF!</f>
        <v>#REF!</v>
      </c>
      <c r="C10" s="118" t="e">
        <f>トータル!#REF!</f>
        <v>#REF!</v>
      </c>
      <c r="D10" s="89" t="e">
        <f>トータル!#REF!</f>
        <v>#REF!</v>
      </c>
      <c r="E10" s="89" t="e">
        <f>トータル!#REF!</f>
        <v>#REF!</v>
      </c>
      <c r="F10" s="89" t="e">
        <f>トータル!#REF!</f>
        <v>#REF!</v>
      </c>
      <c r="G10" s="89" t="e">
        <f>トータル!#REF!</f>
        <v>#REF!</v>
      </c>
      <c r="H10" s="89" t="e">
        <f>トータル!#REF!</f>
        <v>#REF!</v>
      </c>
      <c r="I10" s="190" t="s">
        <v>79</v>
      </c>
      <c r="J10" s="198"/>
      <c r="K10" s="7"/>
      <c r="L10" s="7"/>
      <c r="M10" s="7"/>
      <c r="N10" s="7"/>
      <c r="O10" s="7"/>
      <c r="U10" s="307"/>
    </row>
    <row r="11" spans="1:21" ht="18" customHeight="1">
      <c r="B11" s="90" t="str">
        <f>トータル!B215</f>
        <v xml:space="preserve">ATHENS BRIDGE </v>
      </c>
      <c r="C11" s="118" t="str">
        <f>トータル!C215</f>
        <v>163S</v>
      </c>
      <c r="D11" s="89" t="str">
        <f>トータル!D215</f>
        <v>10/06-07</v>
      </c>
      <c r="E11" s="89" t="str">
        <f>トータル!F215</f>
        <v>10/03</v>
      </c>
      <c r="F11" s="89" t="e">
        <f>トータル!#REF!</f>
        <v>#REF!</v>
      </c>
      <c r="G11" s="89" t="str">
        <f>E11</f>
        <v>10/03</v>
      </c>
      <c r="H11" s="89" t="str">
        <f>トータル!I215</f>
        <v>10/14</v>
      </c>
      <c r="I11" s="190" t="s">
        <v>28</v>
      </c>
      <c r="J11" s="198"/>
      <c r="K11" s="7"/>
      <c r="L11" s="10"/>
      <c r="M11" s="10"/>
      <c r="N11" s="10"/>
      <c r="O11" s="10"/>
    </row>
    <row r="12" spans="1:21" ht="18" customHeight="1">
      <c r="A12" s="405" t="s">
        <v>70</v>
      </c>
      <c r="B12" s="90" t="str">
        <f>トータル!B216</f>
        <v>CAPE FORTIUS</v>
      </c>
      <c r="C12" s="118" t="str">
        <f>トータル!C216</f>
        <v>134S</v>
      </c>
      <c r="D12" s="89" t="str">
        <f>トータル!D216</f>
        <v>10/12-12</v>
      </c>
      <c r="E12" s="89" t="str">
        <f>トータル!F216</f>
        <v>10/09</v>
      </c>
      <c r="F12" s="89" t="e">
        <f>トータル!#REF!</f>
        <v>#REF!</v>
      </c>
      <c r="G12" s="89" t="str">
        <f>トータル!H216</f>
        <v>10/09</v>
      </c>
      <c r="H12" s="89" t="str">
        <f>トータル!I216</f>
        <v>10/18</v>
      </c>
      <c r="I12" s="190" t="s">
        <v>79</v>
      </c>
      <c r="J12" s="198"/>
      <c r="K12" s="7"/>
      <c r="L12" s="10"/>
      <c r="M12" s="10"/>
      <c r="N12" s="10"/>
      <c r="O12" s="10"/>
    </row>
    <row r="13" spans="1:21" ht="18" customHeight="1">
      <c r="B13" s="90" t="str">
        <f>トータル!B217</f>
        <v>GIALOVA</v>
      </c>
      <c r="C13" s="118" t="str">
        <f>トータル!C217</f>
        <v>022S</v>
      </c>
      <c r="D13" s="106" t="str">
        <f>トータル!D217</f>
        <v>10/13-14</v>
      </c>
      <c r="E13" s="106" t="str">
        <f>トータル!F217</f>
        <v>10/10</v>
      </c>
      <c r="F13" s="89" t="e">
        <f>トータル!#REF!</f>
        <v>#REF!</v>
      </c>
      <c r="G13" s="106" t="str">
        <f>E13</f>
        <v>10/10</v>
      </c>
      <c r="H13" s="106" t="str">
        <f>トータル!I217</f>
        <v>10/21</v>
      </c>
      <c r="I13" s="190" t="s">
        <v>28</v>
      </c>
      <c r="J13" s="198"/>
      <c r="K13" s="7"/>
      <c r="L13" s="10"/>
      <c r="M13" s="10"/>
      <c r="N13" s="10"/>
      <c r="O13" s="10"/>
    </row>
    <row r="14" spans="1:21" ht="17.100000000000001" customHeight="1">
      <c r="B14" s="90" t="str">
        <f>トータル!B218</f>
        <v>CEBU</v>
      </c>
      <c r="C14" s="118" t="str">
        <f>トータル!C218</f>
        <v>023S</v>
      </c>
      <c r="D14" s="106" t="str">
        <f>トータル!D218</f>
        <v>10/19-19</v>
      </c>
      <c r="E14" s="106" t="str">
        <f>トータル!F218</f>
        <v>10/16</v>
      </c>
      <c r="F14" s="89" t="e">
        <f>トータル!#REF!</f>
        <v>#REF!</v>
      </c>
      <c r="G14" s="106" t="str">
        <f>トータル!H218</f>
        <v>10/16</v>
      </c>
      <c r="H14" s="106" t="str">
        <f>トータル!I218</f>
        <v>10/25</v>
      </c>
      <c r="I14" s="190" t="s">
        <v>79</v>
      </c>
      <c r="J14" s="68"/>
      <c r="K14" s="7"/>
      <c r="L14" s="10"/>
      <c r="M14" s="10"/>
      <c r="N14" s="10"/>
      <c r="O14" s="10"/>
    </row>
    <row r="15" spans="1:21" ht="17.100000000000001" customHeight="1">
      <c r="B15" s="90" t="str">
        <f>トータル!B219</f>
        <v>BACH</v>
      </c>
      <c r="C15" s="118" t="str">
        <f>トータル!C219</f>
        <v>002S</v>
      </c>
      <c r="D15" s="106" t="str">
        <f>トータル!D219</f>
        <v>10/20-21</v>
      </c>
      <c r="E15" s="106" t="str">
        <f>トータル!F219</f>
        <v>10/17</v>
      </c>
      <c r="F15" s="89" t="e">
        <f>トータル!#REF!</f>
        <v>#REF!</v>
      </c>
      <c r="G15" s="106" t="str">
        <f>E15</f>
        <v>10/17</v>
      </c>
      <c r="H15" s="106" t="str">
        <f>トータル!I219</f>
        <v>10/28</v>
      </c>
      <c r="I15" s="21" t="s">
        <v>28</v>
      </c>
      <c r="J15" s="68"/>
      <c r="K15" s="7"/>
      <c r="L15" s="10"/>
      <c r="M15" s="10"/>
      <c r="N15" s="10"/>
      <c r="O15" s="10"/>
    </row>
    <row r="16" spans="1:21" ht="18" customHeight="1">
      <c r="B16" s="90" t="str">
        <f>トータル!B220</f>
        <v>AKITETA</v>
      </c>
      <c r="C16" s="118" t="str">
        <f>トータル!C220</f>
        <v>040S</v>
      </c>
      <c r="D16" s="106" t="str">
        <f>トータル!D220</f>
        <v>10/26-26</v>
      </c>
      <c r="E16" s="106" t="str">
        <f>トータル!F220</f>
        <v>10/23</v>
      </c>
      <c r="F16" s="89" t="e">
        <f>トータル!#REF!</f>
        <v>#REF!</v>
      </c>
      <c r="G16" s="106" t="str">
        <f t="shared" ref="G16" si="0">E16</f>
        <v>10/23</v>
      </c>
      <c r="H16" s="106" t="str">
        <f>トータル!I220</f>
        <v>11/01</v>
      </c>
      <c r="I16" s="190" t="s">
        <v>79</v>
      </c>
      <c r="J16" s="68"/>
      <c r="K16" s="7"/>
      <c r="L16" s="7"/>
      <c r="M16" s="7"/>
      <c r="N16" s="7"/>
      <c r="O16" s="7"/>
    </row>
    <row r="17" spans="1:15" ht="18" customHeight="1">
      <c r="B17" s="90" t="e">
        <f>トータル!#REF!</f>
        <v>#REF!</v>
      </c>
      <c r="C17" s="118" t="e">
        <f>トータル!#REF!</f>
        <v>#REF!</v>
      </c>
      <c r="D17" s="106" t="e">
        <f>トータル!#REF!</f>
        <v>#REF!</v>
      </c>
      <c r="E17" s="106" t="e">
        <f>トータル!#REF!</f>
        <v>#REF!</v>
      </c>
      <c r="F17" s="89" t="e">
        <f>トータル!#REF!</f>
        <v>#REF!</v>
      </c>
      <c r="G17" s="106" t="e">
        <f t="shared" ref="G17:G18" si="1">E17</f>
        <v>#REF!</v>
      </c>
      <c r="H17" s="106" t="e">
        <f>トータル!#REF!</f>
        <v>#REF!</v>
      </c>
      <c r="I17" s="21" t="s">
        <v>28</v>
      </c>
      <c r="J17" s="68"/>
      <c r="K17" s="7"/>
      <c r="L17" s="7"/>
      <c r="M17" s="7"/>
      <c r="N17" s="7"/>
      <c r="O17" s="7"/>
    </row>
    <row r="18" spans="1:15" ht="18" customHeight="1">
      <c r="B18" s="374" t="e">
        <f>トータル!#REF!</f>
        <v>#REF!</v>
      </c>
      <c r="C18" s="313" t="e">
        <f>トータル!#REF!</f>
        <v>#REF!</v>
      </c>
      <c r="D18" s="89" t="e">
        <f>トータル!#REF!</f>
        <v>#REF!</v>
      </c>
      <c r="E18" s="89" t="e">
        <f>トータル!#REF!</f>
        <v>#REF!</v>
      </c>
      <c r="F18" s="89" t="e">
        <f>トータル!#REF!</f>
        <v>#REF!</v>
      </c>
      <c r="G18" s="89" t="e">
        <f t="shared" si="1"/>
        <v>#REF!</v>
      </c>
      <c r="H18" s="89" t="e">
        <f>トータル!#REF!</f>
        <v>#REF!</v>
      </c>
      <c r="I18" s="190" t="s">
        <v>79</v>
      </c>
      <c r="J18" s="68"/>
      <c r="K18" s="7"/>
      <c r="L18" s="7"/>
      <c r="M18" s="7"/>
      <c r="N18" s="7"/>
      <c r="O18" s="7"/>
    </row>
    <row r="19" spans="1:15" ht="18" customHeight="1">
      <c r="A19" s="326"/>
      <c r="B19" s="90" t="str">
        <f>トータル!B223</f>
        <v xml:space="preserve">ATHENS BRIDGE </v>
      </c>
      <c r="C19" s="118" t="str">
        <f>トータル!C223</f>
        <v>164S</v>
      </c>
      <c r="D19" s="106" t="str">
        <f>トータル!D223</f>
        <v>11/03-04</v>
      </c>
      <c r="E19" s="106" t="str">
        <f>トータル!F223</f>
        <v>10/31</v>
      </c>
      <c r="F19" s="89" t="e">
        <f>トータル!#REF!</f>
        <v>#REF!</v>
      </c>
      <c r="G19" s="106" t="str">
        <f t="shared" ref="G19:G22" si="2">E19</f>
        <v>10/31</v>
      </c>
      <c r="H19" s="106" t="str">
        <f>トータル!I223</f>
        <v>11/11</v>
      </c>
      <c r="I19" s="21" t="s">
        <v>28</v>
      </c>
      <c r="J19" s="68"/>
      <c r="K19" s="7"/>
      <c r="L19" s="7"/>
      <c r="M19" s="7"/>
      <c r="N19" s="7"/>
      <c r="O19" s="7"/>
    </row>
    <row r="20" spans="1:15" ht="18" customHeight="1">
      <c r="B20" s="374" t="str">
        <f>トータル!B224</f>
        <v>CEBU</v>
      </c>
      <c r="C20" s="313" t="str">
        <f>トータル!C224</f>
        <v>024S</v>
      </c>
      <c r="D20" s="89" t="str">
        <f>トータル!D224</f>
        <v>11/09-09</v>
      </c>
      <c r="E20" s="89" t="str">
        <f>トータル!F224</f>
        <v>11/06</v>
      </c>
      <c r="F20" s="89" t="e">
        <f>トータル!#REF!</f>
        <v>#REF!</v>
      </c>
      <c r="G20" s="89" t="str">
        <f t="shared" si="2"/>
        <v>11/06</v>
      </c>
      <c r="H20" s="89" t="str">
        <f>トータル!I224</f>
        <v>11/15</v>
      </c>
      <c r="I20" s="190" t="s">
        <v>79</v>
      </c>
      <c r="J20" s="68"/>
      <c r="L20" s="5"/>
      <c r="M20" s="5"/>
      <c r="N20" s="5"/>
      <c r="O20" s="5"/>
    </row>
    <row r="21" spans="1:15" ht="18" customHeight="1">
      <c r="B21" s="90" t="e">
        <f>トータル!#REF!</f>
        <v>#REF!</v>
      </c>
      <c r="C21" s="118" t="e">
        <f>トータル!#REF!</f>
        <v>#REF!</v>
      </c>
      <c r="D21" s="106" t="e">
        <f>トータル!#REF!</f>
        <v>#REF!</v>
      </c>
      <c r="E21" s="106" t="e">
        <f>トータル!#REF!</f>
        <v>#REF!</v>
      </c>
      <c r="F21" s="89" t="e">
        <f>トータル!#REF!</f>
        <v>#REF!</v>
      </c>
      <c r="G21" s="106" t="e">
        <f t="shared" si="2"/>
        <v>#REF!</v>
      </c>
      <c r="H21" s="106" t="e">
        <f>トータル!#REF!</f>
        <v>#REF!</v>
      </c>
      <c r="I21" s="21" t="s">
        <v>28</v>
      </c>
      <c r="J21" s="68"/>
      <c r="L21" s="5"/>
      <c r="M21" s="5"/>
      <c r="N21" s="5"/>
      <c r="O21" s="5"/>
    </row>
    <row r="22" spans="1:15" ht="18" customHeight="1">
      <c r="B22" s="375" t="e">
        <f>トータル!#REF!</f>
        <v>#REF!</v>
      </c>
      <c r="C22" s="368" t="e">
        <f>トータル!#REF!</f>
        <v>#REF!</v>
      </c>
      <c r="D22" s="369" t="e">
        <f>トータル!#REF!</f>
        <v>#REF!</v>
      </c>
      <c r="E22" s="369" t="e">
        <f>トータル!#REF!</f>
        <v>#REF!</v>
      </c>
      <c r="F22" s="369" t="str">
        <f>トータル!D221</f>
        <v>10/27-28</v>
      </c>
      <c r="G22" s="369" t="e">
        <f t="shared" si="2"/>
        <v>#REF!</v>
      </c>
      <c r="H22" s="369" t="e">
        <f>トータル!#REF!</f>
        <v>#REF!</v>
      </c>
      <c r="I22" s="376" t="s">
        <v>79</v>
      </c>
      <c r="J22" s="68"/>
      <c r="L22" s="5"/>
      <c r="M22" s="5"/>
      <c r="N22" s="5"/>
      <c r="O22" s="5"/>
    </row>
    <row r="23" spans="1:15" ht="18" customHeight="1">
      <c r="B23" s="197"/>
      <c r="C23" s="199"/>
      <c r="D23" s="97"/>
      <c r="E23" s="67"/>
      <c r="F23" s="97"/>
      <c r="G23" s="97"/>
      <c r="H23" s="97"/>
      <c r="I23" s="68"/>
      <c r="J23" s="68"/>
      <c r="L23" s="5"/>
      <c r="M23" s="5"/>
      <c r="N23" s="5"/>
      <c r="O23" s="5"/>
    </row>
    <row r="24" spans="1:15" ht="18" customHeight="1">
      <c r="D24" s="14"/>
      <c r="E24" s="14"/>
      <c r="F24" s="14"/>
      <c r="G24" s="14"/>
      <c r="H24" s="14"/>
      <c r="I24" s="13"/>
      <c r="J24" s="13"/>
      <c r="L24" s="5"/>
      <c r="M24" s="5"/>
      <c r="N24" s="5"/>
      <c r="O24" s="5"/>
    </row>
    <row r="25" spans="1:15" ht="18" customHeight="1">
      <c r="D25" s="4"/>
      <c r="E25" s="4"/>
      <c r="F25" s="4"/>
      <c r="G25" s="4"/>
      <c r="H25" s="4"/>
    </row>
    <row r="26" spans="1:15" ht="18" customHeight="1">
      <c r="D26" s="4"/>
      <c r="E26" s="4"/>
      <c r="F26" s="4"/>
      <c r="G26" s="4"/>
      <c r="H26" s="4"/>
    </row>
    <row r="27" spans="1:15" ht="18" customHeight="1">
      <c r="D27" s="4"/>
      <c r="E27" s="4"/>
      <c r="F27" s="4"/>
      <c r="G27" s="4"/>
      <c r="H27" s="4"/>
    </row>
    <row r="28" spans="1:15" ht="18" customHeight="1">
      <c r="D28" s="4"/>
      <c r="E28" s="4"/>
      <c r="F28" s="4"/>
      <c r="G28" s="4"/>
      <c r="H28" s="4"/>
    </row>
    <row r="29" spans="1:15" ht="18" customHeight="1"/>
    <row r="30" spans="1:15" ht="18" customHeight="1"/>
    <row r="31" spans="1:15" ht="18" customHeight="1"/>
    <row r="32" spans="1:15" ht="18" customHeight="1"/>
  </sheetData>
  <customSheetViews>
    <customSheetView guid="{B4FFAC30-8AEE-4080-8E68-C3EF05F8572A}" showPageBreaks="1" fitToPage="1" printArea="1" state="hidden" view="pageBreakPreview">
      <selection activeCell="C16" sqref="C16"/>
      <pageMargins left="0" right="0.2" top="0" bottom="0" header="0" footer="0"/>
      <pageSetup paperSize="9" scale="89" orientation="landscape" r:id="rId1"/>
    </customSheetView>
    <customSheetView guid="{693627EA-E1BA-4DAA-9282-73EC5EF74398}" showPageBreaks="1" fitToPage="1" printArea="1" state="hidden" view="pageBreakPreview">
      <selection activeCell="C16" sqref="C16"/>
      <pageMargins left="0" right="0.2" top="0" bottom="0" header="0" footer="0"/>
      <pageSetup paperSize="9" scale="86" orientation="landscape" r:id="rId2"/>
    </customSheetView>
    <customSheetView guid="{13512C7E-4D64-4772-B38D-5DF8639F80D8}" showPageBreaks="1" fitToPage="1" printArea="1" state="hidden" view="pageBreakPreview">
      <selection activeCell="C16" sqref="C16"/>
      <pageMargins left="0" right="0.2" top="0" bottom="0" header="0" footer="0"/>
      <pageSetup paperSize="9" scale="89" orientation="landscape" r:id="rId3"/>
    </customSheetView>
    <customSheetView guid="{75B5E8E9-8346-4EE8-9C6C-46A38DB1C943}" showPageBreaks="1" fitToPage="1" printArea="1" view="pageBreakPreview">
      <selection activeCell="J14" sqref="J14"/>
      <pageMargins left="0" right="0.2" top="0" bottom="0" header="0" footer="0"/>
      <pageSetup paperSize="9" scale="84" orientation="landscape" r:id="rId4"/>
    </customSheetView>
    <customSheetView guid="{9AD2D9A2-7B39-4E64-9049-BFF191862482}" showPageBreaks="1" fitToPage="1" printArea="1" view="pageBreakPreview">
      <selection activeCell="I18" sqref="B18:I18"/>
      <pageMargins left="0" right="0.2" top="0" bottom="0" header="0" footer="0"/>
      <pageSetup paperSize="9" scale="84" orientation="landscape" r:id="rId5"/>
    </customSheetView>
  </customSheetViews>
  <mergeCells count="1">
    <mergeCell ref="B3:E3"/>
  </mergeCells>
  <phoneticPr fontId="1"/>
  <pageMargins left="0" right="0.2" top="0" bottom="0" header="0" footer="0"/>
  <pageSetup paperSize="9" scale="87" orientation="landscape" r:id="rId6"/>
  <drawing r:id="rId7"/>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AP42"/>
  <sheetViews>
    <sheetView showWhiteSpace="0" view="pageBreakPreview" zoomScale="40" zoomScaleNormal="120" zoomScaleSheetLayoutView="40" zoomScalePageLayoutView="10" workbookViewId="0">
      <selection activeCell="I15" sqref="I14:K15"/>
    </sheetView>
  </sheetViews>
  <sheetFormatPr defaultColWidth="9" defaultRowHeight="12.6"/>
  <cols>
    <col min="1" max="1" width="5.6640625" style="393" customWidth="1"/>
    <col min="2" max="37" width="5.6640625" style="381" customWidth="1"/>
    <col min="38" max="16384" width="9" style="381"/>
  </cols>
  <sheetData>
    <row r="1" spans="1:42" ht="50.25" customHeight="1">
      <c r="A1" s="926" t="s">
        <v>216</v>
      </c>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926"/>
      <c r="AE1" s="926"/>
      <c r="AF1" s="926"/>
      <c r="AG1" s="926"/>
      <c r="AH1" s="926"/>
      <c r="AI1" s="926"/>
      <c r="AJ1" s="926"/>
      <c r="AK1" s="926"/>
      <c r="AL1" s="411"/>
      <c r="AM1" s="411"/>
      <c r="AN1" s="411"/>
      <c r="AO1" s="411"/>
      <c r="AP1" s="411"/>
    </row>
    <row r="2" spans="1:42" ht="22.2" customHeight="1">
      <c r="A2" s="267"/>
      <c r="AG2" s="443" t="s">
        <v>156</v>
      </c>
      <c r="AH2" s="927">
        <f ca="1">TODAY()</f>
        <v>45565</v>
      </c>
      <c r="AI2" s="927"/>
      <c r="AJ2" s="927"/>
      <c r="AK2" s="927"/>
    </row>
    <row r="3" spans="1:42" ht="22.2" customHeight="1">
      <c r="A3" s="1129" t="s">
        <v>59</v>
      </c>
      <c r="B3" s="1129"/>
      <c r="C3" s="1129"/>
      <c r="D3" s="1129"/>
      <c r="E3" s="1129"/>
      <c r="F3" s="1129"/>
      <c r="G3" s="1129"/>
      <c r="H3" s="1129"/>
      <c r="I3" s="1129"/>
      <c r="J3" s="1129"/>
      <c r="K3" s="1129"/>
      <c r="L3" s="381" t="s">
        <v>141</v>
      </c>
      <c r="M3" s="202"/>
      <c r="N3" s="202"/>
      <c r="P3" s="1"/>
      <c r="Q3" s="1"/>
    </row>
    <row r="4" spans="1:42" s="1" customFormat="1" ht="21.75" customHeight="1" thickBot="1">
      <c r="A4" s="1163" t="s">
        <v>142</v>
      </c>
      <c r="B4" s="1165" t="s">
        <v>0</v>
      </c>
      <c r="C4" s="1165"/>
      <c r="D4" s="1165"/>
      <c r="E4" s="1165"/>
      <c r="F4" s="1165" t="s">
        <v>1</v>
      </c>
      <c r="G4" s="1165"/>
      <c r="H4" s="1165"/>
      <c r="I4" s="1167" t="s">
        <v>157</v>
      </c>
      <c r="J4" s="1167"/>
      <c r="K4" s="1167"/>
      <c r="L4" s="1167"/>
      <c r="M4" s="1167"/>
      <c r="N4" s="1167"/>
      <c r="O4" s="1168" t="s">
        <v>158</v>
      </c>
      <c r="P4" s="1169"/>
      <c r="Q4" s="1169"/>
      <c r="R4" s="1169"/>
      <c r="S4" s="1169"/>
      <c r="T4" s="1169"/>
      <c r="U4" s="1165" t="s">
        <v>6</v>
      </c>
      <c r="V4" s="1165"/>
      <c r="W4" s="1165"/>
      <c r="X4" s="1165" t="s">
        <v>34</v>
      </c>
      <c r="Y4" s="1165"/>
      <c r="Z4" s="1165"/>
      <c r="AA4" s="2"/>
      <c r="AB4" s="949"/>
      <c r="AC4" s="949"/>
      <c r="AD4" s="949"/>
      <c r="AE4" s="949"/>
      <c r="AF4" s="949"/>
      <c r="AG4" s="949"/>
      <c r="AH4" s="949"/>
      <c r="AI4" s="949"/>
      <c r="AJ4" s="949"/>
      <c r="AK4" s="949"/>
    </row>
    <row r="5" spans="1:42" ht="22.2" customHeight="1" thickTop="1">
      <c r="A5" s="1164"/>
      <c r="B5" s="1166"/>
      <c r="C5" s="1166"/>
      <c r="D5" s="1166"/>
      <c r="E5" s="1166"/>
      <c r="F5" s="1166"/>
      <c r="G5" s="1166"/>
      <c r="H5" s="1166"/>
      <c r="I5" s="659"/>
      <c r="J5" s="660" t="s">
        <v>198</v>
      </c>
      <c r="K5" s="660"/>
      <c r="L5" s="659"/>
      <c r="M5" s="660" t="s">
        <v>199</v>
      </c>
      <c r="N5" s="661"/>
      <c r="O5" s="662"/>
      <c r="P5" s="663" t="s">
        <v>198</v>
      </c>
      <c r="Q5" s="664"/>
      <c r="R5" s="665"/>
      <c r="S5" s="666" t="s">
        <v>199</v>
      </c>
      <c r="T5" s="666"/>
      <c r="U5" s="1166"/>
      <c r="V5" s="1166"/>
      <c r="W5" s="1166"/>
      <c r="X5" s="1166"/>
      <c r="Y5" s="1166"/>
      <c r="Z5" s="1166"/>
      <c r="AA5" s="2"/>
      <c r="AB5" s="1160"/>
      <c r="AC5" s="1160"/>
      <c r="AD5" s="1160"/>
      <c r="AE5" s="1160"/>
      <c r="AF5" s="1160"/>
      <c r="AG5" s="1160"/>
      <c r="AH5" s="1160"/>
      <c r="AI5" s="1160"/>
      <c r="AJ5" s="1160"/>
      <c r="AK5" s="1160"/>
    </row>
    <row r="6" spans="1:42" ht="22.2" customHeight="1">
      <c r="A6" s="717" t="str">
        <f>トータル!A210&amp;""</f>
        <v/>
      </c>
      <c r="B6" s="1161" t="str">
        <f>トータル!B210&amp;""</f>
        <v>OOCL ZHOUSHAN</v>
      </c>
      <c r="C6" s="1161"/>
      <c r="D6" s="1161"/>
      <c r="E6" s="1161"/>
      <c r="F6" s="1170" t="str">
        <f>トータル!C210&amp;""</f>
        <v>275S</v>
      </c>
      <c r="G6" s="1170"/>
      <c r="H6" s="1170"/>
      <c r="I6" s="1162" t="str">
        <f>トータル!H210&amp;""</f>
        <v>09/18</v>
      </c>
      <c r="J6" s="1162"/>
      <c r="K6" s="1162"/>
      <c r="L6" s="1162" t="str">
        <f>トータル!O210&amp;""</f>
        <v>09/22-23</v>
      </c>
      <c r="M6" s="1162"/>
      <c r="N6" s="1162"/>
      <c r="O6" s="1162" t="str">
        <f>トータル!F210&amp;""</f>
        <v>09/18</v>
      </c>
      <c r="P6" s="1162"/>
      <c r="Q6" s="1162"/>
      <c r="R6" s="1162" t="str">
        <f>トータル!P210&amp;""</f>
        <v/>
      </c>
      <c r="S6" s="1162"/>
      <c r="T6" s="1162"/>
      <c r="U6" s="1162" t="str">
        <f>トータル!I210&amp;""</f>
        <v>09/28</v>
      </c>
      <c r="V6" s="1162"/>
      <c r="W6" s="1162"/>
      <c r="X6" s="1162" t="str">
        <f>トータル!K210&amp;""</f>
        <v>OOCL</v>
      </c>
      <c r="Y6" s="1162"/>
      <c r="Z6" s="1162"/>
      <c r="AA6" s="2"/>
      <c r="AB6" s="1160"/>
      <c r="AC6" s="1160"/>
      <c r="AD6" s="1160"/>
      <c r="AE6" s="1160"/>
      <c r="AF6" s="1160"/>
      <c r="AG6" s="1160"/>
      <c r="AH6" s="1160"/>
      <c r="AI6" s="1160"/>
      <c r="AJ6" s="1160"/>
      <c r="AK6" s="1160"/>
    </row>
    <row r="7" spans="1:42" ht="22.2" customHeight="1">
      <c r="A7" s="612" t="str">
        <f>トータル!A211&amp;""</f>
        <v>▲</v>
      </c>
      <c r="B7" s="1140" t="str">
        <f>トータル!B211&amp;""</f>
        <v>ALEXANDRIA BRIDGE</v>
      </c>
      <c r="C7" s="1141"/>
      <c r="D7" s="1141"/>
      <c r="E7" s="1142"/>
      <c r="F7" s="1149" t="str">
        <f>トータル!C211&amp;""</f>
        <v>073S</v>
      </c>
      <c r="G7" s="1150"/>
      <c r="H7" s="1151"/>
      <c r="I7" s="1131" t="str">
        <f>トータル!H211&amp;""</f>
        <v>09/19</v>
      </c>
      <c r="J7" s="1132"/>
      <c r="K7" s="1133"/>
      <c r="L7" s="1131" t="str">
        <f>トータル!O211&amp;""</f>
        <v/>
      </c>
      <c r="M7" s="1132"/>
      <c r="N7" s="1133"/>
      <c r="O7" s="1131" t="str">
        <f>トータル!F211&amp;""</f>
        <v>09/19</v>
      </c>
      <c r="P7" s="1132"/>
      <c r="Q7" s="1133"/>
      <c r="R7" s="1131" t="str">
        <f>トータル!P211&amp;""</f>
        <v>09/22-23</v>
      </c>
      <c r="S7" s="1132"/>
      <c r="T7" s="1133"/>
      <c r="U7" s="1131" t="str">
        <f>トータル!I211&amp;""</f>
        <v>09/30</v>
      </c>
      <c r="V7" s="1132"/>
      <c r="W7" s="1133"/>
      <c r="X7" s="1131" t="str">
        <f>トータル!K211&amp;""</f>
        <v>ONE</v>
      </c>
      <c r="Y7" s="1132"/>
      <c r="Z7" s="1133"/>
      <c r="AA7" s="2"/>
      <c r="AB7" s="1160"/>
      <c r="AC7" s="1160"/>
      <c r="AD7" s="1160"/>
      <c r="AE7" s="1160"/>
      <c r="AF7" s="1160"/>
      <c r="AG7" s="1160"/>
      <c r="AH7" s="1160"/>
      <c r="AI7" s="1160"/>
      <c r="AJ7" s="1160"/>
      <c r="AK7" s="1160"/>
    </row>
    <row r="8" spans="1:42" ht="22.2" customHeight="1">
      <c r="A8" s="612" t="str">
        <f>トータル!A212&amp;""</f>
        <v/>
      </c>
      <c r="B8" s="1140" t="str">
        <f>トータル!B212&amp;""</f>
        <v>GSL MAREN</v>
      </c>
      <c r="C8" s="1141"/>
      <c r="D8" s="1141"/>
      <c r="E8" s="1142"/>
      <c r="F8" s="1149" t="str">
        <f>トータル!C212&amp;""</f>
        <v>007S</v>
      </c>
      <c r="G8" s="1150"/>
      <c r="H8" s="1151"/>
      <c r="I8" s="1131" t="str">
        <f>トータル!H212&amp;""</f>
        <v>09/25</v>
      </c>
      <c r="J8" s="1132"/>
      <c r="K8" s="1133"/>
      <c r="L8" s="1131" t="str">
        <f>トータル!O212&amp;""</f>
        <v>09/29-30</v>
      </c>
      <c r="M8" s="1132"/>
      <c r="N8" s="1133"/>
      <c r="O8" s="1131" t="str">
        <f>トータル!F212&amp;""</f>
        <v>09/25</v>
      </c>
      <c r="P8" s="1132"/>
      <c r="Q8" s="1133"/>
      <c r="R8" s="1131" t="str">
        <f>トータル!P212&amp;""</f>
        <v/>
      </c>
      <c r="S8" s="1132"/>
      <c r="T8" s="1133"/>
      <c r="U8" s="1131" t="str">
        <f>トータル!I212&amp;""</f>
        <v>10/05</v>
      </c>
      <c r="V8" s="1132"/>
      <c r="W8" s="1133"/>
      <c r="X8" s="1131" t="str">
        <f>トータル!K212&amp;""</f>
        <v>OOCL</v>
      </c>
      <c r="Y8" s="1132"/>
      <c r="Z8" s="1133"/>
      <c r="AA8" s="2"/>
      <c r="AB8" s="1160"/>
      <c r="AC8" s="1160"/>
      <c r="AD8" s="1160"/>
      <c r="AE8" s="1160"/>
      <c r="AF8" s="1160"/>
      <c r="AG8" s="1160"/>
      <c r="AH8" s="1160"/>
      <c r="AI8" s="1160"/>
      <c r="AJ8" s="1160"/>
      <c r="AK8" s="1160"/>
    </row>
    <row r="9" spans="1:42" ht="22.2" customHeight="1">
      <c r="A9" s="612" t="str">
        <f>トータル!A213&amp;""</f>
        <v/>
      </c>
      <c r="B9" s="1140" t="str">
        <f>トータル!B213&amp;""</f>
        <v>NAGOYA TOWER</v>
      </c>
      <c r="C9" s="1141"/>
      <c r="D9" s="1141"/>
      <c r="E9" s="1142"/>
      <c r="F9" s="1149" t="str">
        <f>トータル!C213&amp;""</f>
        <v xml:space="preserve">008S </v>
      </c>
      <c r="G9" s="1150"/>
      <c r="H9" s="1151"/>
      <c r="I9" s="1131" t="str">
        <f>トータル!H213&amp;""</f>
        <v>09/26</v>
      </c>
      <c r="J9" s="1132"/>
      <c r="K9" s="1133"/>
      <c r="L9" s="1171" t="str">
        <f>トータル!O213&amp;""</f>
        <v/>
      </c>
      <c r="M9" s="1172"/>
      <c r="N9" s="1173"/>
      <c r="O9" s="1131" t="str">
        <f>トータル!F213&amp;""</f>
        <v>09/26</v>
      </c>
      <c r="P9" s="1132"/>
      <c r="Q9" s="1133"/>
      <c r="R9" s="1131" t="str">
        <f>トータル!P213&amp;""</f>
        <v>09/29-30</v>
      </c>
      <c r="S9" s="1132"/>
      <c r="T9" s="1133"/>
      <c r="U9" s="1131" t="str">
        <f>トータル!I213&amp;""</f>
        <v>10/07</v>
      </c>
      <c r="V9" s="1132"/>
      <c r="W9" s="1133"/>
      <c r="X9" s="1131" t="str">
        <f>トータル!K213&amp;""</f>
        <v>ONE</v>
      </c>
      <c r="Y9" s="1132"/>
      <c r="Z9" s="1133"/>
      <c r="AA9" s="2"/>
      <c r="AB9" s="1160"/>
      <c r="AC9" s="1160"/>
      <c r="AD9" s="1160"/>
      <c r="AE9" s="1160"/>
      <c r="AF9" s="1160"/>
      <c r="AG9" s="1160"/>
      <c r="AH9" s="1160"/>
      <c r="AI9" s="1160"/>
      <c r="AJ9" s="1160"/>
      <c r="AK9" s="1160"/>
    </row>
    <row r="10" spans="1:42" ht="22.2" customHeight="1">
      <c r="A10" s="612" t="str">
        <f>トータル!A214&amp;""</f>
        <v/>
      </c>
      <c r="B10" s="1140" t="str">
        <f>トータル!B214&amp;""</f>
        <v>AKITETA</v>
      </c>
      <c r="C10" s="1141"/>
      <c r="D10" s="1141"/>
      <c r="E10" s="1142"/>
      <c r="F10" s="1149" t="str">
        <f>トータル!C214&amp;""</f>
        <v>039S</v>
      </c>
      <c r="G10" s="1150"/>
      <c r="H10" s="1151"/>
      <c r="I10" s="1131" t="str">
        <f>トータル!H214&amp;""</f>
        <v>10/02</v>
      </c>
      <c r="J10" s="1132"/>
      <c r="K10" s="1133"/>
      <c r="L10" s="1171" t="str">
        <f>トータル!O214&amp;""</f>
        <v>10/05-05</v>
      </c>
      <c r="M10" s="1172"/>
      <c r="N10" s="1173"/>
      <c r="O10" s="1131" t="str">
        <f>トータル!F214&amp;""</f>
        <v>10/02</v>
      </c>
      <c r="P10" s="1132"/>
      <c r="Q10" s="1133"/>
      <c r="R10" s="1131" t="str">
        <f>トータル!P214&amp;""</f>
        <v/>
      </c>
      <c r="S10" s="1132"/>
      <c r="T10" s="1133"/>
      <c r="U10" s="1131" t="str">
        <f>トータル!I214&amp;""</f>
        <v>10/11</v>
      </c>
      <c r="V10" s="1132"/>
      <c r="W10" s="1133"/>
      <c r="X10" s="1131" t="str">
        <f>トータル!K214&amp;""</f>
        <v>OOCL</v>
      </c>
      <c r="Y10" s="1132"/>
      <c r="Z10" s="1133"/>
      <c r="AA10" s="2"/>
      <c r="AB10" s="1160"/>
      <c r="AC10" s="1160"/>
      <c r="AD10" s="1160"/>
      <c r="AE10" s="1160"/>
      <c r="AF10" s="1160"/>
      <c r="AG10" s="1160"/>
      <c r="AH10" s="1160"/>
      <c r="AI10" s="1160"/>
      <c r="AJ10" s="1160"/>
      <c r="AK10" s="1160"/>
    </row>
    <row r="11" spans="1:42" ht="22.2" customHeight="1">
      <c r="A11" s="612" t="str">
        <f>トータル!A215&amp;""</f>
        <v/>
      </c>
      <c r="B11" s="1140" t="str">
        <f>トータル!B215&amp;""</f>
        <v xml:space="preserve">ATHENS BRIDGE </v>
      </c>
      <c r="C11" s="1141"/>
      <c r="D11" s="1141"/>
      <c r="E11" s="1142"/>
      <c r="F11" s="1149" t="str">
        <f>トータル!C215&amp;""</f>
        <v>163S</v>
      </c>
      <c r="G11" s="1150"/>
      <c r="H11" s="1151"/>
      <c r="I11" s="1131" t="str">
        <f>トータル!H215&amp;""</f>
        <v>10/03</v>
      </c>
      <c r="J11" s="1132"/>
      <c r="K11" s="1133"/>
      <c r="L11" s="1171" t="str">
        <f>トータル!O215&amp;""</f>
        <v/>
      </c>
      <c r="M11" s="1172"/>
      <c r="N11" s="1173"/>
      <c r="O11" s="1131" t="str">
        <f>トータル!F215&amp;""</f>
        <v>10/03</v>
      </c>
      <c r="P11" s="1132"/>
      <c r="Q11" s="1133"/>
      <c r="R11" s="1131" t="str">
        <f>トータル!P215&amp;""</f>
        <v>10/06-07</v>
      </c>
      <c r="S11" s="1132"/>
      <c r="T11" s="1133"/>
      <c r="U11" s="1131" t="str">
        <f>トータル!I215&amp;""</f>
        <v>10/14</v>
      </c>
      <c r="V11" s="1132"/>
      <c r="W11" s="1133"/>
      <c r="X11" s="1131" t="str">
        <f>トータル!K215&amp;""</f>
        <v>ONE</v>
      </c>
      <c r="Y11" s="1132"/>
      <c r="Z11" s="1133"/>
      <c r="AA11" s="2"/>
      <c r="AB11" s="1160"/>
      <c r="AC11" s="1160"/>
      <c r="AD11" s="1160"/>
      <c r="AE11" s="1160"/>
      <c r="AF11" s="1160"/>
      <c r="AG11" s="1160"/>
      <c r="AH11" s="1160"/>
      <c r="AI11" s="1160"/>
      <c r="AJ11" s="1160"/>
      <c r="AK11" s="1160"/>
    </row>
    <row r="12" spans="1:42" ht="22.2" customHeight="1">
      <c r="A12" s="612" t="str">
        <f>トータル!A216&amp;""</f>
        <v>▲</v>
      </c>
      <c r="B12" s="1140" t="str">
        <f>トータル!B216&amp;""</f>
        <v>CAPE FORTIUS</v>
      </c>
      <c r="C12" s="1141"/>
      <c r="D12" s="1141"/>
      <c r="E12" s="1142"/>
      <c r="F12" s="1149" t="str">
        <f>トータル!C216&amp;""</f>
        <v>134S</v>
      </c>
      <c r="G12" s="1150"/>
      <c r="H12" s="1151"/>
      <c r="I12" s="1131" t="str">
        <f>トータル!H216&amp;""</f>
        <v>10/09</v>
      </c>
      <c r="J12" s="1132"/>
      <c r="K12" s="1133"/>
      <c r="L12" s="1131" t="str">
        <f>トータル!O216&amp;""</f>
        <v>10/12-12</v>
      </c>
      <c r="M12" s="1132"/>
      <c r="N12" s="1133"/>
      <c r="O12" s="1131" t="str">
        <f>トータル!F216&amp;""</f>
        <v>10/09</v>
      </c>
      <c r="P12" s="1132"/>
      <c r="Q12" s="1133"/>
      <c r="R12" s="1131" t="str">
        <f>トータル!P216&amp;""</f>
        <v/>
      </c>
      <c r="S12" s="1132"/>
      <c r="T12" s="1133"/>
      <c r="U12" s="1131" t="str">
        <f>トータル!I216&amp;""</f>
        <v>10/18</v>
      </c>
      <c r="V12" s="1132"/>
      <c r="W12" s="1133"/>
      <c r="X12" s="1131" t="str">
        <f>トータル!K216&amp;""</f>
        <v>OOCL</v>
      </c>
      <c r="Y12" s="1132"/>
      <c r="Z12" s="1133"/>
      <c r="AA12" s="2"/>
      <c r="AB12" s="1160"/>
      <c r="AC12" s="1160"/>
      <c r="AD12" s="1160"/>
      <c r="AE12" s="1160"/>
      <c r="AF12" s="1160"/>
      <c r="AG12" s="1160"/>
      <c r="AH12" s="1160"/>
      <c r="AI12" s="1160"/>
      <c r="AJ12" s="1160"/>
      <c r="AK12" s="1160"/>
    </row>
    <row r="13" spans="1:42" ht="22.2" customHeight="1">
      <c r="A13" s="612" t="str">
        <f>トータル!A217&amp;""</f>
        <v/>
      </c>
      <c r="B13" s="1140" t="str">
        <f>トータル!B217&amp;""</f>
        <v>GIALOVA</v>
      </c>
      <c r="C13" s="1141"/>
      <c r="D13" s="1141"/>
      <c r="E13" s="1142"/>
      <c r="F13" s="1149" t="str">
        <f>トータル!C217&amp;""</f>
        <v>022S</v>
      </c>
      <c r="G13" s="1150"/>
      <c r="H13" s="1151"/>
      <c r="I13" s="1131" t="str">
        <f>トータル!H217&amp;""</f>
        <v>10/10</v>
      </c>
      <c r="J13" s="1132"/>
      <c r="K13" s="1133"/>
      <c r="L13" s="1131" t="str">
        <f>トータル!O217&amp;""</f>
        <v/>
      </c>
      <c r="M13" s="1132"/>
      <c r="N13" s="1133"/>
      <c r="O13" s="1131" t="str">
        <f>トータル!F217&amp;""</f>
        <v>10/10</v>
      </c>
      <c r="P13" s="1132"/>
      <c r="Q13" s="1133"/>
      <c r="R13" s="1131" t="str">
        <f>トータル!P217&amp;""</f>
        <v>10/13-14</v>
      </c>
      <c r="S13" s="1132"/>
      <c r="T13" s="1133"/>
      <c r="U13" s="1131" t="str">
        <f>トータル!I217&amp;""</f>
        <v>10/21</v>
      </c>
      <c r="V13" s="1132"/>
      <c r="W13" s="1133"/>
      <c r="X13" s="1131" t="str">
        <f>トータル!K217&amp;""</f>
        <v>ONE</v>
      </c>
      <c r="Y13" s="1132"/>
      <c r="Z13" s="1133"/>
      <c r="AA13" s="2"/>
      <c r="AB13" s="1160"/>
      <c r="AC13" s="1160"/>
      <c r="AD13" s="1160"/>
      <c r="AE13" s="1160"/>
      <c r="AF13" s="1160"/>
      <c r="AG13" s="1160"/>
      <c r="AH13" s="1160"/>
      <c r="AI13" s="1160"/>
      <c r="AJ13" s="1160"/>
      <c r="AK13" s="1160"/>
    </row>
    <row r="14" spans="1:42" ht="22.2" customHeight="1">
      <c r="A14" s="612" t="str">
        <f>トータル!A218&amp;""</f>
        <v>▲</v>
      </c>
      <c r="B14" s="1140" t="str">
        <f>トータル!B218&amp;""</f>
        <v>CEBU</v>
      </c>
      <c r="C14" s="1141"/>
      <c r="D14" s="1141"/>
      <c r="E14" s="1142"/>
      <c r="F14" s="1149" t="str">
        <f>トータル!C218&amp;""</f>
        <v>023S</v>
      </c>
      <c r="G14" s="1150"/>
      <c r="H14" s="1151"/>
      <c r="I14" s="1131" t="str">
        <f>トータル!H218&amp;""</f>
        <v>10/16</v>
      </c>
      <c r="J14" s="1132"/>
      <c r="K14" s="1133"/>
      <c r="L14" s="1131" t="str">
        <f>トータル!O218&amp;""</f>
        <v>10/19-19</v>
      </c>
      <c r="M14" s="1132"/>
      <c r="N14" s="1133"/>
      <c r="O14" s="1131" t="str">
        <f>トータル!F218&amp;""</f>
        <v>10/16</v>
      </c>
      <c r="P14" s="1132"/>
      <c r="Q14" s="1133"/>
      <c r="R14" s="1131" t="str">
        <f>トータル!P218&amp;""</f>
        <v/>
      </c>
      <c r="S14" s="1132"/>
      <c r="T14" s="1133"/>
      <c r="U14" s="1131" t="str">
        <f>トータル!I218&amp;""</f>
        <v>10/25</v>
      </c>
      <c r="V14" s="1132"/>
      <c r="W14" s="1133"/>
      <c r="X14" s="1131" t="str">
        <f>トータル!K218&amp;""</f>
        <v>OOCL</v>
      </c>
      <c r="Y14" s="1132"/>
      <c r="Z14" s="1133"/>
      <c r="AA14" s="2"/>
      <c r="AB14" s="1160"/>
      <c r="AC14" s="1160"/>
      <c r="AD14" s="1160"/>
      <c r="AE14" s="1160"/>
      <c r="AF14" s="1160"/>
      <c r="AG14" s="1160"/>
      <c r="AH14" s="1160"/>
      <c r="AI14" s="1160"/>
      <c r="AJ14" s="1160"/>
      <c r="AK14" s="1160"/>
    </row>
    <row r="15" spans="1:42" ht="22.2" customHeight="1">
      <c r="A15" s="612" t="str">
        <f>トータル!A219&amp;""</f>
        <v/>
      </c>
      <c r="B15" s="1140" t="str">
        <f>トータル!B219&amp;""</f>
        <v>BACH</v>
      </c>
      <c r="C15" s="1141"/>
      <c r="D15" s="1141"/>
      <c r="E15" s="1142"/>
      <c r="F15" s="1149" t="str">
        <f>トータル!C219&amp;""</f>
        <v>002S</v>
      </c>
      <c r="G15" s="1150"/>
      <c r="H15" s="1151"/>
      <c r="I15" s="1131" t="str">
        <f>トータル!H219&amp;""</f>
        <v>10/17</v>
      </c>
      <c r="J15" s="1132"/>
      <c r="K15" s="1133"/>
      <c r="L15" s="1131" t="str">
        <f>トータル!O219&amp;""</f>
        <v/>
      </c>
      <c r="M15" s="1132"/>
      <c r="N15" s="1133"/>
      <c r="O15" s="1131" t="str">
        <f>トータル!F219&amp;""</f>
        <v>10/17</v>
      </c>
      <c r="P15" s="1132"/>
      <c r="Q15" s="1133"/>
      <c r="R15" s="1131" t="str">
        <f>トータル!P219&amp;""</f>
        <v>10/20-21</v>
      </c>
      <c r="S15" s="1132"/>
      <c r="T15" s="1133"/>
      <c r="U15" s="1131" t="str">
        <f>トータル!I219&amp;""</f>
        <v>10/28</v>
      </c>
      <c r="V15" s="1132"/>
      <c r="W15" s="1133"/>
      <c r="X15" s="1131" t="str">
        <f>トータル!K219&amp;""</f>
        <v>ONE</v>
      </c>
      <c r="Y15" s="1132"/>
      <c r="Z15" s="1133"/>
      <c r="AA15" s="2"/>
      <c r="AB15" s="1160"/>
      <c r="AC15" s="1160"/>
      <c r="AD15" s="1160"/>
      <c r="AE15" s="1160"/>
      <c r="AF15" s="1160"/>
      <c r="AG15" s="1160"/>
      <c r="AH15" s="1160"/>
      <c r="AI15" s="1160"/>
      <c r="AJ15" s="1160"/>
      <c r="AK15" s="1160"/>
    </row>
    <row r="16" spans="1:42" ht="22.2" customHeight="1">
      <c r="A16" s="612" t="str">
        <f>トータル!A220&amp;""</f>
        <v>▲</v>
      </c>
      <c r="B16" s="1140" t="str">
        <f>トータル!B220&amp;""</f>
        <v>AKITETA</v>
      </c>
      <c r="C16" s="1141"/>
      <c r="D16" s="1141"/>
      <c r="E16" s="1142"/>
      <c r="F16" s="1149" t="str">
        <f>トータル!C220&amp;""</f>
        <v>040S</v>
      </c>
      <c r="G16" s="1150"/>
      <c r="H16" s="1151"/>
      <c r="I16" s="1131" t="str">
        <f>トータル!H220&amp;""</f>
        <v>10/23</v>
      </c>
      <c r="J16" s="1132"/>
      <c r="K16" s="1133"/>
      <c r="L16" s="1131" t="str">
        <f>トータル!O220&amp;""</f>
        <v>10/26-26</v>
      </c>
      <c r="M16" s="1132"/>
      <c r="N16" s="1133"/>
      <c r="O16" s="1131" t="str">
        <f>トータル!F220&amp;""</f>
        <v>10/23</v>
      </c>
      <c r="P16" s="1132"/>
      <c r="Q16" s="1133"/>
      <c r="R16" s="1131" t="str">
        <f>トータル!P220&amp;""</f>
        <v/>
      </c>
      <c r="S16" s="1132"/>
      <c r="T16" s="1133"/>
      <c r="U16" s="1131" t="str">
        <f>トータル!I220&amp;""</f>
        <v>11/01</v>
      </c>
      <c r="V16" s="1132"/>
      <c r="W16" s="1133"/>
      <c r="X16" s="1131" t="str">
        <f>トータル!K220&amp;""</f>
        <v>OOCL</v>
      </c>
      <c r="Y16" s="1132"/>
      <c r="Z16" s="1133"/>
      <c r="AA16" s="2"/>
      <c r="AB16" s="1160"/>
      <c r="AC16" s="1160"/>
      <c r="AD16" s="1160"/>
      <c r="AE16" s="1160"/>
      <c r="AF16" s="1160"/>
      <c r="AG16" s="1160"/>
      <c r="AH16" s="1160"/>
      <c r="AI16" s="1160"/>
      <c r="AJ16" s="1160"/>
      <c r="AK16" s="1160"/>
    </row>
    <row r="17" spans="1:37" ht="22.2" customHeight="1">
      <c r="A17" s="612" t="str">
        <f>トータル!A221&amp;""</f>
        <v/>
      </c>
      <c r="B17" s="1140" t="str">
        <f>トータル!B221&amp;""</f>
        <v>NAGOYA TOWER</v>
      </c>
      <c r="C17" s="1141"/>
      <c r="D17" s="1141"/>
      <c r="E17" s="1142"/>
      <c r="F17" s="1149" t="str">
        <f>トータル!C221&amp;""</f>
        <v>009S</v>
      </c>
      <c r="G17" s="1150"/>
      <c r="H17" s="1151"/>
      <c r="I17" s="1131" t="str">
        <f>トータル!H221&amp;""</f>
        <v>10/24</v>
      </c>
      <c r="J17" s="1132"/>
      <c r="K17" s="1133"/>
      <c r="L17" s="1171" t="str">
        <f>トータル!O221&amp;""</f>
        <v/>
      </c>
      <c r="M17" s="1172"/>
      <c r="N17" s="1173"/>
      <c r="O17" s="1131" t="str">
        <f>トータル!F221&amp;""</f>
        <v>10/24</v>
      </c>
      <c r="P17" s="1132"/>
      <c r="Q17" s="1133"/>
      <c r="R17" s="1131" t="str">
        <f>トータル!P221&amp;""</f>
        <v>10/27-28</v>
      </c>
      <c r="S17" s="1132"/>
      <c r="T17" s="1133"/>
      <c r="U17" s="1131" t="str">
        <f>トータル!I221&amp;""</f>
        <v>11/04</v>
      </c>
      <c r="V17" s="1132"/>
      <c r="W17" s="1133"/>
      <c r="X17" s="1131" t="str">
        <f>トータル!K221&amp;""</f>
        <v>ONE</v>
      </c>
      <c r="Y17" s="1132"/>
      <c r="Z17" s="1133"/>
      <c r="AA17" s="2"/>
      <c r="AB17" s="1160"/>
      <c r="AC17" s="1160"/>
      <c r="AD17" s="1160"/>
      <c r="AE17" s="1160"/>
      <c r="AF17" s="1160"/>
      <c r="AG17" s="1160"/>
      <c r="AH17" s="1160"/>
      <c r="AI17" s="1160"/>
      <c r="AJ17" s="1160"/>
      <c r="AK17" s="1160"/>
    </row>
    <row r="18" spans="1:37" ht="22.2" customHeight="1">
      <c r="A18" s="612" t="str">
        <f>トータル!A222&amp;""</f>
        <v/>
      </c>
      <c r="B18" s="1140" t="str">
        <f>トータル!B222&amp;""</f>
        <v>CAPE FORTIUS</v>
      </c>
      <c r="C18" s="1141"/>
      <c r="D18" s="1141"/>
      <c r="E18" s="1142"/>
      <c r="F18" s="1149" t="str">
        <f>トータル!C222&amp;""</f>
        <v>135S</v>
      </c>
      <c r="G18" s="1150"/>
      <c r="H18" s="1151"/>
      <c r="I18" s="1131" t="str">
        <f>トータル!H222&amp;""</f>
        <v>10/30</v>
      </c>
      <c r="J18" s="1132"/>
      <c r="K18" s="1133"/>
      <c r="L18" s="1131" t="str">
        <f>トータル!O222&amp;""</f>
        <v>11/02-02</v>
      </c>
      <c r="M18" s="1132"/>
      <c r="N18" s="1133"/>
      <c r="O18" s="1131" t="str">
        <f>トータル!F222&amp;""</f>
        <v>10/30</v>
      </c>
      <c r="P18" s="1132"/>
      <c r="Q18" s="1133"/>
      <c r="R18" s="1131" t="str">
        <f>トータル!P222&amp;""</f>
        <v/>
      </c>
      <c r="S18" s="1132"/>
      <c r="T18" s="1133"/>
      <c r="U18" s="1131" t="str">
        <f>トータル!I222&amp;""</f>
        <v>11/08</v>
      </c>
      <c r="V18" s="1132"/>
      <c r="W18" s="1133"/>
      <c r="X18" s="1131" t="str">
        <f>トータル!K222&amp;""</f>
        <v>OOCL</v>
      </c>
      <c r="Y18" s="1132"/>
      <c r="Z18" s="1133"/>
      <c r="AA18" s="2"/>
      <c r="AB18" s="1160"/>
      <c r="AC18" s="1160"/>
      <c r="AD18" s="1160"/>
      <c r="AE18" s="1160"/>
      <c r="AF18" s="1160"/>
      <c r="AG18" s="1160"/>
      <c r="AH18" s="1160"/>
      <c r="AI18" s="1160"/>
      <c r="AJ18" s="1160"/>
      <c r="AK18" s="1160"/>
    </row>
    <row r="19" spans="1:37" ht="22.2" customHeight="1">
      <c r="A19" s="612" t="str">
        <f>トータル!A223&amp;""</f>
        <v/>
      </c>
      <c r="B19" s="1140" t="str">
        <f>トータル!B223&amp;""</f>
        <v xml:space="preserve">ATHENS BRIDGE </v>
      </c>
      <c r="C19" s="1141"/>
      <c r="D19" s="1141"/>
      <c r="E19" s="1142"/>
      <c r="F19" s="1149" t="str">
        <f>トータル!C223&amp;""</f>
        <v>164S</v>
      </c>
      <c r="G19" s="1150"/>
      <c r="H19" s="1151"/>
      <c r="I19" s="1131" t="str">
        <f>トータル!H223&amp;""</f>
        <v>10/31</v>
      </c>
      <c r="J19" s="1132"/>
      <c r="K19" s="1133"/>
      <c r="L19" s="1171" t="str">
        <f>トータル!O223&amp;""</f>
        <v/>
      </c>
      <c r="M19" s="1172"/>
      <c r="N19" s="1173"/>
      <c r="O19" s="1131" t="str">
        <f>トータル!F223&amp;""</f>
        <v>10/31</v>
      </c>
      <c r="P19" s="1132"/>
      <c r="Q19" s="1133"/>
      <c r="R19" s="1131" t="str">
        <f>トータル!P223&amp;""</f>
        <v>11/03-04</v>
      </c>
      <c r="S19" s="1132"/>
      <c r="T19" s="1133"/>
      <c r="U19" s="1131" t="str">
        <f>トータル!I223&amp;""</f>
        <v>11/11</v>
      </c>
      <c r="V19" s="1132"/>
      <c r="W19" s="1133"/>
      <c r="X19" s="1131" t="str">
        <f>トータル!K223&amp;""</f>
        <v>ONE</v>
      </c>
      <c r="Y19" s="1132"/>
      <c r="Z19" s="1133"/>
      <c r="AB19" s="1160"/>
      <c r="AC19" s="1160"/>
      <c r="AD19" s="1160"/>
      <c r="AE19" s="1160"/>
      <c r="AF19" s="1160"/>
      <c r="AG19" s="1160"/>
      <c r="AH19" s="1160"/>
      <c r="AI19" s="1160"/>
      <c r="AJ19" s="1160"/>
      <c r="AK19" s="1160"/>
    </row>
    <row r="20" spans="1:37" ht="22.2" customHeight="1">
      <c r="A20" s="641" t="str">
        <f>トータル!A224&amp;""</f>
        <v/>
      </c>
      <c r="B20" s="1143" t="str">
        <f>トータル!B224&amp;""</f>
        <v>CEBU</v>
      </c>
      <c r="C20" s="1144"/>
      <c r="D20" s="1144"/>
      <c r="E20" s="1145"/>
      <c r="F20" s="1152" t="str">
        <f>トータル!C224&amp;""</f>
        <v>024S</v>
      </c>
      <c r="G20" s="1153"/>
      <c r="H20" s="1154"/>
      <c r="I20" s="1134" t="str">
        <f>トータル!H224&amp;""</f>
        <v>11/06</v>
      </c>
      <c r="J20" s="1135"/>
      <c r="K20" s="1136"/>
      <c r="L20" s="1134" t="str">
        <f>トータル!O224&amp;""</f>
        <v>11/09-09</v>
      </c>
      <c r="M20" s="1135"/>
      <c r="N20" s="1136"/>
      <c r="O20" s="1134" t="str">
        <f>トータル!F224&amp;""</f>
        <v>11/06</v>
      </c>
      <c r="P20" s="1135"/>
      <c r="Q20" s="1136"/>
      <c r="R20" s="1134" t="str">
        <f>トータル!P224&amp;""</f>
        <v/>
      </c>
      <c r="S20" s="1135"/>
      <c r="T20" s="1136"/>
      <c r="U20" s="1134" t="str">
        <f>トータル!I224&amp;""</f>
        <v>11/15</v>
      </c>
      <c r="V20" s="1135"/>
      <c r="W20" s="1136"/>
      <c r="X20" s="1134" t="str">
        <f>トータル!K224&amp;""</f>
        <v>OOCL</v>
      </c>
      <c r="Y20" s="1135"/>
      <c r="Z20" s="1136"/>
      <c r="AB20" s="1160"/>
      <c r="AC20" s="1160"/>
      <c r="AD20" s="1160"/>
      <c r="AE20" s="1160"/>
      <c r="AF20" s="1160"/>
      <c r="AG20" s="1160"/>
      <c r="AH20" s="1160"/>
      <c r="AI20" s="1160"/>
      <c r="AJ20" s="1160"/>
      <c r="AK20" s="1160"/>
    </row>
    <row r="21" spans="1:37" ht="21.75" hidden="1" customHeight="1">
      <c r="A21" s="849" t="str">
        <f>トータル!A225&amp;""</f>
        <v/>
      </c>
      <c r="B21" s="1146" t="str">
        <f>トータル!B225&amp;""</f>
        <v/>
      </c>
      <c r="C21" s="1147"/>
      <c r="D21" s="1147"/>
      <c r="E21" s="1148"/>
      <c r="F21" s="1155" t="str">
        <f>トータル!C225&amp;""</f>
        <v/>
      </c>
      <c r="G21" s="1156"/>
      <c r="H21" s="1157"/>
      <c r="I21" s="1137" t="str">
        <f>トータル!H225&amp;""</f>
        <v/>
      </c>
      <c r="J21" s="1138"/>
      <c r="K21" s="1139"/>
      <c r="L21" s="1174" t="str">
        <f>トータル!O225&amp;""</f>
        <v/>
      </c>
      <c r="M21" s="1175"/>
      <c r="N21" s="1176"/>
      <c r="O21" s="1137" t="str">
        <f>トータル!F225&amp;""</f>
        <v/>
      </c>
      <c r="P21" s="1138"/>
      <c r="Q21" s="1139"/>
      <c r="R21" s="1137" t="str">
        <f>トータル!P225&amp;""</f>
        <v/>
      </c>
      <c r="S21" s="1138"/>
      <c r="T21" s="1139"/>
      <c r="U21" s="1137" t="str">
        <f>トータル!I225&amp;""</f>
        <v/>
      </c>
      <c r="V21" s="1138"/>
      <c r="W21" s="1139"/>
      <c r="X21" s="1137" t="str">
        <f>トータル!K225&amp;""</f>
        <v/>
      </c>
      <c r="Y21" s="1138"/>
      <c r="Z21" s="1139"/>
      <c r="AA21" s="848"/>
      <c r="AB21" s="1160"/>
      <c r="AC21" s="1160"/>
      <c r="AD21" s="1160"/>
      <c r="AE21" s="1160"/>
      <c r="AF21" s="1160"/>
      <c r="AG21" s="1160"/>
      <c r="AH21" s="1160"/>
      <c r="AI21" s="1160"/>
      <c r="AJ21" s="1160"/>
      <c r="AK21" s="1160"/>
    </row>
    <row r="22" spans="1:37">
      <c r="B22" s="197"/>
      <c r="C22" s="197"/>
      <c r="D22" s="197"/>
      <c r="E22" s="197"/>
      <c r="F22" s="199"/>
      <c r="G22" s="199"/>
      <c r="H22" s="199"/>
      <c r="I22" s="97"/>
      <c r="J22" s="97"/>
      <c r="K22" s="97"/>
      <c r="L22" s="67"/>
      <c r="M22" s="67"/>
      <c r="N22" s="67"/>
      <c r="O22" s="97"/>
      <c r="P22" s="97"/>
      <c r="Q22" s="97"/>
      <c r="R22" s="97"/>
      <c r="S22" s="97"/>
      <c r="T22" s="97"/>
      <c r="U22" s="97"/>
      <c r="V22" s="97"/>
      <c r="W22" s="97"/>
      <c r="X22" s="68"/>
      <c r="Y22" s="68"/>
      <c r="Z22" s="68"/>
      <c r="AB22" s="1160"/>
      <c r="AC22" s="1160"/>
      <c r="AD22" s="1160"/>
      <c r="AE22" s="1160"/>
      <c r="AF22" s="1160"/>
      <c r="AG22" s="1160"/>
      <c r="AH22" s="1160"/>
      <c r="AI22" s="1160"/>
      <c r="AJ22" s="1160"/>
      <c r="AK22" s="1160"/>
    </row>
    <row r="23" spans="1:37" ht="22.2" customHeight="1">
      <c r="A23" s="1158" t="s">
        <v>237</v>
      </c>
      <c r="B23" s="1159"/>
      <c r="C23" s="1159"/>
      <c r="D23" s="1159"/>
      <c r="E23" s="1159"/>
      <c r="F23" s="1159"/>
      <c r="G23" s="1159"/>
      <c r="H23" s="1159"/>
      <c r="I23" s="1159"/>
      <c r="J23" s="1159"/>
      <c r="K23" s="1159"/>
      <c r="L23" s="1159"/>
      <c r="M23" s="1159"/>
      <c r="N23" s="1159"/>
      <c r="O23" s="1159"/>
      <c r="P23" s="1159"/>
      <c r="Q23" s="1159"/>
      <c r="R23" s="1159"/>
      <c r="S23" s="1159"/>
      <c r="T23" s="1159"/>
      <c r="U23" s="1159"/>
      <c r="V23" s="1159"/>
      <c r="W23" s="1159"/>
      <c r="X23" s="1159"/>
      <c r="Y23" s="1159"/>
      <c r="Z23" s="1159"/>
      <c r="AB23" s="1160"/>
      <c r="AC23" s="1160"/>
      <c r="AD23" s="1160"/>
      <c r="AE23" s="1160"/>
      <c r="AF23" s="1160"/>
      <c r="AG23" s="1160"/>
      <c r="AH23" s="1160"/>
      <c r="AI23" s="1160"/>
      <c r="AJ23" s="1160"/>
      <c r="AK23" s="1160"/>
    </row>
    <row r="24" spans="1:37" ht="22.2" customHeight="1">
      <c r="A24" s="1159"/>
      <c r="B24" s="1159"/>
      <c r="C24" s="1159"/>
      <c r="D24" s="1159"/>
      <c r="E24" s="1159"/>
      <c r="F24" s="1159"/>
      <c r="G24" s="1159"/>
      <c r="H24" s="1159"/>
      <c r="I24" s="1159"/>
      <c r="J24" s="1159"/>
      <c r="K24" s="1159"/>
      <c r="L24" s="1159"/>
      <c r="M24" s="1159"/>
      <c r="N24" s="1159"/>
      <c r="O24" s="1159"/>
      <c r="P24" s="1159"/>
      <c r="Q24" s="1159"/>
      <c r="R24" s="1159"/>
      <c r="S24" s="1159"/>
      <c r="T24" s="1159"/>
      <c r="U24" s="1159"/>
      <c r="V24" s="1159"/>
      <c r="W24" s="1159"/>
      <c r="X24" s="1159"/>
      <c r="Y24" s="1159"/>
      <c r="Z24" s="1159"/>
      <c r="AB24" s="1160"/>
      <c r="AC24" s="1160"/>
      <c r="AD24" s="1160"/>
      <c r="AE24" s="1160"/>
      <c r="AF24" s="1160"/>
      <c r="AG24" s="1160"/>
      <c r="AH24" s="1160"/>
      <c r="AI24" s="1160"/>
      <c r="AJ24" s="1160"/>
      <c r="AK24" s="1160"/>
    </row>
    <row r="25" spans="1:37" ht="10.199999999999999" customHeight="1">
      <c r="A25" s="403"/>
      <c r="B25" s="403"/>
      <c r="C25" s="403"/>
      <c r="D25" s="403"/>
      <c r="E25" s="403"/>
      <c r="F25" s="403"/>
      <c r="G25" s="403"/>
      <c r="H25" s="403"/>
      <c r="I25" s="403"/>
      <c r="J25" s="403"/>
      <c r="K25" s="403"/>
      <c r="L25" s="403"/>
      <c r="M25" s="403"/>
      <c r="N25" s="403"/>
      <c r="O25" s="403"/>
      <c r="P25" s="403"/>
      <c r="Q25" s="403"/>
      <c r="R25" s="403"/>
      <c r="S25" s="403"/>
      <c r="T25" s="403"/>
      <c r="U25" s="403"/>
      <c r="V25" s="403"/>
      <c r="W25" s="403"/>
      <c r="X25" s="403"/>
      <c r="Y25" s="403"/>
      <c r="Z25" s="403"/>
    </row>
    <row r="26" spans="1:37" s="426" customFormat="1" ht="18" customHeight="1">
      <c r="A26" s="589"/>
      <c r="B26" s="589"/>
      <c r="C26" s="589"/>
      <c r="D26" s="589"/>
      <c r="E26" s="589"/>
      <c r="F26" s="589"/>
      <c r="G26" s="589"/>
      <c r="H26" s="589"/>
      <c r="I26" s="589"/>
      <c r="J26" s="589"/>
      <c r="K26" s="589"/>
      <c r="L26" s="589"/>
      <c r="M26" s="589"/>
      <c r="N26" s="589"/>
      <c r="O26" s="589"/>
      <c r="P26" s="589"/>
      <c r="Q26" s="589"/>
      <c r="R26" s="589"/>
      <c r="T26" s="588"/>
      <c r="U26" s="588"/>
      <c r="V26" s="588"/>
      <c r="W26" s="588"/>
      <c r="X26" s="588"/>
      <c r="Y26" s="588"/>
      <c r="Z26" s="588"/>
      <c r="AA26" s="791"/>
      <c r="AB26" s="791"/>
      <c r="AC26" s="791"/>
      <c r="AD26" s="791"/>
      <c r="AE26" s="791"/>
      <c r="AF26" s="791"/>
      <c r="AG26" s="791"/>
      <c r="AH26" s="791"/>
      <c r="AI26" s="791"/>
      <c r="AJ26" s="791"/>
      <c r="AK26" s="791"/>
    </row>
    <row r="27" spans="1:37" ht="18" customHeight="1">
      <c r="A27" s="591"/>
      <c r="B27" s="591"/>
      <c r="C27" s="591"/>
      <c r="D27" s="591"/>
      <c r="E27" s="591"/>
      <c r="F27" s="591"/>
      <c r="G27" s="591"/>
      <c r="H27" s="591"/>
      <c r="I27" s="591"/>
      <c r="J27" s="591"/>
      <c r="K27" s="591"/>
      <c r="L27" s="591"/>
      <c r="M27" s="591"/>
      <c r="N27" s="591"/>
      <c r="O27" s="591"/>
      <c r="P27" s="591"/>
      <c r="Q27" s="591"/>
      <c r="R27" s="591"/>
      <c r="S27" s="432"/>
      <c r="T27" s="591"/>
      <c r="U27" s="591"/>
      <c r="V27" s="591"/>
      <c r="W27" s="591"/>
      <c r="X27" s="591"/>
      <c r="Y27" s="591"/>
      <c r="Z27" s="591"/>
      <c r="AA27" s="791"/>
      <c r="AB27" s="791"/>
      <c r="AC27" s="791"/>
      <c r="AD27" s="791"/>
      <c r="AE27" s="791"/>
      <c r="AF27" s="791"/>
      <c r="AG27" s="791"/>
      <c r="AH27" s="791"/>
      <c r="AI27" s="791"/>
      <c r="AJ27" s="791"/>
      <c r="AK27" s="791"/>
    </row>
    <row r="28" spans="1:37" ht="18" customHeight="1">
      <c r="A28" s="591"/>
      <c r="B28" s="591"/>
      <c r="C28" s="591"/>
      <c r="D28" s="591"/>
      <c r="E28" s="591"/>
      <c r="F28" s="591"/>
      <c r="G28" s="591"/>
      <c r="H28" s="591"/>
      <c r="I28" s="591"/>
      <c r="J28" s="591"/>
      <c r="K28" s="591"/>
      <c r="L28" s="591"/>
      <c r="M28" s="591"/>
      <c r="N28" s="591"/>
      <c r="O28" s="591"/>
      <c r="P28" s="591"/>
      <c r="Q28" s="591"/>
      <c r="R28" s="591"/>
      <c r="S28" s="432"/>
      <c r="T28" s="591"/>
      <c r="U28" s="591"/>
      <c r="V28" s="591"/>
      <c r="W28" s="591"/>
      <c r="X28" s="591"/>
      <c r="Y28" s="591"/>
      <c r="Z28" s="591"/>
      <c r="AA28" s="591"/>
      <c r="AB28" s="591"/>
      <c r="AC28" s="591"/>
      <c r="AD28" s="591"/>
      <c r="AE28" s="591"/>
      <c r="AF28" s="591"/>
      <c r="AG28" s="591"/>
      <c r="AH28" s="591"/>
      <c r="AI28" s="591"/>
      <c r="AJ28" s="591"/>
      <c r="AK28" s="591"/>
    </row>
    <row r="29" spans="1:37" ht="18" customHeight="1">
      <c r="A29" s="591"/>
      <c r="B29" s="591"/>
      <c r="C29" s="591"/>
      <c r="D29" s="591"/>
      <c r="E29" s="591"/>
      <c r="F29" s="591"/>
      <c r="G29" s="591"/>
      <c r="H29" s="591"/>
      <c r="I29" s="591"/>
      <c r="J29" s="591"/>
      <c r="K29" s="591"/>
      <c r="L29" s="591"/>
      <c r="M29" s="591"/>
      <c r="N29" s="591"/>
      <c r="O29" s="591"/>
      <c r="P29" s="591"/>
      <c r="Q29" s="591"/>
      <c r="R29" s="591"/>
      <c r="S29" s="432"/>
      <c r="T29" s="591"/>
      <c r="U29" s="591"/>
      <c r="V29" s="591"/>
      <c r="W29" s="591"/>
      <c r="X29" s="591"/>
      <c r="Y29" s="591"/>
      <c r="Z29" s="591"/>
      <c r="AA29" s="591"/>
      <c r="AB29" s="591"/>
      <c r="AC29" s="591"/>
      <c r="AD29" s="591"/>
      <c r="AE29" s="591"/>
      <c r="AF29" s="591"/>
      <c r="AG29" s="591"/>
      <c r="AH29" s="591"/>
      <c r="AI29" s="591"/>
      <c r="AJ29" s="591"/>
      <c r="AK29" s="591"/>
    </row>
    <row r="30" spans="1:37" ht="18" customHeight="1">
      <c r="A30" s="591"/>
      <c r="B30" s="591"/>
      <c r="C30" s="591"/>
      <c r="D30" s="591"/>
      <c r="E30" s="591"/>
      <c r="F30" s="591"/>
      <c r="G30" s="591"/>
      <c r="H30" s="591"/>
      <c r="I30" s="591"/>
      <c r="J30" s="591"/>
      <c r="K30" s="591"/>
      <c r="L30" s="591"/>
      <c r="M30" s="591"/>
      <c r="N30" s="591"/>
      <c r="O30" s="591"/>
      <c r="P30" s="591"/>
      <c r="Q30" s="591"/>
      <c r="R30" s="591"/>
      <c r="S30" s="432"/>
      <c r="T30" s="591"/>
      <c r="U30" s="591"/>
      <c r="V30" s="591"/>
      <c r="W30" s="591"/>
      <c r="X30" s="591"/>
      <c r="Y30" s="591"/>
      <c r="Z30" s="591"/>
      <c r="AA30" s="591"/>
      <c r="AB30" s="670"/>
      <c r="AC30" s="670"/>
      <c r="AD30" s="670"/>
      <c r="AE30" s="670"/>
      <c r="AF30" s="670"/>
      <c r="AG30" s="670"/>
      <c r="AH30" s="670"/>
      <c r="AI30" s="670"/>
      <c r="AJ30" s="670"/>
      <c r="AK30" s="591"/>
    </row>
    <row r="31" spans="1:37" ht="18" customHeight="1">
      <c r="A31" s="591"/>
      <c r="B31" s="591"/>
      <c r="C31" s="591"/>
      <c r="D31" s="591"/>
      <c r="E31" s="591"/>
      <c r="F31" s="591"/>
      <c r="G31" s="591"/>
      <c r="H31" s="591"/>
      <c r="I31" s="591"/>
      <c r="J31" s="591"/>
      <c r="K31" s="591"/>
      <c r="L31" s="591"/>
      <c r="M31" s="591"/>
      <c r="N31" s="591"/>
      <c r="O31" s="591"/>
      <c r="P31" s="591"/>
      <c r="Q31" s="591"/>
      <c r="R31" s="591"/>
      <c r="S31" s="432"/>
      <c r="T31" s="591"/>
      <c r="U31" s="591"/>
      <c r="V31" s="591"/>
      <c r="W31" s="591"/>
      <c r="X31" s="591"/>
      <c r="Y31" s="591"/>
      <c r="Z31" s="591"/>
      <c r="AA31" s="591"/>
      <c r="AB31" s="670"/>
      <c r="AC31" s="670"/>
      <c r="AD31" s="670"/>
      <c r="AE31" s="670"/>
      <c r="AF31" s="670"/>
      <c r="AG31" s="670"/>
      <c r="AH31" s="670"/>
      <c r="AI31" s="670"/>
      <c r="AJ31" s="670"/>
      <c r="AK31" s="591"/>
    </row>
    <row r="32" spans="1:37" ht="18" customHeight="1">
      <c r="A32" s="591"/>
      <c r="B32" s="591"/>
      <c r="C32" s="591"/>
      <c r="D32" s="591"/>
      <c r="E32" s="591"/>
      <c r="F32" s="591"/>
      <c r="G32" s="591"/>
      <c r="H32" s="591"/>
      <c r="I32" s="591"/>
      <c r="J32" s="591"/>
      <c r="K32" s="591"/>
      <c r="L32" s="591"/>
      <c r="M32" s="591"/>
      <c r="N32" s="591"/>
      <c r="O32" s="591"/>
      <c r="P32" s="591"/>
      <c r="Q32" s="591"/>
      <c r="R32" s="591"/>
      <c r="S32" s="432"/>
      <c r="T32" s="591"/>
      <c r="U32" s="591"/>
      <c r="V32" s="591"/>
      <c r="W32" s="591"/>
      <c r="X32" s="591"/>
      <c r="Y32" s="591"/>
      <c r="Z32" s="591"/>
      <c r="AA32" s="591"/>
      <c r="AB32" s="591"/>
      <c r="AC32" s="591"/>
      <c r="AD32" s="591"/>
      <c r="AE32" s="591"/>
      <c r="AF32" s="591"/>
      <c r="AG32" s="591"/>
      <c r="AH32" s="591"/>
      <c r="AI32" s="591"/>
      <c r="AJ32" s="591"/>
      <c r="AK32" s="591"/>
    </row>
    <row r="33" spans="1:42" ht="18" customHeight="1">
      <c r="A33" s="591"/>
      <c r="B33" s="591"/>
      <c r="C33" s="591"/>
      <c r="D33" s="591"/>
      <c r="E33" s="591"/>
      <c r="F33" s="591"/>
      <c r="G33" s="591"/>
      <c r="H33" s="591"/>
      <c r="I33" s="591"/>
      <c r="J33" s="591"/>
      <c r="K33" s="591"/>
      <c r="L33" s="591"/>
      <c r="M33" s="591"/>
      <c r="N33" s="591"/>
      <c r="O33" s="591"/>
      <c r="P33" s="591"/>
      <c r="Q33" s="591"/>
      <c r="R33" s="591"/>
      <c r="S33" s="432"/>
      <c r="T33" s="591"/>
      <c r="U33" s="591"/>
      <c r="V33" s="591"/>
      <c r="W33" s="591"/>
      <c r="X33" s="591"/>
      <c r="Y33" s="591"/>
      <c r="Z33" s="591"/>
      <c r="AA33" s="1130" t="s">
        <v>250</v>
      </c>
      <c r="AB33" s="1130"/>
      <c r="AC33" s="1130"/>
      <c r="AD33" s="1130"/>
      <c r="AE33" s="1130"/>
      <c r="AF33" s="1130"/>
      <c r="AG33" s="1130"/>
      <c r="AH33" s="1130"/>
      <c r="AI33" s="1130"/>
      <c r="AJ33" s="1130"/>
      <c r="AK33" s="1130"/>
    </row>
    <row r="34" spans="1:42" ht="18" customHeight="1">
      <c r="A34" s="591"/>
      <c r="B34" s="591"/>
      <c r="C34" s="591"/>
      <c r="D34" s="591"/>
      <c r="E34" s="591"/>
      <c r="F34" s="591"/>
      <c r="G34" s="591"/>
      <c r="H34" s="591"/>
      <c r="I34" s="591"/>
      <c r="J34" s="591"/>
      <c r="K34" s="591"/>
      <c r="L34" s="591"/>
      <c r="M34" s="591"/>
      <c r="N34" s="591"/>
      <c r="O34" s="591"/>
      <c r="P34" s="591"/>
      <c r="Q34" s="591"/>
      <c r="R34" s="591"/>
      <c r="S34" s="432"/>
      <c r="T34" s="591"/>
      <c r="U34" s="591"/>
      <c r="V34" s="591"/>
      <c r="W34" s="591"/>
      <c r="X34" s="591"/>
      <c r="Y34" s="591"/>
      <c r="Z34" s="591"/>
      <c r="AA34" s="1130"/>
      <c r="AB34" s="1130"/>
      <c r="AC34" s="1130"/>
      <c r="AD34" s="1130"/>
      <c r="AE34" s="1130"/>
      <c r="AF34" s="1130"/>
      <c r="AG34" s="1130"/>
      <c r="AH34" s="1130"/>
      <c r="AI34" s="1130"/>
      <c r="AJ34" s="1130"/>
      <c r="AK34" s="1130"/>
    </row>
    <row r="35" spans="1:42" ht="18" customHeight="1">
      <c r="A35" s="591"/>
      <c r="B35" s="591"/>
      <c r="C35" s="591"/>
      <c r="D35" s="591"/>
      <c r="E35" s="591"/>
      <c r="F35" s="591"/>
      <c r="G35" s="591"/>
      <c r="H35" s="591"/>
      <c r="I35" s="591"/>
      <c r="J35" s="591"/>
      <c r="K35" s="591"/>
      <c r="L35" s="591"/>
      <c r="M35" s="591"/>
      <c r="N35" s="591"/>
      <c r="O35" s="591"/>
      <c r="P35" s="591"/>
      <c r="Q35" s="591"/>
      <c r="R35" s="591"/>
      <c r="S35" s="432"/>
      <c r="T35" s="591"/>
      <c r="U35" s="591"/>
      <c r="V35" s="591"/>
      <c r="W35" s="591"/>
      <c r="X35" s="591"/>
      <c r="Y35" s="591"/>
      <c r="Z35" s="591"/>
      <c r="AA35" s="591"/>
      <c r="AB35" s="591"/>
      <c r="AC35" s="591"/>
      <c r="AD35" s="591"/>
      <c r="AE35" s="591"/>
      <c r="AF35" s="591"/>
      <c r="AG35" s="591"/>
      <c r="AH35" s="591"/>
      <c r="AI35" s="591"/>
      <c r="AJ35" s="591"/>
      <c r="AK35" s="591"/>
    </row>
    <row r="36" spans="1:42" ht="18" customHeight="1">
      <c r="A36" s="591"/>
      <c r="B36" s="591"/>
      <c r="C36" s="591"/>
      <c r="D36" s="591"/>
      <c r="E36" s="591"/>
      <c r="F36" s="591"/>
      <c r="G36" s="591"/>
      <c r="H36" s="591"/>
      <c r="I36" s="591"/>
      <c r="J36" s="591"/>
      <c r="K36" s="591"/>
      <c r="L36" s="591"/>
      <c r="M36" s="591"/>
      <c r="N36" s="591"/>
      <c r="O36" s="591"/>
      <c r="P36" s="591"/>
      <c r="Q36" s="591"/>
      <c r="R36" s="591"/>
      <c r="S36" s="432"/>
      <c r="T36" s="591"/>
      <c r="U36" s="591"/>
      <c r="V36" s="591"/>
      <c r="W36" s="591"/>
      <c r="X36" s="591"/>
      <c r="Y36" s="591"/>
      <c r="Z36" s="591"/>
      <c r="AA36" s="591"/>
      <c r="AB36" s="591"/>
      <c r="AC36" s="591"/>
      <c r="AD36" s="591"/>
      <c r="AE36" s="591"/>
      <c r="AF36" s="591"/>
      <c r="AG36" s="591"/>
      <c r="AH36" s="591"/>
      <c r="AI36" s="591"/>
      <c r="AJ36" s="591"/>
      <c r="AK36" s="591"/>
    </row>
    <row r="37" spans="1:42" ht="18" customHeight="1">
      <c r="A37" s="591"/>
      <c r="B37" s="591"/>
      <c r="C37" s="591"/>
      <c r="D37" s="591"/>
      <c r="E37" s="591"/>
      <c r="F37" s="591"/>
      <c r="G37" s="591"/>
      <c r="H37" s="591"/>
      <c r="I37" s="591"/>
      <c r="J37" s="591"/>
      <c r="K37" s="591"/>
      <c r="L37" s="591"/>
      <c r="M37" s="591"/>
      <c r="N37" s="591"/>
      <c r="O37" s="591"/>
      <c r="P37" s="591"/>
      <c r="Q37" s="591"/>
      <c r="R37" s="591"/>
      <c r="S37" s="432"/>
      <c r="T37" s="591"/>
      <c r="U37" s="591"/>
      <c r="V37" s="591"/>
      <c r="W37" s="591"/>
      <c r="X37" s="591"/>
      <c r="Y37" s="591"/>
      <c r="Z37" s="591"/>
      <c r="AA37" s="591"/>
      <c r="AB37" s="591"/>
      <c r="AC37" s="591"/>
      <c r="AD37" s="591"/>
      <c r="AE37" s="591"/>
      <c r="AF37" s="591"/>
      <c r="AG37" s="591"/>
      <c r="AH37" s="591"/>
      <c r="AI37" s="591"/>
      <c r="AJ37" s="591"/>
      <c r="AK37" s="591"/>
    </row>
    <row r="38" spans="1:42" ht="18" customHeight="1">
      <c r="A38" s="591"/>
      <c r="B38" s="591"/>
      <c r="C38" s="591"/>
      <c r="D38" s="591"/>
      <c r="E38" s="591"/>
      <c r="F38" s="591"/>
      <c r="G38" s="591"/>
      <c r="H38" s="591"/>
      <c r="I38" s="591"/>
      <c r="J38" s="591"/>
      <c r="K38" s="591"/>
      <c r="L38" s="591"/>
      <c r="M38" s="591"/>
      <c r="N38" s="591"/>
      <c r="O38" s="591"/>
      <c r="P38" s="591"/>
      <c r="Q38" s="591"/>
      <c r="R38" s="591"/>
      <c r="S38" s="432"/>
      <c r="T38" s="591"/>
      <c r="U38" s="591"/>
      <c r="V38" s="591"/>
      <c r="W38" s="591"/>
      <c r="X38" s="591"/>
      <c r="Y38" s="591"/>
      <c r="Z38" s="591"/>
      <c r="AA38" s="591"/>
      <c r="AB38" s="591"/>
      <c r="AC38" s="591"/>
      <c r="AD38" s="591"/>
      <c r="AE38" s="591"/>
      <c r="AF38" s="591"/>
      <c r="AG38" s="591"/>
      <c r="AH38" s="591"/>
      <c r="AI38" s="591"/>
      <c r="AJ38" s="591"/>
      <c r="AK38" s="591"/>
    </row>
    <row r="39" spans="1:42" ht="10.199999999999999" customHeight="1"/>
    <row r="40" spans="1:42" ht="22.2" customHeight="1">
      <c r="A40" s="892" t="s">
        <v>146</v>
      </c>
      <c r="B40" s="892"/>
      <c r="C40" s="892"/>
      <c r="D40" s="892"/>
      <c r="E40" s="892"/>
      <c r="F40" s="892"/>
      <c r="G40" s="892"/>
      <c r="H40" s="892"/>
      <c r="I40" s="892"/>
      <c r="J40" s="892"/>
      <c r="K40" s="892"/>
      <c r="L40" s="892"/>
      <c r="M40" s="892"/>
      <c r="N40" s="892"/>
      <c r="O40" s="892"/>
      <c r="P40" s="892"/>
      <c r="Q40" s="892"/>
      <c r="R40" s="892"/>
      <c r="S40" s="892"/>
      <c r="T40" s="892"/>
      <c r="U40" s="892"/>
      <c r="V40" s="892"/>
      <c r="W40" s="892"/>
      <c r="X40" s="892"/>
      <c r="Y40" s="892"/>
      <c r="Z40" s="892"/>
      <c r="AA40" s="892"/>
      <c r="AB40" s="892"/>
      <c r="AC40" s="892"/>
      <c r="AD40" s="892"/>
      <c r="AE40" s="892"/>
      <c r="AF40" s="892"/>
      <c r="AG40" s="892"/>
      <c r="AH40" s="892"/>
      <c r="AI40" s="892"/>
      <c r="AJ40" s="892"/>
      <c r="AK40" s="892"/>
      <c r="AL40" s="408"/>
      <c r="AM40" s="408"/>
      <c r="AN40" s="408"/>
      <c r="AO40" s="408"/>
      <c r="AP40" s="408"/>
    </row>
    <row r="41" spans="1:42" ht="22.2" customHeight="1">
      <c r="A41" s="893" t="s">
        <v>147</v>
      </c>
      <c r="B41" s="893"/>
      <c r="C41" s="893"/>
      <c r="D41" s="893"/>
      <c r="E41" s="893"/>
      <c r="F41" s="893"/>
      <c r="G41" s="893"/>
      <c r="H41" s="893"/>
      <c r="I41" s="893"/>
      <c r="J41" s="893"/>
      <c r="K41" s="893"/>
      <c r="L41" s="893"/>
      <c r="M41" s="893"/>
      <c r="N41" s="893"/>
      <c r="O41" s="893"/>
      <c r="P41" s="893"/>
      <c r="Q41" s="893"/>
      <c r="R41" s="893"/>
      <c r="S41" s="893"/>
      <c r="T41" s="893"/>
      <c r="U41" s="893"/>
      <c r="V41" s="893"/>
      <c r="W41" s="893"/>
      <c r="X41" s="893"/>
      <c r="Y41" s="893"/>
      <c r="Z41" s="893"/>
      <c r="AA41" s="893"/>
      <c r="AB41" s="893"/>
      <c r="AC41" s="893"/>
      <c r="AD41" s="893"/>
      <c r="AE41" s="893"/>
      <c r="AF41" s="893"/>
      <c r="AG41" s="893"/>
      <c r="AH41" s="893"/>
      <c r="AI41" s="893"/>
      <c r="AJ41" s="893"/>
      <c r="AK41" s="893"/>
      <c r="AL41" s="409"/>
      <c r="AM41" s="409"/>
      <c r="AN41" s="409"/>
      <c r="AO41" s="409"/>
      <c r="AP41" s="409"/>
    </row>
    <row r="42" spans="1:42" ht="22.2" customHeight="1">
      <c r="A42" s="894" t="s">
        <v>148</v>
      </c>
      <c r="B42" s="894"/>
      <c r="C42" s="894"/>
      <c r="D42" s="894"/>
      <c r="E42" s="894"/>
      <c r="F42" s="894"/>
      <c r="G42" s="894"/>
      <c r="H42" s="894"/>
      <c r="I42" s="894"/>
      <c r="J42" s="894"/>
      <c r="K42" s="894"/>
      <c r="L42" s="894"/>
      <c r="M42" s="894"/>
      <c r="N42" s="894"/>
      <c r="O42" s="894"/>
      <c r="P42" s="894"/>
      <c r="Q42" s="894"/>
      <c r="R42" s="894"/>
      <c r="S42" s="894"/>
      <c r="T42" s="894"/>
      <c r="U42" s="894"/>
      <c r="V42" s="894"/>
      <c r="W42" s="894"/>
      <c r="X42" s="894"/>
      <c r="Y42" s="894"/>
      <c r="Z42" s="894"/>
      <c r="AA42" s="894"/>
      <c r="AB42" s="894"/>
      <c r="AC42" s="894"/>
      <c r="AD42" s="894"/>
      <c r="AE42" s="894"/>
      <c r="AF42" s="894"/>
      <c r="AG42" s="894"/>
      <c r="AH42" s="894"/>
      <c r="AI42" s="894"/>
      <c r="AJ42" s="894"/>
      <c r="AK42" s="894"/>
      <c r="AL42" s="410"/>
      <c r="AM42" s="410"/>
      <c r="AN42" s="410"/>
      <c r="AO42" s="410"/>
      <c r="AP42" s="410"/>
    </row>
  </sheetData>
  <customSheetViews>
    <customSheetView guid="{B4FFAC30-8AEE-4080-8E68-C3EF05F8572A}" showPageBreaks="1" fitToPage="1" printArea="1" view="pageBreakPreview">
      <selection activeCell="X11" sqref="X11:Z11"/>
      <pageMargins left="0" right="0.2" top="0" bottom="0" header="0" footer="0"/>
      <pageSetup paperSize="9" scale="70" orientation="landscape" r:id="rId1"/>
    </customSheetView>
    <customSheetView guid="{693627EA-E1BA-4DAA-9282-73EC5EF74398}" scale="85" showPageBreaks="1" fitToPage="1" printArea="1" view="pageBreakPreview">
      <selection activeCell="F9" sqref="F9:H9"/>
      <pageMargins left="0" right="0.2" top="0" bottom="0" header="0" footer="0"/>
      <pageSetup paperSize="9" scale="70" orientation="landscape" r:id="rId2"/>
    </customSheetView>
    <customSheetView guid="{13512C7E-4D64-4772-B38D-5DF8639F80D8}" scale="85" showPageBreaks="1" fitToPage="1" printArea="1" view="pageBreakPreview">
      <selection activeCell="F9" sqref="F9:H9"/>
      <pageMargins left="0" right="0.2" top="0" bottom="0" header="0" footer="0"/>
      <pageSetup paperSize="9" scale="70" orientation="landscape" r:id="rId3"/>
    </customSheetView>
    <customSheetView guid="{75B5E8E9-8346-4EE8-9C6C-46A38DB1C943}" showPageBreaks="1" fitToPage="1" printArea="1" view="pageBreakPreview">
      <selection activeCell="A5" sqref="A5"/>
      <pageMargins left="0" right="0.2" top="0" bottom="0" header="0" footer="0"/>
      <pageSetup paperSize="9" scale="70" orientation="landscape" r:id="rId4"/>
    </customSheetView>
  </customSheetViews>
  <mergeCells count="145">
    <mergeCell ref="U18:W18"/>
    <mergeCell ref="U9:W9"/>
    <mergeCell ref="U10:W10"/>
    <mergeCell ref="U11:W11"/>
    <mergeCell ref="U12:W12"/>
    <mergeCell ref="U13:W13"/>
    <mergeCell ref="U4:W5"/>
    <mergeCell ref="X4:Z5"/>
    <mergeCell ref="I21:K21"/>
    <mergeCell ref="L21:N21"/>
    <mergeCell ref="L20:N20"/>
    <mergeCell ref="I20:K20"/>
    <mergeCell ref="X20:Z20"/>
    <mergeCell ref="X14:Z14"/>
    <mergeCell ref="X15:Z15"/>
    <mergeCell ref="O7:Q7"/>
    <mergeCell ref="R19:T19"/>
    <mergeCell ref="R17:T17"/>
    <mergeCell ref="R18:T18"/>
    <mergeCell ref="R6:T6"/>
    <mergeCell ref="R7:T7"/>
    <mergeCell ref="R8:T8"/>
    <mergeCell ref="R9:T9"/>
    <mergeCell ref="R10:T10"/>
    <mergeCell ref="R13:T13"/>
    <mergeCell ref="X13:Z13"/>
    <mergeCell ref="U14:W14"/>
    <mergeCell ref="U15:W15"/>
    <mergeCell ref="U16:W16"/>
    <mergeCell ref="U17:W17"/>
    <mergeCell ref="X9:Z9"/>
    <mergeCell ref="X8:Z8"/>
    <mergeCell ref="X7:Z7"/>
    <mergeCell ref="R14:T14"/>
    <mergeCell ref="R15:T15"/>
    <mergeCell ref="R16:T16"/>
    <mergeCell ref="X11:Z11"/>
    <mergeCell ref="R11:T11"/>
    <mergeCell ref="O13:Q13"/>
    <mergeCell ref="O14:Q14"/>
    <mergeCell ref="AB4:AK4"/>
    <mergeCell ref="X19:Z19"/>
    <mergeCell ref="X12:Z12"/>
    <mergeCell ref="X6:Z6"/>
    <mergeCell ref="O21:Q21"/>
    <mergeCell ref="L6:N6"/>
    <mergeCell ref="L7:N7"/>
    <mergeCell ref="L8:N8"/>
    <mergeCell ref="L9:N9"/>
    <mergeCell ref="L10:N10"/>
    <mergeCell ref="L11:N11"/>
    <mergeCell ref="L12:N12"/>
    <mergeCell ref="L13:N13"/>
    <mergeCell ref="L14:N14"/>
    <mergeCell ref="L15:N15"/>
    <mergeCell ref="L16:N16"/>
    <mergeCell ref="L17:N17"/>
    <mergeCell ref="O15:Q15"/>
    <mergeCell ref="O16:Q16"/>
    <mergeCell ref="O17:Q17"/>
    <mergeCell ref="O18:Q18"/>
    <mergeCell ref="O9:Q9"/>
    <mergeCell ref="F16:H16"/>
    <mergeCell ref="F17:H17"/>
    <mergeCell ref="F18:H18"/>
    <mergeCell ref="I16:K16"/>
    <mergeCell ref="I17:K17"/>
    <mergeCell ref="I18:K18"/>
    <mergeCell ref="L18:N18"/>
    <mergeCell ref="L19:N19"/>
    <mergeCell ref="I6:K6"/>
    <mergeCell ref="I7:K7"/>
    <mergeCell ref="I8:K8"/>
    <mergeCell ref="I9:K9"/>
    <mergeCell ref="I10:K10"/>
    <mergeCell ref="I11:K11"/>
    <mergeCell ref="I12:K12"/>
    <mergeCell ref="I13:K13"/>
    <mergeCell ref="I14:K14"/>
    <mergeCell ref="I15:K15"/>
    <mergeCell ref="F12:H12"/>
    <mergeCell ref="F13:H13"/>
    <mergeCell ref="F14:H14"/>
    <mergeCell ref="F15:H15"/>
    <mergeCell ref="A1:AK1"/>
    <mergeCell ref="U6:W6"/>
    <mergeCell ref="U7:W7"/>
    <mergeCell ref="U8:W8"/>
    <mergeCell ref="A3:K3"/>
    <mergeCell ref="O8:Q8"/>
    <mergeCell ref="O12:Q12"/>
    <mergeCell ref="O11:Q11"/>
    <mergeCell ref="A4:A5"/>
    <mergeCell ref="B4:E5"/>
    <mergeCell ref="F4:H5"/>
    <mergeCell ref="AH2:AK2"/>
    <mergeCell ref="R12:T12"/>
    <mergeCell ref="O10:Q10"/>
    <mergeCell ref="I4:N4"/>
    <mergeCell ref="O4:T4"/>
    <mergeCell ref="O6:Q6"/>
    <mergeCell ref="X10:Z10"/>
    <mergeCell ref="F6:H6"/>
    <mergeCell ref="F7:H7"/>
    <mergeCell ref="F8:H8"/>
    <mergeCell ref="F9:H9"/>
    <mergeCell ref="F10:H10"/>
    <mergeCell ref="F11:H11"/>
    <mergeCell ref="B17:E17"/>
    <mergeCell ref="B18:E18"/>
    <mergeCell ref="B6:E6"/>
    <mergeCell ref="B7:E7"/>
    <mergeCell ref="B8:E8"/>
    <mergeCell ref="B10:E10"/>
    <mergeCell ref="B11:E11"/>
    <mergeCell ref="B12:E12"/>
    <mergeCell ref="B13:E13"/>
    <mergeCell ref="B14:E14"/>
    <mergeCell ref="B15:E15"/>
    <mergeCell ref="B16:E16"/>
    <mergeCell ref="B9:E9"/>
    <mergeCell ref="AA33:AK34"/>
    <mergeCell ref="A40:AK40"/>
    <mergeCell ref="A41:AK41"/>
    <mergeCell ref="A42:AK42"/>
    <mergeCell ref="U19:W19"/>
    <mergeCell ref="U20:W20"/>
    <mergeCell ref="U21:W21"/>
    <mergeCell ref="B19:E19"/>
    <mergeCell ref="B20:E20"/>
    <mergeCell ref="B21:E21"/>
    <mergeCell ref="F19:H19"/>
    <mergeCell ref="F20:H20"/>
    <mergeCell ref="F21:H21"/>
    <mergeCell ref="I19:K19"/>
    <mergeCell ref="O20:Q20"/>
    <mergeCell ref="R21:T21"/>
    <mergeCell ref="X21:Z21"/>
    <mergeCell ref="R20:T20"/>
    <mergeCell ref="O19:Q19"/>
    <mergeCell ref="A23:Z24"/>
    <mergeCell ref="AB5:AK24"/>
    <mergeCell ref="X18:Z18"/>
    <mergeCell ref="X17:Z17"/>
    <mergeCell ref="X16:Z16"/>
  </mergeCells>
  <phoneticPr fontId="1"/>
  <pageMargins left="0" right="0.2" top="0" bottom="0" header="0" footer="0"/>
  <pageSetup paperSize="9" scale="70" orientation="landscape" r:id="rId5"/>
  <drawing r:id="rId6"/>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3"/>
    <pageSetUpPr fitToPage="1"/>
  </sheetPr>
  <dimension ref="A1:T34"/>
  <sheetViews>
    <sheetView showWhiteSpace="0" view="pageBreakPreview" topLeftCell="A6" zoomScaleNormal="100" zoomScaleSheetLayoutView="100" zoomScalePageLayoutView="10" workbookViewId="0">
      <selection activeCell="B15" sqref="B15"/>
    </sheetView>
  </sheetViews>
  <sheetFormatPr defaultRowHeight="13.2"/>
  <cols>
    <col min="1" max="1" width="4.88671875" customWidth="1"/>
    <col min="2" max="2" width="12.6640625" style="235" customWidth="1"/>
    <col min="3" max="9" width="10.6640625" customWidth="1"/>
    <col min="10" max="10" width="5.88671875" customWidth="1"/>
    <col min="14" max="14" width="8.88671875" customWidth="1"/>
  </cols>
  <sheetData>
    <row r="1" spans="1:20" ht="66" customHeight="1">
      <c r="A1" s="332"/>
      <c r="B1" s="234"/>
      <c r="C1" s="12"/>
      <c r="D1" s="12"/>
      <c r="E1" s="12"/>
      <c r="F1" s="12"/>
      <c r="G1" s="12"/>
      <c r="H1" s="12"/>
      <c r="I1" s="12"/>
      <c r="J1" s="12"/>
      <c r="K1" s="12"/>
      <c r="L1" s="12"/>
      <c r="M1" s="12"/>
      <c r="N1" s="12"/>
      <c r="O1" s="12"/>
    </row>
    <row r="2" spans="1:20" ht="23.1" customHeight="1">
      <c r="B2" s="1177" t="s">
        <v>51</v>
      </c>
      <c r="C2" s="1177"/>
      <c r="D2" s="1177"/>
      <c r="E2" s="1177"/>
      <c r="F2" s="1177"/>
    </row>
    <row r="3" spans="1:20">
      <c r="A3" s="332"/>
    </row>
    <row r="4" spans="1:20" s="1" customFormat="1" ht="20.100000000000001" customHeight="1">
      <c r="A4"/>
      <c r="B4" s="236" t="s">
        <v>0</v>
      </c>
      <c r="C4" s="87" t="s">
        <v>1</v>
      </c>
      <c r="D4" s="87" t="s">
        <v>2</v>
      </c>
      <c r="E4" s="87" t="s">
        <v>3</v>
      </c>
      <c r="F4" s="87" t="s">
        <v>5</v>
      </c>
      <c r="G4" s="87" t="s">
        <v>18</v>
      </c>
      <c r="H4" s="88" t="s">
        <v>34</v>
      </c>
      <c r="I4" s="84"/>
      <c r="J4" s="2"/>
      <c r="K4" s="8"/>
      <c r="L4" s="8"/>
      <c r="M4" s="8"/>
      <c r="N4" s="8"/>
      <c r="P4"/>
      <c r="Q4"/>
      <c r="R4"/>
      <c r="S4"/>
      <c r="T4"/>
    </row>
    <row r="5" spans="1:20" ht="18" customHeight="1">
      <c r="A5" s="238" t="s">
        <v>70</v>
      </c>
      <c r="B5" s="354" t="str">
        <f>トータル!B231</f>
        <v>WAN HAI 372</v>
      </c>
      <c r="C5" s="355" t="str">
        <f>トータル!C231</f>
        <v>S006</v>
      </c>
      <c r="D5" s="172" t="str">
        <f>トータル!D231</f>
        <v>09/20-21</v>
      </c>
      <c r="E5" s="39" t="str">
        <f>トータル!F231</f>
        <v>09/19</v>
      </c>
      <c r="F5" s="39">
        <f>トータル!H231</f>
        <v>0</v>
      </c>
      <c r="G5" s="39" t="str">
        <f>トータル!I231</f>
        <v>10/01</v>
      </c>
      <c r="H5" s="115" t="s">
        <v>19</v>
      </c>
      <c r="I5" s="15"/>
      <c r="J5" s="7"/>
      <c r="K5" s="876"/>
      <c r="L5" s="876"/>
      <c r="M5" s="876"/>
      <c r="N5" s="876"/>
    </row>
    <row r="6" spans="1:20" ht="18" customHeight="1">
      <c r="B6" s="308" t="str">
        <f>トータル!B232</f>
        <v>ONE HENRY HUDSON</v>
      </c>
      <c r="C6" s="174" t="str">
        <f>トータル!C232</f>
        <v>092W</v>
      </c>
      <c r="D6" s="39" t="str">
        <f>トータル!D232</f>
        <v>09/22-23</v>
      </c>
      <c r="E6" s="39" t="str">
        <f>トータル!F232</f>
        <v>09/19</v>
      </c>
      <c r="F6" s="39">
        <f>トータル!H232</f>
        <v>0</v>
      </c>
      <c r="G6" s="39" t="str">
        <f>トータル!I232</f>
        <v>09/30</v>
      </c>
      <c r="H6" s="81" t="s">
        <v>120</v>
      </c>
      <c r="I6" s="15"/>
      <c r="J6" s="7"/>
      <c r="K6" s="876"/>
      <c r="L6" s="876"/>
      <c r="M6" s="876"/>
      <c r="N6" s="876"/>
      <c r="S6" s="304"/>
    </row>
    <row r="7" spans="1:20" ht="18" customHeight="1">
      <c r="A7" s="332" t="s">
        <v>70</v>
      </c>
      <c r="B7" s="353" t="str">
        <f>トータル!B233</f>
        <v>CMA CGM ALHAMBRA</v>
      </c>
      <c r="C7" s="330" t="str">
        <f>トータル!C233</f>
        <v>0IZI5S1NC</v>
      </c>
      <c r="D7" s="330" t="str">
        <f>トータル!D233</f>
        <v>09/23-24</v>
      </c>
      <c r="E7" s="330" t="str">
        <f>トータル!F233</f>
        <v>09/18</v>
      </c>
      <c r="F7" s="330">
        <f>トータル!H233</f>
        <v>0</v>
      </c>
      <c r="G7" s="330" t="str">
        <f>トータル!I233</f>
        <v>10/04</v>
      </c>
      <c r="H7" s="331" t="s">
        <v>19</v>
      </c>
      <c r="I7" s="15"/>
      <c r="J7" s="7"/>
      <c r="K7" s="876"/>
      <c r="L7" s="876"/>
      <c r="M7" s="876"/>
      <c r="N7" s="876"/>
      <c r="S7" s="305"/>
    </row>
    <row r="8" spans="1:20" ht="18" customHeight="1">
      <c r="B8" s="312" t="str">
        <f>トータル!B234</f>
        <v>CMA CGM VISBY</v>
      </c>
      <c r="C8" s="39" t="str">
        <f>トータル!C234</f>
        <v>0IZI7S1NC</v>
      </c>
      <c r="D8" s="39" t="str">
        <f>トータル!D234</f>
        <v>09/30-10/01</v>
      </c>
      <c r="E8" s="39" t="str">
        <f>トータル!F234</f>
        <v>09/26</v>
      </c>
      <c r="F8" s="39">
        <f>トータル!H234</f>
        <v>0</v>
      </c>
      <c r="G8" s="39" t="str">
        <f>トータル!I234</f>
        <v>10/11</v>
      </c>
      <c r="H8" s="81" t="s">
        <v>120</v>
      </c>
      <c r="I8" s="15"/>
      <c r="J8" s="7"/>
      <c r="K8" s="876"/>
      <c r="L8" s="876"/>
      <c r="M8" s="876"/>
      <c r="N8" s="876"/>
      <c r="S8" s="306"/>
    </row>
    <row r="9" spans="1:20" ht="18" customHeight="1">
      <c r="A9" s="328" t="s">
        <v>70</v>
      </c>
      <c r="B9" s="312" t="str">
        <f>トータル!B235</f>
        <v>ONE HANOI</v>
      </c>
      <c r="C9" s="39" t="str">
        <f>トータル!C235</f>
        <v>050W</v>
      </c>
      <c r="D9" s="39" t="str">
        <f>トータル!D235</f>
        <v>09/29-30</v>
      </c>
      <c r="E9" s="39" t="str">
        <f>トータル!F235</f>
        <v>09/26</v>
      </c>
      <c r="F9" s="39">
        <f>トータル!H235</f>
        <v>0</v>
      </c>
      <c r="G9" s="39" t="str">
        <f>トータル!I235</f>
        <v>10/07</v>
      </c>
      <c r="H9" s="115" t="s">
        <v>19</v>
      </c>
      <c r="I9" s="15"/>
      <c r="J9" s="7"/>
      <c r="K9" s="876"/>
      <c r="L9" s="876"/>
      <c r="M9" s="876"/>
      <c r="N9" s="876"/>
      <c r="S9" s="307"/>
    </row>
    <row r="10" spans="1:20" ht="18" customHeight="1">
      <c r="B10" s="311" t="str">
        <f>トータル!B236</f>
        <v>CAPE SYROS</v>
      </c>
      <c r="C10" s="39" t="str">
        <f>トータル!C236</f>
        <v>072S</v>
      </c>
      <c r="D10" s="39" t="str">
        <f>トータル!D236</f>
        <v>09/26-27</v>
      </c>
      <c r="E10" s="39" t="str">
        <f>トータル!F236</f>
        <v>09/24</v>
      </c>
      <c r="F10" s="39">
        <f>トータル!H236</f>
        <v>0</v>
      </c>
      <c r="G10" s="39" t="str">
        <f>トータル!I236</f>
        <v>10/10</v>
      </c>
      <c r="H10" s="81" t="s">
        <v>120</v>
      </c>
      <c r="I10" s="15"/>
      <c r="J10" s="7"/>
      <c r="K10" s="876"/>
      <c r="L10" s="876"/>
      <c r="M10" s="876"/>
      <c r="N10" s="876"/>
    </row>
    <row r="11" spans="1:20" s="79" customFormat="1" ht="18" customHeight="1">
      <c r="A11" s="328" t="s">
        <v>70</v>
      </c>
      <c r="B11" s="312" t="str">
        <f>トータル!B237</f>
        <v xml:space="preserve">WAN HAI 370 </v>
      </c>
      <c r="C11" s="39" t="str">
        <f>トータル!C237</f>
        <v>S008</v>
      </c>
      <c r="D11" s="39" t="str">
        <f>トータル!D237</f>
        <v>10/04-05</v>
      </c>
      <c r="E11" s="39" t="str">
        <f>トータル!F237</f>
        <v>10/03</v>
      </c>
      <c r="F11" s="39" t="str">
        <f>トータル!H237</f>
        <v>10/03</v>
      </c>
      <c r="G11" s="39" t="str">
        <f>トータル!I237</f>
        <v>10/15</v>
      </c>
      <c r="H11" s="115" t="s">
        <v>19</v>
      </c>
      <c r="I11" s="77"/>
      <c r="J11" s="78"/>
      <c r="K11" s="876"/>
      <c r="L11" s="876"/>
      <c r="M11" s="876"/>
      <c r="N11" s="876"/>
    </row>
    <row r="12" spans="1:20" ht="18" customHeight="1">
      <c r="B12" s="312" t="str">
        <f>トータル!B238</f>
        <v>OMIT BY CARRIER</v>
      </c>
      <c r="C12" s="39" t="str">
        <f>トータル!C238</f>
        <v>-</v>
      </c>
      <c r="D12" s="39" t="str">
        <f>トータル!D238</f>
        <v>-</v>
      </c>
      <c r="E12" s="39" t="str">
        <f>トータル!F238</f>
        <v>-</v>
      </c>
      <c r="F12" s="39">
        <f>トータル!H238</f>
        <v>0</v>
      </c>
      <c r="G12" s="39" t="str">
        <f>トータル!I238</f>
        <v>-</v>
      </c>
      <c r="H12" s="81" t="s">
        <v>120</v>
      </c>
      <c r="I12" s="15"/>
      <c r="J12" s="7"/>
      <c r="K12" s="7"/>
      <c r="L12" s="7"/>
      <c r="M12" s="7"/>
      <c r="N12" s="7"/>
    </row>
    <row r="13" spans="1:20" ht="18" customHeight="1">
      <c r="A13" s="328" t="s">
        <v>70</v>
      </c>
      <c r="B13" s="312" t="str">
        <f>トータル!B239</f>
        <v>MATOYA BAY</v>
      </c>
      <c r="C13" s="39" t="str">
        <f>トータル!C239</f>
        <v>0IZI9S1NC</v>
      </c>
      <c r="D13" s="39" t="str">
        <f>トータル!D239</f>
        <v>10/07-08</v>
      </c>
      <c r="E13" s="39" t="str">
        <f>トータル!F239</f>
        <v>10/02</v>
      </c>
      <c r="F13" s="39">
        <f>トータル!H239</f>
        <v>0</v>
      </c>
      <c r="G13" s="39" t="str">
        <f>トータル!I239</f>
        <v>10/18</v>
      </c>
      <c r="H13" s="115" t="s">
        <v>19</v>
      </c>
      <c r="I13" s="13"/>
      <c r="J13" s="7"/>
      <c r="K13" s="7"/>
      <c r="L13" s="7"/>
      <c r="M13" s="7"/>
      <c r="N13" s="7"/>
    </row>
    <row r="14" spans="1:20" ht="18" customHeight="1">
      <c r="B14" s="312" t="str">
        <f>トータル!B240</f>
        <v>WAN HAI 368</v>
      </c>
      <c r="C14" s="39" t="str">
        <f>トータル!C240</f>
        <v>S016</v>
      </c>
      <c r="D14" s="39" t="str">
        <f>トータル!D240</f>
        <v>10/11-12</v>
      </c>
      <c r="E14" s="39" t="str">
        <f>トータル!F240</f>
        <v>10/10</v>
      </c>
      <c r="F14" s="39">
        <f>トータル!H240</f>
        <v>0</v>
      </c>
      <c r="G14" s="39" t="str">
        <f>トータル!I240</f>
        <v>10/22</v>
      </c>
      <c r="H14" s="81" t="s">
        <v>120</v>
      </c>
      <c r="I14" s="13"/>
      <c r="J14" s="7"/>
      <c r="K14" s="7"/>
      <c r="L14" s="7"/>
      <c r="M14" s="7"/>
      <c r="N14" s="7"/>
    </row>
    <row r="15" spans="1:20" ht="18" customHeight="1">
      <c r="B15" s="312" t="str">
        <f>トータル!B241</f>
        <v>ONE ORPHEUS</v>
      </c>
      <c r="C15" s="39" t="str">
        <f>トータル!C241</f>
        <v>072W</v>
      </c>
      <c r="D15" s="39" t="str">
        <f>トータル!D241</f>
        <v>10/13-14</v>
      </c>
      <c r="E15" s="39" t="str">
        <f>トータル!F241</f>
        <v>10/10</v>
      </c>
      <c r="F15" s="39">
        <f>トータル!H241</f>
        <v>0</v>
      </c>
      <c r="G15" s="39" t="str">
        <f>トータル!I241</f>
        <v>10/21</v>
      </c>
      <c r="H15" s="115" t="s">
        <v>19</v>
      </c>
      <c r="I15" s="13"/>
      <c r="J15" s="7"/>
      <c r="K15" s="7"/>
      <c r="L15" s="7"/>
      <c r="M15" s="7"/>
      <c r="N15" s="7"/>
    </row>
    <row r="16" spans="1:20" ht="17.7" customHeight="1">
      <c r="B16" s="252" t="str">
        <f>トータル!B242</f>
        <v>PALU BAY</v>
      </c>
      <c r="C16" s="162" t="str">
        <f>トータル!C242</f>
        <v>0IZIBS1NC</v>
      </c>
      <c r="D16" s="162" t="str">
        <f>トータル!D242</f>
        <v>10/14-15</v>
      </c>
      <c r="E16" s="162" t="str">
        <f>トータル!F242</f>
        <v>10/09</v>
      </c>
      <c r="F16" s="162">
        <f>トータル!H242</f>
        <v>0</v>
      </c>
      <c r="G16" s="162" t="str">
        <f>トータル!I242</f>
        <v>10/25</v>
      </c>
      <c r="H16" s="253" t="s">
        <v>120</v>
      </c>
      <c r="I16" s="13"/>
      <c r="J16" s="7"/>
      <c r="K16" s="7"/>
      <c r="L16" s="7"/>
      <c r="M16" s="7"/>
      <c r="N16" s="7"/>
    </row>
    <row r="17" spans="2:14" ht="18" customHeight="1">
      <c r="B17" s="252" t="str">
        <f>トータル!B243</f>
        <v>WAN HAI 372</v>
      </c>
      <c r="C17" s="173" t="str">
        <f>トータル!C243</f>
        <v>S007</v>
      </c>
      <c r="D17" s="173" t="str">
        <f>トータル!D243</f>
        <v>10/18-19</v>
      </c>
      <c r="E17" s="173" t="str">
        <f>トータル!F243</f>
        <v>10/17</v>
      </c>
      <c r="F17" s="173">
        <f>トータル!H243</f>
        <v>0</v>
      </c>
      <c r="G17" s="173" t="str">
        <f>トータル!I243</f>
        <v>10/29</v>
      </c>
      <c r="H17" s="254" t="s">
        <v>19</v>
      </c>
      <c r="I17" s="13"/>
      <c r="J17" s="7"/>
      <c r="K17" s="7"/>
      <c r="L17" s="7"/>
      <c r="M17" s="7"/>
      <c r="N17" s="7"/>
    </row>
    <row r="18" spans="2:14" ht="18" customHeight="1">
      <c r="B18" s="291" t="str">
        <f>トータル!B244</f>
        <v>ONE HONOLULU</v>
      </c>
      <c r="C18" s="162" t="str">
        <f>トータル!C244</f>
        <v>222W</v>
      </c>
      <c r="D18" s="162" t="str">
        <f>トータル!D244</f>
        <v>10/20-21</v>
      </c>
      <c r="E18" s="162" t="str">
        <f>トータル!F244</f>
        <v>10/17</v>
      </c>
      <c r="F18" s="162">
        <f>トータル!H244</f>
        <v>0</v>
      </c>
      <c r="G18" s="162" t="str">
        <f>トータル!I244</f>
        <v>10/28</v>
      </c>
      <c r="H18" s="253" t="s">
        <v>120</v>
      </c>
      <c r="I18" s="13"/>
      <c r="J18" s="7"/>
      <c r="K18" s="7"/>
      <c r="L18" s="7"/>
      <c r="M18" s="7"/>
      <c r="N18" s="7"/>
    </row>
    <row r="19" spans="2:14" ht="18" customHeight="1">
      <c r="B19" s="291" t="str">
        <f>トータル!B245</f>
        <v>A VESSEL</v>
      </c>
      <c r="C19" s="162" t="str">
        <f>トータル!C245</f>
        <v>A</v>
      </c>
      <c r="D19" s="162" t="str">
        <f>トータル!D245</f>
        <v>10/21-22</v>
      </c>
      <c r="E19" s="162" t="str">
        <f>トータル!F245</f>
        <v>10/16</v>
      </c>
      <c r="F19" s="162">
        <f>トータル!H245</f>
        <v>0</v>
      </c>
      <c r="G19" s="162" t="str">
        <f>トータル!I245</f>
        <v>11/01</v>
      </c>
      <c r="H19" s="254" t="s">
        <v>19</v>
      </c>
      <c r="I19" s="13"/>
      <c r="J19" s="7"/>
      <c r="K19" s="7"/>
      <c r="L19" s="7"/>
      <c r="M19" s="7"/>
      <c r="N19" s="7"/>
    </row>
    <row r="20" spans="2:14" ht="18" customHeight="1">
      <c r="B20" s="291" t="str">
        <f>トータル!B246</f>
        <v>INTERASIA ELEVATE</v>
      </c>
      <c r="C20" s="162" t="str">
        <f>トータル!C246</f>
        <v>S044</v>
      </c>
      <c r="D20" s="162" t="str">
        <f>トータル!D246</f>
        <v>10/25-26</v>
      </c>
      <c r="E20" s="162" t="str">
        <f>トータル!F246</f>
        <v>10/24</v>
      </c>
      <c r="F20" s="162">
        <f>トータル!H246</f>
        <v>0</v>
      </c>
      <c r="G20" s="162" t="str">
        <f>トータル!I246</f>
        <v>11/05</v>
      </c>
      <c r="H20" s="253" t="s">
        <v>120</v>
      </c>
      <c r="I20" s="13"/>
      <c r="K20" s="5"/>
      <c r="L20" s="5"/>
      <c r="M20" s="5"/>
      <c r="N20" s="5"/>
    </row>
    <row r="21" spans="2:14" ht="18" customHeight="1">
      <c r="B21" s="291" t="str">
        <f>トータル!B247</f>
        <v>ONE HAMBURG</v>
      </c>
      <c r="C21" s="162" t="str">
        <f>トータル!C247</f>
        <v>080W</v>
      </c>
      <c r="D21" s="162" t="str">
        <f>トータル!D247</f>
        <v>10/27-28</v>
      </c>
      <c r="E21" s="162" t="str">
        <f>トータル!F247</f>
        <v>10/24</v>
      </c>
      <c r="F21" s="162">
        <f>トータル!H247</f>
        <v>0</v>
      </c>
      <c r="G21" s="162" t="str">
        <f>トータル!I247</f>
        <v>11/04</v>
      </c>
      <c r="H21" s="254" t="s">
        <v>19</v>
      </c>
      <c r="I21" s="13"/>
      <c r="K21" s="5"/>
      <c r="L21" s="5"/>
      <c r="M21" s="5"/>
      <c r="N21" s="5"/>
    </row>
    <row r="22" spans="2:14" ht="18" customHeight="1">
      <c r="B22" s="291" t="str">
        <f>トータル!B248</f>
        <v>B VESSEL</v>
      </c>
      <c r="C22" s="366" t="str">
        <f>トータル!C248</f>
        <v>B</v>
      </c>
      <c r="D22" s="162" t="str">
        <f>トータル!D248</f>
        <v>10/28-29</v>
      </c>
      <c r="E22" s="162" t="str">
        <f>トータル!F248</f>
        <v>10/23</v>
      </c>
      <c r="F22" s="162">
        <f>トータル!H248</f>
        <v>0</v>
      </c>
      <c r="G22" s="162" t="str">
        <f>トータル!I248</f>
        <v>11/08</v>
      </c>
      <c r="H22" s="253" t="s">
        <v>120</v>
      </c>
      <c r="I22" s="13"/>
      <c r="K22" s="5"/>
      <c r="L22" s="5"/>
      <c r="M22" s="5"/>
      <c r="N22" s="5"/>
    </row>
    <row r="23" spans="2:14" ht="18" customHeight="1">
      <c r="B23" s="367" t="e">
        <f>トータル!#REF!</f>
        <v>#REF!</v>
      </c>
      <c r="C23" s="368" t="e">
        <f>トータル!#REF!</f>
        <v>#REF!</v>
      </c>
      <c r="D23" s="369" t="e">
        <f>トータル!#REF!</f>
        <v>#REF!</v>
      </c>
      <c r="E23" s="369" t="e">
        <f>トータル!#REF!</f>
        <v>#REF!</v>
      </c>
      <c r="F23" s="369" t="e">
        <f>トータル!#REF!</f>
        <v>#REF!</v>
      </c>
      <c r="G23" s="369" t="e">
        <f>トータル!#REF!</f>
        <v>#REF!</v>
      </c>
      <c r="H23" s="370" t="s">
        <v>19</v>
      </c>
      <c r="I23" s="13"/>
      <c r="K23" s="5"/>
      <c r="L23" s="5"/>
      <c r="M23" s="5"/>
      <c r="N23" s="5"/>
    </row>
    <row r="24" spans="2:14" ht="18" customHeight="1">
      <c r="B24" s="237"/>
      <c r="C24" s="68"/>
      <c r="D24" s="82"/>
      <c r="E24" s="82"/>
      <c r="F24" s="82"/>
      <c r="G24" s="82"/>
      <c r="H24" s="68"/>
      <c r="I24" s="13"/>
      <c r="K24" s="5"/>
      <c r="L24" s="5"/>
      <c r="M24" s="5"/>
      <c r="N24" s="5"/>
    </row>
    <row r="25" spans="2:14" ht="18" customHeight="1">
      <c r="C25" s="13"/>
      <c r="D25" s="14"/>
      <c r="E25" s="14"/>
      <c r="F25" s="14"/>
      <c r="G25" s="14"/>
      <c r="H25" s="14"/>
      <c r="I25" s="13"/>
      <c r="K25" s="5"/>
      <c r="L25" s="5"/>
      <c r="M25" s="5"/>
      <c r="N25" s="5"/>
    </row>
    <row r="26" spans="2:14" ht="18" customHeight="1">
      <c r="C26" s="13"/>
      <c r="D26" s="14"/>
      <c r="E26" s="14"/>
      <c r="F26" s="14"/>
      <c r="G26" s="14"/>
      <c r="H26" s="14"/>
      <c r="I26" s="13"/>
      <c r="K26" s="5"/>
      <c r="L26" s="5"/>
      <c r="M26" s="5"/>
      <c r="N26" s="5"/>
    </row>
    <row r="27" spans="2:14" ht="18" customHeight="1">
      <c r="C27" s="13"/>
      <c r="D27" s="14"/>
      <c r="E27" s="14"/>
      <c r="F27" s="14"/>
      <c r="G27" s="14"/>
      <c r="H27" s="14"/>
      <c r="I27" s="13"/>
      <c r="K27" s="5"/>
      <c r="L27" s="5"/>
      <c r="M27" s="5"/>
      <c r="N27" s="5"/>
    </row>
    <row r="28" spans="2:14" ht="18" customHeight="1">
      <c r="C28" s="13"/>
      <c r="D28" s="14"/>
      <c r="E28" s="14"/>
      <c r="F28" s="14"/>
      <c r="G28" s="14"/>
      <c r="H28" s="14"/>
      <c r="I28" s="13"/>
      <c r="K28" s="5"/>
      <c r="L28" s="5"/>
      <c r="M28" s="5"/>
      <c r="N28" s="5"/>
    </row>
    <row r="29" spans="2:14" ht="18" customHeight="1">
      <c r="D29" s="4"/>
      <c r="E29" s="4"/>
      <c r="F29" s="4"/>
      <c r="G29" s="4"/>
      <c r="H29" s="4"/>
    </row>
    <row r="30" spans="2:14" ht="18" customHeight="1">
      <c r="D30" s="4"/>
      <c r="E30" s="4"/>
      <c r="F30" s="4"/>
      <c r="G30" s="4"/>
      <c r="H30" s="4"/>
    </row>
    <row r="31" spans="2:14" ht="18" customHeight="1">
      <c r="D31" s="4"/>
      <c r="E31" s="4"/>
      <c r="F31" s="4"/>
      <c r="G31" s="4"/>
      <c r="H31" s="4"/>
    </row>
    <row r="32" spans="2:14" ht="18" customHeight="1"/>
    <row r="33" ht="18" customHeight="1"/>
    <row r="34" ht="18" customHeight="1"/>
  </sheetData>
  <customSheetViews>
    <customSheetView guid="{B4FFAC30-8AEE-4080-8E68-C3EF05F8572A}" showPageBreaks="1" fitToPage="1" printArea="1" state="hidden" view="pageBreakPreview" topLeftCell="A6">
      <selection activeCell="B15" sqref="B15"/>
      <pageMargins left="0" right="0.2" top="0" bottom="0" header="0" footer="0"/>
      <pageSetup paperSize="9" scale="84" orientation="landscape" r:id="rId1"/>
    </customSheetView>
    <customSheetView guid="{693627EA-E1BA-4DAA-9282-73EC5EF74398}" showPageBreaks="1" fitToPage="1" printArea="1" state="hidden" view="pageBreakPreview" topLeftCell="A6">
      <selection activeCell="B15" sqref="B15"/>
      <pageMargins left="0" right="0.2" top="0" bottom="0" header="0" footer="0"/>
      <pageSetup paperSize="9" scale="81" orientation="landscape" r:id="rId2"/>
    </customSheetView>
    <customSheetView guid="{13512C7E-4D64-4772-B38D-5DF8639F80D8}" showPageBreaks="1" fitToPage="1" printArea="1" state="hidden" view="pageBreakPreview" topLeftCell="A6">
      <selection activeCell="B15" sqref="B15"/>
      <pageMargins left="0" right="0.2" top="0" bottom="0" header="0" footer="0"/>
      <pageSetup paperSize="9" scale="84" orientation="landscape" r:id="rId3"/>
    </customSheetView>
    <customSheetView guid="{75B5E8E9-8346-4EE8-9C6C-46A38DB1C943}" showPageBreaks="1" fitToPage="1" printArea="1" view="pageBreakPreview">
      <selection activeCell="C12" sqref="C12"/>
      <pageMargins left="0" right="0.2" top="0" bottom="0" header="0" footer="0"/>
      <pageSetup paperSize="9" scale="81" orientation="landscape" r:id="rId4"/>
    </customSheetView>
    <customSheetView guid="{9AD2D9A2-7B39-4E64-9049-BFF191862482}" showPageBreaks="1" fitToPage="1" printArea="1" view="pageBreakPreview">
      <selection activeCell="C12" sqref="C12"/>
      <pageMargins left="0" right="0.2" top="0" bottom="0" header="0" footer="0"/>
      <pageSetup paperSize="9" scale="81" orientation="landscape" r:id="rId5"/>
    </customSheetView>
  </customSheetViews>
  <mergeCells count="2">
    <mergeCell ref="K5:N11"/>
    <mergeCell ref="B2:F2"/>
  </mergeCells>
  <phoneticPr fontId="1"/>
  <pageMargins left="0" right="0.2" top="0" bottom="0" header="0" footer="0"/>
  <pageSetup paperSize="9" scale="83" orientation="landscape" r:id="rId6"/>
  <drawing r:id="rId7"/>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AP38"/>
  <sheetViews>
    <sheetView showWhiteSpace="0" view="pageBreakPreview" topLeftCell="A4" zoomScale="70" zoomScaleNormal="120" zoomScaleSheetLayoutView="70" zoomScalePageLayoutView="10" workbookViewId="0">
      <selection activeCell="I15" sqref="I14:K15"/>
    </sheetView>
  </sheetViews>
  <sheetFormatPr defaultColWidth="9" defaultRowHeight="12.6"/>
  <cols>
    <col min="1" max="1" width="5.6640625" style="393" customWidth="1"/>
    <col min="2" max="37" width="5.6640625" style="381" customWidth="1"/>
    <col min="38" max="16384" width="9" style="381"/>
  </cols>
  <sheetData>
    <row r="1" spans="1:42" ht="50.25" customHeight="1">
      <c r="A1" s="926" t="s">
        <v>216</v>
      </c>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926"/>
      <c r="AE1" s="926"/>
      <c r="AF1" s="926"/>
      <c r="AG1" s="926"/>
      <c r="AH1" s="926"/>
      <c r="AI1" s="926"/>
      <c r="AJ1" s="926"/>
      <c r="AK1" s="926"/>
      <c r="AL1" s="411"/>
      <c r="AM1" s="411"/>
      <c r="AN1" s="411"/>
      <c r="AO1" s="411"/>
      <c r="AP1" s="411"/>
    </row>
    <row r="2" spans="1:42" ht="22.2" customHeight="1">
      <c r="A2" s="267"/>
      <c r="AG2" s="443" t="s">
        <v>156</v>
      </c>
      <c r="AH2" s="927">
        <f ca="1">TODAY()</f>
        <v>45565</v>
      </c>
      <c r="AI2" s="927"/>
      <c r="AJ2" s="927"/>
      <c r="AK2" s="927"/>
    </row>
    <row r="3" spans="1:42" ht="22.2" customHeight="1">
      <c r="A3" s="1129" t="s">
        <v>59</v>
      </c>
      <c r="B3" s="1129"/>
      <c r="C3" s="1129"/>
      <c r="D3" s="1129"/>
      <c r="E3" s="1129"/>
      <c r="F3" s="1129"/>
      <c r="G3" s="1129"/>
      <c r="H3" s="1129"/>
      <c r="I3" s="1129"/>
      <c r="J3" s="1129"/>
      <c r="K3" s="1129"/>
      <c r="L3" s="381" t="s">
        <v>141</v>
      </c>
      <c r="M3" s="202"/>
      <c r="N3" s="202"/>
      <c r="P3" s="1"/>
      <c r="Q3" s="1"/>
    </row>
    <row r="4" spans="1:42" s="1" customFormat="1" ht="21.75" customHeight="1" thickBot="1">
      <c r="A4" s="1163" t="s">
        <v>142</v>
      </c>
      <c r="B4" s="1165" t="s">
        <v>0</v>
      </c>
      <c r="C4" s="1165"/>
      <c r="D4" s="1165"/>
      <c r="E4" s="1165"/>
      <c r="F4" s="1165" t="s">
        <v>1</v>
      </c>
      <c r="G4" s="1165"/>
      <c r="H4" s="1165"/>
      <c r="I4" s="1167" t="s">
        <v>157</v>
      </c>
      <c r="J4" s="1167"/>
      <c r="K4" s="1167"/>
      <c r="L4" s="1167"/>
      <c r="M4" s="1167"/>
      <c r="N4" s="1167"/>
      <c r="O4" s="1168" t="s">
        <v>158</v>
      </c>
      <c r="P4" s="1169"/>
      <c r="Q4" s="1169"/>
      <c r="R4" s="1169"/>
      <c r="S4" s="1169"/>
      <c r="T4" s="1169"/>
      <c r="U4" s="1165" t="s">
        <v>6</v>
      </c>
      <c r="V4" s="1165"/>
      <c r="W4" s="1165"/>
      <c r="X4" s="1165" t="s">
        <v>34</v>
      </c>
      <c r="Y4" s="1165"/>
      <c r="Z4" s="1165"/>
      <c r="AA4" s="2"/>
      <c r="AB4" s="1189" t="s">
        <v>1050</v>
      </c>
      <c r="AC4" s="1189"/>
      <c r="AD4" s="1189"/>
      <c r="AE4" s="1189"/>
      <c r="AF4" s="1189"/>
      <c r="AG4" s="1189"/>
      <c r="AH4" s="1189"/>
      <c r="AI4" s="1189"/>
      <c r="AJ4" s="1189"/>
      <c r="AK4" s="1189"/>
    </row>
    <row r="5" spans="1:42" ht="22.2" customHeight="1" thickTop="1">
      <c r="A5" s="1164"/>
      <c r="B5" s="1166"/>
      <c r="C5" s="1166"/>
      <c r="D5" s="1166"/>
      <c r="E5" s="1166"/>
      <c r="F5" s="1166"/>
      <c r="G5" s="1166"/>
      <c r="H5" s="1166"/>
      <c r="I5" s="659"/>
      <c r="J5" s="660" t="s">
        <v>198</v>
      </c>
      <c r="K5" s="660"/>
      <c r="L5" s="659"/>
      <c r="M5" s="660" t="s">
        <v>199</v>
      </c>
      <c r="N5" s="661"/>
      <c r="O5" s="662"/>
      <c r="P5" s="663" t="s">
        <v>198</v>
      </c>
      <c r="Q5" s="664"/>
      <c r="R5" s="665"/>
      <c r="S5" s="666" t="s">
        <v>199</v>
      </c>
      <c r="T5" s="666"/>
      <c r="U5" s="1166"/>
      <c r="V5" s="1166"/>
      <c r="W5" s="1166"/>
      <c r="X5" s="1166"/>
      <c r="Y5" s="1166"/>
      <c r="Z5" s="1166"/>
      <c r="AA5" s="2"/>
      <c r="AB5" s="1189"/>
      <c r="AC5" s="1189"/>
      <c r="AD5" s="1189"/>
      <c r="AE5" s="1189"/>
      <c r="AF5" s="1189"/>
      <c r="AG5" s="1189"/>
      <c r="AH5" s="1189"/>
      <c r="AI5" s="1189"/>
      <c r="AJ5" s="1189"/>
      <c r="AK5" s="1189"/>
    </row>
    <row r="6" spans="1:42" ht="22.2" customHeight="1">
      <c r="A6" s="839" t="str">
        <f>トータル!A210&amp;""</f>
        <v/>
      </c>
      <c r="B6" s="1178" t="str">
        <f>トータル!B210&amp;""</f>
        <v>OOCL ZHOUSHAN</v>
      </c>
      <c r="C6" s="1178"/>
      <c r="D6" s="1178"/>
      <c r="E6" s="1178"/>
      <c r="F6" s="1179" t="str">
        <f>トータル!C210&amp;""</f>
        <v>275S</v>
      </c>
      <c r="G6" s="1179"/>
      <c r="H6" s="1179"/>
      <c r="I6" s="1180" t="str">
        <f>トータル!H210&amp;""</f>
        <v>09/18</v>
      </c>
      <c r="J6" s="1180"/>
      <c r="K6" s="1180"/>
      <c r="L6" s="1180" t="str">
        <f>トータル!O210&amp;""</f>
        <v>09/22-23</v>
      </c>
      <c r="M6" s="1180"/>
      <c r="N6" s="1180"/>
      <c r="O6" s="1180" t="str">
        <f>トータル!F210&amp;""</f>
        <v>09/18</v>
      </c>
      <c r="P6" s="1180"/>
      <c r="Q6" s="1180"/>
      <c r="R6" s="1180" t="str">
        <f>トータル!P210&amp;""</f>
        <v/>
      </c>
      <c r="S6" s="1180"/>
      <c r="T6" s="1180"/>
      <c r="U6" s="1180" t="str">
        <f>トータル!I210&amp;""</f>
        <v>09/28</v>
      </c>
      <c r="V6" s="1180"/>
      <c r="W6" s="1180"/>
      <c r="X6" s="1180" t="str">
        <f>トータル!K210&amp;""</f>
        <v>OOCL</v>
      </c>
      <c r="Y6" s="1180"/>
      <c r="Z6" s="1181"/>
      <c r="AA6" s="2"/>
      <c r="AB6" s="1189"/>
      <c r="AC6" s="1189"/>
      <c r="AD6" s="1189"/>
      <c r="AE6" s="1189"/>
      <c r="AF6" s="1189"/>
      <c r="AG6" s="1189"/>
      <c r="AH6" s="1189"/>
      <c r="AI6" s="1189"/>
      <c r="AJ6" s="1189"/>
      <c r="AK6" s="1189"/>
    </row>
    <row r="7" spans="1:42" ht="22.2" customHeight="1">
      <c r="A7" s="840" t="str">
        <f>トータル!A211&amp;""</f>
        <v>▲</v>
      </c>
      <c r="B7" s="1184" t="str">
        <f>トータル!B211&amp;""</f>
        <v>ALEXANDRIA BRIDGE</v>
      </c>
      <c r="C7" s="1184"/>
      <c r="D7" s="1184"/>
      <c r="E7" s="1184"/>
      <c r="F7" s="1185" t="str">
        <f>トータル!C211&amp;""</f>
        <v>073S</v>
      </c>
      <c r="G7" s="1185"/>
      <c r="H7" s="1185"/>
      <c r="I7" s="1182" t="str">
        <f>トータル!H211&amp;""</f>
        <v>09/19</v>
      </c>
      <c r="J7" s="1182"/>
      <c r="K7" s="1182"/>
      <c r="L7" s="1182" t="str">
        <f>トータル!O211&amp;""</f>
        <v/>
      </c>
      <c r="M7" s="1182"/>
      <c r="N7" s="1182"/>
      <c r="O7" s="1182" t="str">
        <f>トータル!F211&amp;""</f>
        <v>09/19</v>
      </c>
      <c r="P7" s="1182"/>
      <c r="Q7" s="1182"/>
      <c r="R7" s="1182" t="str">
        <f>トータル!P211&amp;""</f>
        <v>09/22-23</v>
      </c>
      <c r="S7" s="1182"/>
      <c r="T7" s="1182"/>
      <c r="U7" s="1182" t="str">
        <f>トータル!I211&amp;""</f>
        <v>09/30</v>
      </c>
      <c r="V7" s="1182"/>
      <c r="W7" s="1182"/>
      <c r="X7" s="1182" t="str">
        <f>トータル!K211&amp;""</f>
        <v>ONE</v>
      </c>
      <c r="Y7" s="1182"/>
      <c r="Z7" s="1183"/>
      <c r="AA7" s="2"/>
      <c r="AB7" s="1189"/>
      <c r="AC7" s="1189"/>
      <c r="AD7" s="1189"/>
      <c r="AE7" s="1189"/>
      <c r="AF7" s="1189"/>
      <c r="AG7" s="1189"/>
      <c r="AH7" s="1189"/>
      <c r="AI7" s="1189"/>
      <c r="AJ7" s="1189"/>
      <c r="AK7" s="1189"/>
    </row>
    <row r="8" spans="1:42" ht="22.2" customHeight="1">
      <c r="A8" s="841" t="str">
        <f>トータル!A212&amp;""</f>
        <v/>
      </c>
      <c r="B8" s="1184" t="str">
        <f>トータル!B212&amp;""</f>
        <v>GSL MAREN</v>
      </c>
      <c r="C8" s="1184"/>
      <c r="D8" s="1184"/>
      <c r="E8" s="1184"/>
      <c r="F8" s="1185" t="str">
        <f>トータル!C212&amp;""</f>
        <v>007S</v>
      </c>
      <c r="G8" s="1185"/>
      <c r="H8" s="1185"/>
      <c r="I8" s="1182" t="str">
        <f>トータル!H212&amp;""</f>
        <v>09/25</v>
      </c>
      <c r="J8" s="1182"/>
      <c r="K8" s="1182"/>
      <c r="L8" s="1182" t="str">
        <f>トータル!O212&amp;""</f>
        <v>09/29-30</v>
      </c>
      <c r="M8" s="1182"/>
      <c r="N8" s="1182"/>
      <c r="O8" s="1182" t="str">
        <f>トータル!F212&amp;""</f>
        <v>09/25</v>
      </c>
      <c r="P8" s="1182"/>
      <c r="Q8" s="1182"/>
      <c r="R8" s="1182" t="str">
        <f>トータル!P212&amp;""</f>
        <v/>
      </c>
      <c r="S8" s="1182"/>
      <c r="T8" s="1182"/>
      <c r="U8" s="1182" t="str">
        <f>トータル!I212&amp;""</f>
        <v>10/05</v>
      </c>
      <c r="V8" s="1182"/>
      <c r="W8" s="1182"/>
      <c r="X8" s="1182" t="str">
        <f>トータル!K212&amp;""</f>
        <v>OOCL</v>
      </c>
      <c r="Y8" s="1182"/>
      <c r="Z8" s="1183"/>
      <c r="AA8" s="2"/>
      <c r="AB8" s="1189"/>
      <c r="AC8" s="1189"/>
      <c r="AD8" s="1189"/>
      <c r="AE8" s="1189"/>
      <c r="AF8" s="1189"/>
      <c r="AG8" s="1189"/>
      <c r="AH8" s="1189"/>
      <c r="AI8" s="1189"/>
      <c r="AJ8" s="1189"/>
      <c r="AK8" s="1189"/>
    </row>
    <row r="9" spans="1:42" ht="22.2" customHeight="1">
      <c r="A9" s="840" t="str">
        <f>トータル!A213&amp;""</f>
        <v/>
      </c>
      <c r="B9" s="1184" t="str">
        <f>トータル!B213&amp;""</f>
        <v>NAGOYA TOWER</v>
      </c>
      <c r="C9" s="1184"/>
      <c r="D9" s="1184"/>
      <c r="E9" s="1184"/>
      <c r="F9" s="1185" t="str">
        <f>トータル!C213&amp;""</f>
        <v xml:space="preserve">008S </v>
      </c>
      <c r="G9" s="1185"/>
      <c r="H9" s="1185"/>
      <c r="I9" s="1182" t="str">
        <f>トータル!H213&amp;""</f>
        <v>09/26</v>
      </c>
      <c r="J9" s="1182"/>
      <c r="K9" s="1182"/>
      <c r="L9" s="1182" t="str">
        <f>トータル!O213&amp;""</f>
        <v/>
      </c>
      <c r="M9" s="1182"/>
      <c r="N9" s="1182"/>
      <c r="O9" s="1182" t="str">
        <f>トータル!F213&amp;""</f>
        <v>09/26</v>
      </c>
      <c r="P9" s="1182"/>
      <c r="Q9" s="1182"/>
      <c r="R9" s="1182" t="str">
        <f>トータル!P213&amp;""</f>
        <v>09/29-30</v>
      </c>
      <c r="S9" s="1182"/>
      <c r="T9" s="1182"/>
      <c r="U9" s="1182" t="str">
        <f>トータル!I213&amp;""</f>
        <v>10/07</v>
      </c>
      <c r="V9" s="1182"/>
      <c r="W9" s="1182"/>
      <c r="X9" s="1182" t="str">
        <f>トータル!K213&amp;""</f>
        <v>ONE</v>
      </c>
      <c r="Y9" s="1182"/>
      <c r="Z9" s="1183"/>
      <c r="AA9" s="2"/>
      <c r="AB9" s="399"/>
      <c r="AC9" s="399"/>
      <c r="AD9" s="399"/>
      <c r="AE9" s="399"/>
      <c r="AF9" s="399"/>
      <c r="AG9" s="399"/>
      <c r="AH9" s="399"/>
      <c r="AJ9" s="399"/>
      <c r="AK9" s="399"/>
    </row>
    <row r="10" spans="1:42" ht="22.2" customHeight="1">
      <c r="A10" s="841" t="str">
        <f>トータル!A214&amp;""</f>
        <v/>
      </c>
      <c r="B10" s="1184" t="str">
        <f>トータル!B214&amp;""</f>
        <v>AKITETA</v>
      </c>
      <c r="C10" s="1184"/>
      <c r="D10" s="1184"/>
      <c r="E10" s="1184"/>
      <c r="F10" s="1185" t="str">
        <f>トータル!C214&amp;""</f>
        <v>039S</v>
      </c>
      <c r="G10" s="1185"/>
      <c r="H10" s="1185"/>
      <c r="I10" s="1182" t="str">
        <f>トータル!H214&amp;""</f>
        <v>10/02</v>
      </c>
      <c r="J10" s="1182"/>
      <c r="K10" s="1182"/>
      <c r="L10" s="1182" t="str">
        <f>トータル!O214&amp;""</f>
        <v>10/05-05</v>
      </c>
      <c r="M10" s="1182"/>
      <c r="N10" s="1182"/>
      <c r="O10" s="1182" t="str">
        <f>トータル!F214&amp;""</f>
        <v>10/02</v>
      </c>
      <c r="P10" s="1182"/>
      <c r="Q10" s="1182"/>
      <c r="R10" s="1182" t="str">
        <f>トータル!P214&amp;""</f>
        <v/>
      </c>
      <c r="S10" s="1182"/>
      <c r="T10" s="1182"/>
      <c r="U10" s="1182" t="str">
        <f>トータル!I214&amp;""</f>
        <v>10/11</v>
      </c>
      <c r="V10" s="1182"/>
      <c r="W10" s="1182"/>
      <c r="X10" s="1182" t="str">
        <f>トータル!K214&amp;""</f>
        <v>OOCL</v>
      </c>
      <c r="Y10" s="1182"/>
      <c r="Z10" s="1183"/>
      <c r="AA10" s="2"/>
      <c r="AB10" s="1190" t="s">
        <v>1049</v>
      </c>
      <c r="AC10" s="1190"/>
      <c r="AD10" s="1190"/>
      <c r="AE10" s="1190"/>
      <c r="AF10" s="1190"/>
      <c r="AG10" s="1190"/>
      <c r="AH10" s="1190"/>
      <c r="AI10" s="1190"/>
      <c r="AJ10" s="1190"/>
      <c r="AK10" s="1190"/>
      <c r="AN10" s="399"/>
    </row>
    <row r="11" spans="1:42" ht="22.2" customHeight="1">
      <c r="A11" s="840" t="e">
        <f>トータル!#REF!&amp;""</f>
        <v>#REF!</v>
      </c>
      <c r="B11" s="1184" t="e">
        <f>トータル!#REF!&amp;""</f>
        <v>#REF!</v>
      </c>
      <c r="C11" s="1184"/>
      <c r="D11" s="1184"/>
      <c r="E11" s="1184"/>
      <c r="F11" s="1185" t="e">
        <f>トータル!#REF!&amp;""</f>
        <v>#REF!</v>
      </c>
      <c r="G11" s="1185"/>
      <c r="H11" s="1185"/>
      <c r="I11" s="1182" t="e">
        <f>トータル!#REF!&amp;""</f>
        <v>#REF!</v>
      </c>
      <c r="J11" s="1182"/>
      <c r="K11" s="1182"/>
      <c r="L11" s="1182" t="str">
        <f>トータル!O215&amp;""</f>
        <v/>
      </c>
      <c r="M11" s="1182"/>
      <c r="N11" s="1182"/>
      <c r="O11" s="1182" t="e">
        <f>トータル!#REF!&amp;""</f>
        <v>#REF!</v>
      </c>
      <c r="P11" s="1182"/>
      <c r="Q11" s="1182"/>
      <c r="R11" s="1182" t="str">
        <f>トータル!P215&amp;""</f>
        <v>10/06-07</v>
      </c>
      <c r="S11" s="1182"/>
      <c r="T11" s="1182"/>
      <c r="U11" s="1182" t="e">
        <f>トータル!#REF!&amp;""</f>
        <v>#REF!</v>
      </c>
      <c r="V11" s="1182"/>
      <c r="W11" s="1182"/>
      <c r="X11" s="1182" t="e">
        <f>トータル!#REF!&amp;""</f>
        <v>#REF!</v>
      </c>
      <c r="Y11" s="1182"/>
      <c r="Z11" s="1183"/>
      <c r="AA11" s="2"/>
      <c r="AB11" s="1190"/>
      <c r="AC11" s="1190"/>
      <c r="AD11" s="1190"/>
      <c r="AE11" s="1190"/>
      <c r="AF11" s="1190"/>
      <c r="AG11" s="1190"/>
      <c r="AH11" s="1190"/>
      <c r="AI11" s="1190"/>
      <c r="AJ11" s="1190"/>
      <c r="AK11" s="1190"/>
    </row>
    <row r="12" spans="1:42" ht="22.2" customHeight="1">
      <c r="A12" s="840" t="str">
        <f>トータル!A215&amp;""</f>
        <v/>
      </c>
      <c r="B12" s="1184" t="e">
        <f>トータル!#REF!&amp;""</f>
        <v>#REF!</v>
      </c>
      <c r="C12" s="1184"/>
      <c r="D12" s="1184"/>
      <c r="E12" s="1184"/>
      <c r="F12" s="1185" t="e">
        <f>トータル!#REF!&amp;""</f>
        <v>#REF!</v>
      </c>
      <c r="G12" s="1185"/>
      <c r="H12" s="1185"/>
      <c r="I12" s="1182" t="e">
        <f>トータル!#REF!&amp;""</f>
        <v>#REF!</v>
      </c>
      <c r="J12" s="1182"/>
      <c r="K12" s="1182"/>
      <c r="L12" s="1182" t="str">
        <f>トータル!O216&amp;""</f>
        <v>10/12-12</v>
      </c>
      <c r="M12" s="1182"/>
      <c r="N12" s="1182"/>
      <c r="O12" s="1182" t="e">
        <f>トータル!#REF!&amp;""</f>
        <v>#REF!</v>
      </c>
      <c r="P12" s="1182"/>
      <c r="Q12" s="1182"/>
      <c r="R12" s="1182" t="str">
        <f>トータル!P216&amp;""</f>
        <v/>
      </c>
      <c r="S12" s="1182"/>
      <c r="T12" s="1182"/>
      <c r="U12" s="1182" t="e">
        <f>トータル!#REF!&amp;""</f>
        <v>#REF!</v>
      </c>
      <c r="V12" s="1182"/>
      <c r="W12" s="1182"/>
      <c r="X12" s="1182" t="e">
        <f>トータル!#REF!&amp;""</f>
        <v>#REF!</v>
      </c>
      <c r="Y12" s="1182"/>
      <c r="Z12" s="1183"/>
      <c r="AA12" s="2"/>
      <c r="AB12" s="1190"/>
      <c r="AC12" s="1190"/>
      <c r="AD12" s="1190"/>
      <c r="AE12" s="1190"/>
      <c r="AF12" s="1190"/>
      <c r="AG12" s="1190"/>
      <c r="AH12" s="1190"/>
      <c r="AI12" s="1190"/>
      <c r="AJ12" s="1190"/>
      <c r="AK12" s="1190"/>
    </row>
    <row r="13" spans="1:42" ht="22.2" customHeight="1">
      <c r="A13" s="840" t="str">
        <f>トータル!A216&amp;""</f>
        <v>▲</v>
      </c>
      <c r="B13" s="1184" t="str">
        <f>トータル!B215&amp;""</f>
        <v xml:space="preserve">ATHENS BRIDGE </v>
      </c>
      <c r="C13" s="1184"/>
      <c r="D13" s="1184"/>
      <c r="E13" s="1184"/>
      <c r="F13" s="1185" t="str">
        <f>トータル!C215&amp;""</f>
        <v>163S</v>
      </c>
      <c r="G13" s="1185"/>
      <c r="H13" s="1185"/>
      <c r="I13" s="1182" t="str">
        <f>トータル!H215&amp;""</f>
        <v>10/03</v>
      </c>
      <c r="J13" s="1182"/>
      <c r="K13" s="1182"/>
      <c r="L13" s="1182" t="str">
        <f>トータル!O217&amp;""</f>
        <v/>
      </c>
      <c r="M13" s="1182"/>
      <c r="N13" s="1182"/>
      <c r="O13" s="1182" t="str">
        <f>トータル!F215&amp;""</f>
        <v>10/03</v>
      </c>
      <c r="P13" s="1182"/>
      <c r="Q13" s="1182"/>
      <c r="R13" s="1182" t="str">
        <f>トータル!P217&amp;""</f>
        <v>10/13-14</v>
      </c>
      <c r="S13" s="1182"/>
      <c r="T13" s="1182"/>
      <c r="U13" s="1182" t="str">
        <f>トータル!I215&amp;""</f>
        <v>10/14</v>
      </c>
      <c r="V13" s="1182"/>
      <c r="W13" s="1182"/>
      <c r="X13" s="1182" t="str">
        <f>トータル!K215&amp;""</f>
        <v>ONE</v>
      </c>
      <c r="Y13" s="1182"/>
      <c r="Z13" s="1183"/>
      <c r="AA13" s="2"/>
      <c r="AB13" s="1190"/>
      <c r="AC13" s="1190"/>
      <c r="AD13" s="1190"/>
      <c r="AE13" s="1190"/>
      <c r="AF13" s="1190"/>
      <c r="AG13" s="1190"/>
      <c r="AH13" s="1190"/>
      <c r="AI13" s="1190"/>
      <c r="AJ13" s="1190"/>
      <c r="AK13" s="1190"/>
    </row>
    <row r="14" spans="1:42" ht="22.2" customHeight="1">
      <c r="A14" s="840" t="str">
        <f>トータル!A217&amp;""</f>
        <v/>
      </c>
      <c r="B14" s="1184" t="str">
        <f>トータル!B216&amp;""</f>
        <v>CAPE FORTIUS</v>
      </c>
      <c r="C14" s="1184"/>
      <c r="D14" s="1184"/>
      <c r="E14" s="1184"/>
      <c r="F14" s="1185" t="str">
        <f>トータル!C216&amp;""</f>
        <v>134S</v>
      </c>
      <c r="G14" s="1185"/>
      <c r="H14" s="1185"/>
      <c r="I14" s="1182" t="str">
        <f>トータル!H216&amp;""</f>
        <v>10/09</v>
      </c>
      <c r="J14" s="1182"/>
      <c r="K14" s="1182"/>
      <c r="L14" s="1182" t="str">
        <f>トータル!O218&amp;""</f>
        <v>10/19-19</v>
      </c>
      <c r="M14" s="1182"/>
      <c r="N14" s="1182"/>
      <c r="O14" s="1182" t="str">
        <f>トータル!F216&amp;""</f>
        <v>10/09</v>
      </c>
      <c r="P14" s="1182"/>
      <c r="Q14" s="1182"/>
      <c r="R14" s="1182" t="str">
        <f>トータル!P218&amp;""</f>
        <v/>
      </c>
      <c r="S14" s="1182"/>
      <c r="T14" s="1182"/>
      <c r="U14" s="1182" t="str">
        <f>トータル!I216&amp;""</f>
        <v>10/18</v>
      </c>
      <c r="V14" s="1182"/>
      <c r="W14" s="1182"/>
      <c r="X14" s="1182" t="str">
        <f>トータル!K216&amp;""</f>
        <v>OOCL</v>
      </c>
      <c r="Y14" s="1182"/>
      <c r="Z14" s="1183"/>
      <c r="AA14" s="2"/>
      <c r="AB14" s="1190"/>
      <c r="AC14" s="1190"/>
      <c r="AD14" s="1190"/>
      <c r="AE14" s="1190"/>
      <c r="AF14" s="1190"/>
      <c r="AG14" s="1190"/>
      <c r="AH14" s="1190"/>
      <c r="AI14" s="1190"/>
      <c r="AJ14" s="1190"/>
      <c r="AK14" s="1190"/>
    </row>
    <row r="15" spans="1:42" ht="22.2" customHeight="1">
      <c r="A15" s="840" t="str">
        <f>トータル!A218&amp;""</f>
        <v>▲</v>
      </c>
      <c r="B15" s="1184" t="str">
        <f>トータル!B217&amp;""</f>
        <v>GIALOVA</v>
      </c>
      <c r="C15" s="1184"/>
      <c r="D15" s="1184"/>
      <c r="E15" s="1184"/>
      <c r="F15" s="1185" t="str">
        <f>トータル!C217&amp;""</f>
        <v>022S</v>
      </c>
      <c r="G15" s="1185"/>
      <c r="H15" s="1185"/>
      <c r="I15" s="1182" t="str">
        <f>トータル!H217&amp;""</f>
        <v>10/10</v>
      </c>
      <c r="J15" s="1182"/>
      <c r="K15" s="1182"/>
      <c r="L15" s="1182" t="str">
        <f>トータル!O219&amp;""</f>
        <v/>
      </c>
      <c r="M15" s="1182"/>
      <c r="N15" s="1182"/>
      <c r="O15" s="1182" t="str">
        <f>トータル!F217&amp;""</f>
        <v>10/10</v>
      </c>
      <c r="P15" s="1182"/>
      <c r="Q15" s="1182"/>
      <c r="R15" s="1182" t="str">
        <f>トータル!P219&amp;""</f>
        <v>10/20-21</v>
      </c>
      <c r="S15" s="1182"/>
      <c r="T15" s="1182"/>
      <c r="U15" s="1182" t="str">
        <f>トータル!I217&amp;""</f>
        <v>10/21</v>
      </c>
      <c r="V15" s="1182"/>
      <c r="W15" s="1182"/>
      <c r="X15" s="1182" t="str">
        <f>トータル!K217&amp;""</f>
        <v>ONE</v>
      </c>
      <c r="Y15" s="1182"/>
      <c r="Z15" s="1183"/>
      <c r="AA15" s="2"/>
      <c r="AB15" s="399"/>
      <c r="AC15" s="399"/>
      <c r="AD15" s="399"/>
      <c r="AE15" s="399"/>
      <c r="AF15" s="399"/>
      <c r="AG15" s="399"/>
      <c r="AH15" s="399"/>
      <c r="AI15" s="399"/>
      <c r="AJ15" s="399"/>
      <c r="AK15" s="399"/>
    </row>
    <row r="16" spans="1:42" ht="22.2" customHeight="1">
      <c r="A16" s="840" t="str">
        <f>トータル!A219&amp;""</f>
        <v/>
      </c>
      <c r="B16" s="1184" t="str">
        <f>トータル!B218&amp;""</f>
        <v>CEBU</v>
      </c>
      <c r="C16" s="1184"/>
      <c r="D16" s="1184"/>
      <c r="E16" s="1184"/>
      <c r="F16" s="1185" t="str">
        <f>トータル!C218&amp;""</f>
        <v>023S</v>
      </c>
      <c r="G16" s="1185"/>
      <c r="H16" s="1185"/>
      <c r="I16" s="1182" t="str">
        <f>トータル!H218&amp;""</f>
        <v>10/16</v>
      </c>
      <c r="J16" s="1182"/>
      <c r="K16" s="1182"/>
      <c r="L16" s="1182" t="str">
        <f>トータル!O220&amp;""</f>
        <v>10/26-26</v>
      </c>
      <c r="M16" s="1182"/>
      <c r="N16" s="1182"/>
      <c r="O16" s="1182" t="str">
        <f>トータル!F218&amp;""</f>
        <v>10/16</v>
      </c>
      <c r="P16" s="1182"/>
      <c r="Q16" s="1182"/>
      <c r="R16" s="1182" t="str">
        <f>トータル!P220&amp;""</f>
        <v/>
      </c>
      <c r="S16" s="1182"/>
      <c r="T16" s="1182"/>
      <c r="U16" s="1182" t="str">
        <f>トータル!I218&amp;""</f>
        <v>10/25</v>
      </c>
      <c r="V16" s="1182"/>
      <c r="W16" s="1182"/>
      <c r="X16" s="1182" t="str">
        <f>トータル!K218&amp;""</f>
        <v>OOCL</v>
      </c>
      <c r="Y16" s="1182"/>
      <c r="Z16" s="1183"/>
      <c r="AB16" s="1186" t="s">
        <v>769</v>
      </c>
      <c r="AC16" s="1186"/>
      <c r="AD16" s="1186"/>
      <c r="AE16" s="1186"/>
      <c r="AF16" s="1186"/>
      <c r="AG16" s="1186"/>
      <c r="AH16" s="1186"/>
      <c r="AI16" s="1186"/>
      <c r="AJ16" s="1186"/>
      <c r="AK16" s="1186"/>
    </row>
    <row r="17" spans="1:37" ht="22.2" customHeight="1">
      <c r="A17" s="840" t="str">
        <f>トータル!A220&amp;""</f>
        <v>▲</v>
      </c>
      <c r="B17" s="1184" t="str">
        <f>トータル!B219&amp;""</f>
        <v>BACH</v>
      </c>
      <c r="C17" s="1184"/>
      <c r="D17" s="1184"/>
      <c r="E17" s="1184"/>
      <c r="F17" s="1185" t="str">
        <f>トータル!C219&amp;""</f>
        <v>002S</v>
      </c>
      <c r="G17" s="1185"/>
      <c r="H17" s="1185"/>
      <c r="I17" s="1182" t="str">
        <f>トータル!H219&amp;""</f>
        <v>10/17</v>
      </c>
      <c r="J17" s="1182"/>
      <c r="K17" s="1182"/>
      <c r="L17" s="1182" t="str">
        <f>トータル!O221&amp;""</f>
        <v/>
      </c>
      <c r="M17" s="1182"/>
      <c r="N17" s="1182"/>
      <c r="O17" s="1182" t="str">
        <f>トータル!F219&amp;""</f>
        <v>10/17</v>
      </c>
      <c r="P17" s="1182"/>
      <c r="Q17" s="1182"/>
      <c r="R17" s="1182" t="str">
        <f>トータル!P221&amp;""</f>
        <v>10/27-28</v>
      </c>
      <c r="S17" s="1182"/>
      <c r="T17" s="1182"/>
      <c r="U17" s="1182" t="str">
        <f>トータル!I219&amp;""</f>
        <v>10/28</v>
      </c>
      <c r="V17" s="1182"/>
      <c r="W17" s="1182"/>
      <c r="X17" s="1182" t="str">
        <f>トータル!K219&amp;""</f>
        <v>ONE</v>
      </c>
      <c r="Y17" s="1182"/>
      <c r="Z17" s="1183"/>
      <c r="AA17" s="820"/>
      <c r="AB17" s="1186"/>
      <c r="AC17" s="1186"/>
      <c r="AD17" s="1186"/>
      <c r="AE17" s="1186"/>
      <c r="AF17" s="1186"/>
      <c r="AG17" s="1186"/>
      <c r="AH17" s="1186"/>
      <c r="AI17" s="1186"/>
      <c r="AJ17" s="1186"/>
      <c r="AK17" s="1186"/>
    </row>
    <row r="18" spans="1:37" ht="22.2" customHeight="1">
      <c r="A18" s="842" t="str">
        <f>トータル!A221&amp;""</f>
        <v/>
      </c>
      <c r="B18" s="1184" t="str">
        <f>トータル!B220&amp;""</f>
        <v>AKITETA</v>
      </c>
      <c r="C18" s="1184"/>
      <c r="D18" s="1184"/>
      <c r="E18" s="1184"/>
      <c r="F18" s="1185" t="str">
        <f>トータル!C220&amp;""</f>
        <v>040S</v>
      </c>
      <c r="G18" s="1185"/>
      <c r="H18" s="1185"/>
      <c r="I18" s="1182" t="str">
        <f>トータル!H220&amp;""</f>
        <v>10/23</v>
      </c>
      <c r="J18" s="1182"/>
      <c r="K18" s="1182"/>
      <c r="L18" s="1182" t="str">
        <f>トータル!O222&amp;""</f>
        <v>11/02-02</v>
      </c>
      <c r="M18" s="1182"/>
      <c r="N18" s="1182"/>
      <c r="O18" s="1182" t="str">
        <f>トータル!F220&amp;""</f>
        <v>10/23</v>
      </c>
      <c r="P18" s="1182"/>
      <c r="Q18" s="1182"/>
      <c r="R18" s="1182" t="str">
        <f>トータル!P222&amp;""</f>
        <v/>
      </c>
      <c r="S18" s="1182"/>
      <c r="T18" s="1182"/>
      <c r="U18" s="1182" t="str">
        <f>トータル!I220&amp;""</f>
        <v>11/01</v>
      </c>
      <c r="V18" s="1182"/>
      <c r="W18" s="1182"/>
      <c r="X18" s="1182" t="str">
        <f>トータル!K220&amp;""</f>
        <v>OOCL</v>
      </c>
      <c r="Y18" s="1182"/>
      <c r="Z18" s="1183"/>
    </row>
    <row r="19" spans="1:37" ht="22.2" customHeight="1">
      <c r="A19" s="842" t="str">
        <f>トータル!A222&amp;""</f>
        <v/>
      </c>
      <c r="B19" s="1184" t="str">
        <f>トータル!B221&amp;""</f>
        <v>NAGOYA TOWER</v>
      </c>
      <c r="C19" s="1184"/>
      <c r="D19" s="1184"/>
      <c r="E19" s="1184"/>
      <c r="F19" s="1185" t="str">
        <f>トータル!C221&amp;""</f>
        <v>009S</v>
      </c>
      <c r="G19" s="1185"/>
      <c r="H19" s="1185"/>
      <c r="I19" s="1182" t="str">
        <f>トータル!H221&amp;""</f>
        <v>10/24</v>
      </c>
      <c r="J19" s="1182"/>
      <c r="K19" s="1182"/>
      <c r="L19" s="1182" t="str">
        <f>トータル!O223&amp;""</f>
        <v/>
      </c>
      <c r="M19" s="1182"/>
      <c r="N19" s="1182"/>
      <c r="O19" s="1182" t="str">
        <f>トータル!F221&amp;""</f>
        <v>10/24</v>
      </c>
      <c r="P19" s="1182"/>
      <c r="Q19" s="1182"/>
      <c r="R19" s="1182" t="str">
        <f>トータル!P223&amp;""</f>
        <v>11/03-04</v>
      </c>
      <c r="S19" s="1182"/>
      <c r="T19" s="1182"/>
      <c r="U19" s="1182" t="str">
        <f>トータル!I221&amp;""</f>
        <v>11/04</v>
      </c>
      <c r="V19" s="1182"/>
      <c r="W19" s="1182"/>
      <c r="X19" s="1182" t="str">
        <f>トータル!K221&amp;""</f>
        <v>ONE</v>
      </c>
      <c r="Y19" s="1182"/>
      <c r="Z19" s="1183"/>
      <c r="AB19" s="1187" t="s">
        <v>766</v>
      </c>
      <c r="AC19" s="1187"/>
      <c r="AD19" s="1187"/>
      <c r="AE19" s="1187"/>
      <c r="AF19" s="1187"/>
      <c r="AG19" s="1187"/>
      <c r="AH19" s="1187"/>
      <c r="AI19" s="1187"/>
      <c r="AJ19" s="1187"/>
      <c r="AK19" s="1187"/>
    </row>
    <row r="20" spans="1:37" ht="22.2" customHeight="1">
      <c r="A20" s="842" t="str">
        <f>トータル!A223&amp;""</f>
        <v/>
      </c>
      <c r="B20" s="1184" t="str">
        <f>トータル!B222&amp;""</f>
        <v>CAPE FORTIUS</v>
      </c>
      <c r="C20" s="1184"/>
      <c r="D20" s="1184"/>
      <c r="E20" s="1184"/>
      <c r="F20" s="1185" t="str">
        <f>トータル!C222&amp;""</f>
        <v>135S</v>
      </c>
      <c r="G20" s="1185"/>
      <c r="H20" s="1185"/>
      <c r="I20" s="1182" t="str">
        <f>トータル!H222&amp;""</f>
        <v>10/30</v>
      </c>
      <c r="J20" s="1182"/>
      <c r="K20" s="1182"/>
      <c r="L20" s="1182" t="str">
        <f>トータル!O224&amp;""</f>
        <v>11/09-09</v>
      </c>
      <c r="M20" s="1182"/>
      <c r="N20" s="1182"/>
      <c r="O20" s="1182" t="str">
        <f>トータル!F222&amp;""</f>
        <v>10/30</v>
      </c>
      <c r="P20" s="1182"/>
      <c r="Q20" s="1182"/>
      <c r="R20" s="1182" t="str">
        <f>トータル!P224&amp;""</f>
        <v/>
      </c>
      <c r="S20" s="1182"/>
      <c r="T20" s="1182"/>
      <c r="U20" s="1182" t="str">
        <f>トータル!I222&amp;""</f>
        <v>11/08</v>
      </c>
      <c r="V20" s="1182"/>
      <c r="W20" s="1182"/>
      <c r="X20" s="1182" t="str">
        <f>トータル!K222&amp;""</f>
        <v>OOCL</v>
      </c>
      <c r="Y20" s="1182"/>
      <c r="Z20" s="1183"/>
      <c r="AA20" s="1188"/>
      <c r="AB20" s="1187"/>
      <c r="AC20" s="1187"/>
      <c r="AD20" s="1187"/>
      <c r="AE20" s="1187"/>
      <c r="AF20" s="1187"/>
      <c r="AG20" s="1187"/>
      <c r="AH20" s="1187"/>
      <c r="AI20" s="1187"/>
      <c r="AJ20" s="1187"/>
      <c r="AK20" s="1187"/>
    </row>
    <row r="21" spans="1:37" ht="22.2" customHeight="1">
      <c r="A21" s="843" t="str">
        <f>トータル!A224&amp;""</f>
        <v/>
      </c>
      <c r="B21" s="1198" t="str">
        <f>トータル!B223&amp;""</f>
        <v xml:space="preserve">ATHENS BRIDGE </v>
      </c>
      <c r="C21" s="1198"/>
      <c r="D21" s="1198"/>
      <c r="E21" s="1198"/>
      <c r="F21" s="1199" t="str">
        <f>トータル!C223&amp;""</f>
        <v>164S</v>
      </c>
      <c r="G21" s="1199"/>
      <c r="H21" s="1199"/>
      <c r="I21" s="1196" t="str">
        <f>トータル!H223&amp;""</f>
        <v>10/31</v>
      </c>
      <c r="J21" s="1196"/>
      <c r="K21" s="1196"/>
      <c r="L21" s="1196" t="e">
        <f>トータル!#REF!&amp;""</f>
        <v>#REF!</v>
      </c>
      <c r="M21" s="1196"/>
      <c r="N21" s="1196"/>
      <c r="O21" s="1196" t="str">
        <f>トータル!F223&amp;""</f>
        <v>10/31</v>
      </c>
      <c r="P21" s="1196"/>
      <c r="Q21" s="1196"/>
      <c r="R21" s="1196" t="e">
        <f>トータル!#REF!&amp;""</f>
        <v>#REF!</v>
      </c>
      <c r="S21" s="1196"/>
      <c r="T21" s="1196"/>
      <c r="U21" s="1196" t="str">
        <f>トータル!I223&amp;""</f>
        <v>11/11</v>
      </c>
      <c r="V21" s="1196"/>
      <c r="W21" s="1196"/>
      <c r="X21" s="1196" t="str">
        <f>トータル!K223&amp;""</f>
        <v>ONE</v>
      </c>
      <c r="Y21" s="1196"/>
      <c r="Z21" s="1197"/>
      <c r="AA21" s="1188"/>
      <c r="AB21" s="1187"/>
      <c r="AC21" s="1187"/>
      <c r="AD21" s="1187"/>
      <c r="AE21" s="1187"/>
      <c r="AF21" s="1187"/>
      <c r="AG21" s="1187"/>
      <c r="AH21" s="1187"/>
      <c r="AI21" s="1187"/>
      <c r="AJ21" s="1187"/>
      <c r="AK21" s="1187"/>
    </row>
    <row r="22" spans="1:37" ht="28.5" customHeight="1">
      <c r="B22" s="197"/>
      <c r="C22" s="197"/>
      <c r="D22" s="197"/>
      <c r="E22" s="197"/>
      <c r="F22" s="199"/>
      <c r="G22" s="199"/>
      <c r="H22" s="199"/>
      <c r="I22" s="97"/>
      <c r="J22" s="97"/>
      <c r="K22" s="97"/>
      <c r="L22" s="67"/>
      <c r="M22" s="67"/>
      <c r="N22" s="67"/>
      <c r="O22" s="97"/>
      <c r="P22" s="97"/>
      <c r="Q22" s="97"/>
      <c r="R22" s="97"/>
      <c r="S22" s="97"/>
      <c r="T22" s="97"/>
      <c r="U22" s="97"/>
      <c r="V22" s="97"/>
      <c r="W22" s="97"/>
      <c r="X22" s="68"/>
      <c r="Y22" s="68"/>
      <c r="Z22" s="68"/>
      <c r="AB22" s="399"/>
      <c r="AC22" s="399"/>
      <c r="AD22" s="399"/>
      <c r="AE22" s="399"/>
      <c r="AF22" s="399"/>
      <c r="AG22" s="399"/>
      <c r="AH22" s="399"/>
      <c r="AI22" s="399"/>
      <c r="AJ22" s="399"/>
      <c r="AK22" s="399"/>
    </row>
    <row r="23" spans="1:37" ht="24.6" customHeight="1">
      <c r="A23" s="1191" t="s">
        <v>731</v>
      </c>
      <c r="B23" s="1192"/>
      <c r="C23" s="1192"/>
      <c r="D23" s="1192"/>
      <c r="E23" s="1192"/>
      <c r="F23" s="1192"/>
      <c r="G23" s="1192"/>
      <c r="H23" s="1192"/>
      <c r="I23" s="1192"/>
      <c r="J23" s="1192"/>
      <c r="K23" s="1192"/>
      <c r="L23" s="1192"/>
      <c r="M23" s="1192"/>
      <c r="N23" s="1192"/>
      <c r="O23" s="1192"/>
      <c r="P23" s="1192"/>
      <c r="Q23" s="1192"/>
      <c r="T23" s="1194" t="s">
        <v>738</v>
      </c>
      <c r="U23" s="1195"/>
      <c r="V23" s="1195"/>
      <c r="W23" s="1195"/>
      <c r="X23" s="1195"/>
      <c r="Y23" s="1195"/>
      <c r="Z23" s="1195"/>
      <c r="AA23" s="1195"/>
      <c r="AB23" s="1195"/>
      <c r="AC23" s="1195"/>
      <c r="AD23" s="1195"/>
      <c r="AE23" s="1195"/>
      <c r="AF23" s="1195"/>
      <c r="AG23" s="1195"/>
      <c r="AH23" s="1195"/>
      <c r="AI23" s="1195"/>
      <c r="AJ23" s="1195"/>
      <c r="AK23" s="1195"/>
    </row>
    <row r="24" spans="1:37" ht="19.5" customHeight="1">
      <c r="A24" s="1100" t="s">
        <v>768</v>
      </c>
      <c r="B24" s="1100"/>
      <c r="C24" s="1100"/>
      <c r="D24" s="1100"/>
      <c r="E24" s="1100"/>
      <c r="F24" s="1100"/>
      <c r="G24" s="1100"/>
      <c r="H24" s="1100"/>
      <c r="I24" s="1100"/>
      <c r="J24" s="1100"/>
      <c r="K24" s="1100"/>
      <c r="L24" s="1100"/>
      <c r="M24" s="1100"/>
      <c r="N24" s="1100"/>
      <c r="O24" s="1100"/>
      <c r="P24" s="1100"/>
      <c r="Q24" s="1100"/>
      <c r="R24" s="403"/>
      <c r="S24" s="403"/>
      <c r="T24" s="1193" t="s">
        <v>767</v>
      </c>
      <c r="U24" s="1193"/>
      <c r="V24" s="1193"/>
      <c r="W24" s="1193"/>
      <c r="X24" s="1193"/>
      <c r="Y24" s="1193"/>
      <c r="Z24" s="1193"/>
      <c r="AA24" s="1193"/>
      <c r="AB24" s="1193"/>
      <c r="AC24" s="1193"/>
      <c r="AD24" s="1193"/>
      <c r="AE24" s="1193"/>
      <c r="AF24" s="1193"/>
      <c r="AG24" s="1193"/>
      <c r="AH24" s="1193"/>
      <c r="AI24" s="1193"/>
      <c r="AJ24" s="1193"/>
      <c r="AK24" s="1193"/>
    </row>
    <row r="25" spans="1:37" ht="23.1" customHeight="1">
      <c r="A25" s="1100"/>
      <c r="B25" s="1100"/>
      <c r="C25" s="1100"/>
      <c r="D25" s="1100"/>
      <c r="E25" s="1100"/>
      <c r="F25" s="1100"/>
      <c r="G25" s="1100"/>
      <c r="H25" s="1100"/>
      <c r="I25" s="1100"/>
      <c r="J25" s="1100"/>
      <c r="K25" s="1100"/>
      <c r="L25" s="1100"/>
      <c r="M25" s="1100"/>
      <c r="N25" s="1100"/>
      <c r="O25" s="1100"/>
      <c r="P25" s="1100"/>
      <c r="Q25" s="1100"/>
      <c r="R25" s="403"/>
      <c r="S25" s="403"/>
      <c r="T25" s="1193"/>
      <c r="U25" s="1193"/>
      <c r="V25" s="1193"/>
      <c r="W25" s="1193"/>
      <c r="X25" s="1193"/>
      <c r="Y25" s="1193"/>
      <c r="Z25" s="1193"/>
      <c r="AA25" s="1193"/>
      <c r="AB25" s="1193"/>
      <c r="AC25" s="1193"/>
      <c r="AD25" s="1193"/>
      <c r="AE25" s="1193"/>
      <c r="AF25" s="1193"/>
      <c r="AG25" s="1193"/>
      <c r="AH25" s="1193"/>
      <c r="AI25" s="1193"/>
      <c r="AJ25" s="1193"/>
      <c r="AK25" s="1193"/>
    </row>
    <row r="26" spans="1:37" ht="18" customHeight="1">
      <c r="A26" s="1100"/>
      <c r="B26" s="1100"/>
      <c r="C26" s="1100"/>
      <c r="D26" s="1100"/>
      <c r="E26" s="1100"/>
      <c r="F26" s="1100"/>
      <c r="G26" s="1100"/>
      <c r="H26" s="1100"/>
      <c r="I26" s="1100"/>
      <c r="J26" s="1100"/>
      <c r="K26" s="1100"/>
      <c r="L26" s="1100"/>
      <c r="M26" s="1100"/>
      <c r="N26" s="1100"/>
      <c r="O26" s="1100"/>
      <c r="P26" s="1100"/>
      <c r="Q26" s="1100"/>
      <c r="R26" s="591"/>
      <c r="S26" s="432"/>
      <c r="T26" s="1193"/>
      <c r="U26" s="1193"/>
      <c r="V26" s="1193"/>
      <c r="W26" s="1193"/>
      <c r="X26" s="1193"/>
      <c r="Y26" s="1193"/>
      <c r="Z26" s="1193"/>
      <c r="AA26" s="1193"/>
      <c r="AB26" s="1193"/>
      <c r="AC26" s="1193"/>
      <c r="AD26" s="1193"/>
      <c r="AE26" s="1193"/>
      <c r="AF26" s="1193"/>
      <c r="AG26" s="1193"/>
      <c r="AH26" s="1193"/>
      <c r="AI26" s="1193"/>
      <c r="AJ26" s="1193"/>
      <c r="AK26" s="1193"/>
    </row>
    <row r="27" spans="1:37" ht="18" customHeight="1">
      <c r="A27" s="1100"/>
      <c r="B27" s="1100"/>
      <c r="C27" s="1100"/>
      <c r="D27" s="1100"/>
      <c r="E27" s="1100"/>
      <c r="F27" s="1100"/>
      <c r="G27" s="1100"/>
      <c r="H27" s="1100"/>
      <c r="I27" s="1100"/>
      <c r="J27" s="1100"/>
      <c r="K27" s="1100"/>
      <c r="L27" s="1100"/>
      <c r="M27" s="1100"/>
      <c r="N27" s="1100"/>
      <c r="O27" s="1100"/>
      <c r="P27" s="1100"/>
      <c r="Q27" s="1100"/>
      <c r="R27" s="591"/>
      <c r="S27" s="432"/>
      <c r="T27" s="1193"/>
      <c r="U27" s="1193"/>
      <c r="V27" s="1193"/>
      <c r="W27" s="1193"/>
      <c r="X27" s="1193"/>
      <c r="Y27" s="1193"/>
      <c r="Z27" s="1193"/>
      <c r="AA27" s="1193"/>
      <c r="AB27" s="1193"/>
      <c r="AC27" s="1193"/>
      <c r="AD27" s="1193"/>
      <c r="AE27" s="1193"/>
      <c r="AF27" s="1193"/>
      <c r="AG27" s="1193"/>
      <c r="AH27" s="1193"/>
      <c r="AI27" s="1193"/>
      <c r="AJ27" s="1193"/>
      <c r="AK27" s="1193"/>
    </row>
    <row r="28" spans="1:37" ht="18" customHeight="1">
      <c r="A28" s="1100"/>
      <c r="B28" s="1100"/>
      <c r="C28" s="1100"/>
      <c r="D28" s="1100"/>
      <c r="E28" s="1100"/>
      <c r="F28" s="1100"/>
      <c r="G28" s="1100"/>
      <c r="H28" s="1100"/>
      <c r="I28" s="1100"/>
      <c r="J28" s="1100"/>
      <c r="K28" s="1100"/>
      <c r="L28" s="1100"/>
      <c r="M28" s="1100"/>
      <c r="N28" s="1100"/>
      <c r="O28" s="1100"/>
      <c r="P28" s="1100"/>
      <c r="Q28" s="1100"/>
      <c r="R28" s="591"/>
      <c r="S28" s="432"/>
      <c r="T28" s="1193"/>
      <c r="U28" s="1193"/>
      <c r="V28" s="1193"/>
      <c r="W28" s="1193"/>
      <c r="X28" s="1193"/>
      <c r="Y28" s="1193"/>
      <c r="Z28" s="1193"/>
      <c r="AA28" s="1193"/>
      <c r="AB28" s="1193"/>
      <c r="AC28" s="1193"/>
      <c r="AD28" s="1193"/>
      <c r="AE28" s="1193"/>
      <c r="AF28" s="1193"/>
      <c r="AG28" s="1193"/>
      <c r="AH28" s="1193"/>
      <c r="AI28" s="1193"/>
      <c r="AJ28" s="1193"/>
      <c r="AK28" s="1193"/>
    </row>
    <row r="29" spans="1:37" ht="18" customHeight="1">
      <c r="A29" s="1100"/>
      <c r="B29" s="1100"/>
      <c r="C29" s="1100"/>
      <c r="D29" s="1100"/>
      <c r="E29" s="1100"/>
      <c r="F29" s="1100"/>
      <c r="G29" s="1100"/>
      <c r="H29" s="1100"/>
      <c r="I29" s="1100"/>
      <c r="J29" s="1100"/>
      <c r="K29" s="1100"/>
      <c r="L29" s="1100"/>
      <c r="M29" s="1100"/>
      <c r="N29" s="1100"/>
      <c r="O29" s="1100"/>
      <c r="P29" s="1100"/>
      <c r="Q29" s="1100"/>
      <c r="R29" s="591"/>
      <c r="S29" s="432"/>
      <c r="T29" s="1193"/>
      <c r="U29" s="1193"/>
      <c r="V29" s="1193"/>
      <c r="W29" s="1193"/>
      <c r="X29" s="1193"/>
      <c r="Y29" s="1193"/>
      <c r="Z29" s="1193"/>
      <c r="AA29" s="1193"/>
      <c r="AB29" s="1193"/>
      <c r="AC29" s="1193"/>
      <c r="AD29" s="1193"/>
      <c r="AE29" s="1193"/>
      <c r="AF29" s="1193"/>
      <c r="AG29" s="1193"/>
      <c r="AH29" s="1193"/>
      <c r="AI29" s="1193"/>
      <c r="AJ29" s="1193"/>
      <c r="AK29" s="1193"/>
    </row>
    <row r="30" spans="1:37" ht="18" customHeight="1">
      <c r="A30" s="1100"/>
      <c r="B30" s="1100"/>
      <c r="C30" s="1100"/>
      <c r="D30" s="1100"/>
      <c r="E30" s="1100"/>
      <c r="F30" s="1100"/>
      <c r="G30" s="1100"/>
      <c r="H30" s="1100"/>
      <c r="I30" s="1100"/>
      <c r="J30" s="1100"/>
      <c r="K30" s="1100"/>
      <c r="L30" s="1100"/>
      <c r="M30" s="1100"/>
      <c r="N30" s="1100"/>
      <c r="O30" s="1100"/>
      <c r="P30" s="1100"/>
      <c r="Q30" s="1100"/>
      <c r="R30" s="591"/>
      <c r="S30" s="432"/>
      <c r="T30" s="1193"/>
      <c r="U30" s="1193"/>
      <c r="V30" s="1193"/>
      <c r="W30" s="1193"/>
      <c r="X30" s="1193"/>
      <c r="Y30" s="1193"/>
      <c r="Z30" s="1193"/>
      <c r="AA30" s="1193"/>
      <c r="AB30" s="1193"/>
      <c r="AC30" s="1193"/>
      <c r="AD30" s="1193"/>
      <c r="AE30" s="1193"/>
      <c r="AF30" s="1193"/>
      <c r="AG30" s="1193"/>
      <c r="AH30" s="1193"/>
      <c r="AI30" s="1193"/>
      <c r="AJ30" s="1193"/>
      <c r="AK30" s="1193"/>
    </row>
    <row r="31" spans="1:37" ht="18" customHeight="1">
      <c r="A31" s="1100"/>
      <c r="B31" s="1100"/>
      <c r="C31" s="1100"/>
      <c r="D31" s="1100"/>
      <c r="E31" s="1100"/>
      <c r="F31" s="1100"/>
      <c r="G31" s="1100"/>
      <c r="H31" s="1100"/>
      <c r="I31" s="1100"/>
      <c r="J31" s="1100"/>
      <c r="K31" s="1100"/>
      <c r="L31" s="1100"/>
      <c r="M31" s="1100"/>
      <c r="N31" s="1100"/>
      <c r="O31" s="1100"/>
      <c r="P31" s="1100"/>
      <c r="Q31" s="1100"/>
      <c r="R31" s="591"/>
      <c r="S31" s="432"/>
      <c r="T31" s="1193"/>
      <c r="U31" s="1193"/>
      <c r="V31" s="1193"/>
      <c r="W31" s="1193"/>
      <c r="X31" s="1193"/>
      <c r="Y31" s="1193"/>
      <c r="Z31" s="1193"/>
      <c r="AA31" s="1193"/>
      <c r="AB31" s="1193"/>
      <c r="AC31" s="1193"/>
      <c r="AD31" s="1193"/>
      <c r="AE31" s="1193"/>
      <c r="AF31" s="1193"/>
      <c r="AG31" s="1193"/>
      <c r="AH31" s="1193"/>
      <c r="AI31" s="1193"/>
      <c r="AJ31" s="1193"/>
      <c r="AK31" s="1193"/>
    </row>
    <row r="32" spans="1:37" ht="18" customHeight="1">
      <c r="A32" s="1100"/>
      <c r="B32" s="1100"/>
      <c r="C32" s="1100"/>
      <c r="D32" s="1100"/>
      <c r="E32" s="1100"/>
      <c r="F32" s="1100"/>
      <c r="G32" s="1100"/>
      <c r="H32" s="1100"/>
      <c r="I32" s="1100"/>
      <c r="J32" s="1100"/>
      <c r="K32" s="1100"/>
      <c r="L32" s="1100"/>
      <c r="M32" s="1100"/>
      <c r="N32" s="1100"/>
      <c r="O32" s="1100"/>
      <c r="P32" s="1100"/>
      <c r="Q32" s="1100"/>
      <c r="R32" s="591"/>
      <c r="S32" s="432"/>
      <c r="T32" s="1193"/>
      <c r="U32" s="1193"/>
      <c r="V32" s="1193"/>
      <c r="W32" s="1193"/>
      <c r="X32" s="1193"/>
      <c r="Y32" s="1193"/>
      <c r="Z32" s="1193"/>
      <c r="AA32" s="1193"/>
      <c r="AB32" s="1193"/>
      <c r="AC32" s="1193"/>
      <c r="AD32" s="1193"/>
      <c r="AE32" s="1193"/>
      <c r="AF32" s="1193"/>
      <c r="AG32" s="1193"/>
      <c r="AH32" s="1193"/>
      <c r="AI32" s="1193"/>
      <c r="AJ32" s="1193"/>
      <c r="AK32" s="1193"/>
    </row>
    <row r="33" spans="1:42" ht="18" customHeight="1">
      <c r="A33" s="1100"/>
      <c r="B33" s="1100"/>
      <c r="C33" s="1100"/>
      <c r="D33" s="1100"/>
      <c r="E33" s="1100"/>
      <c r="F33" s="1100"/>
      <c r="G33" s="1100"/>
      <c r="H33" s="1100"/>
      <c r="I33" s="1100"/>
      <c r="J33" s="1100"/>
      <c r="K33" s="1100"/>
      <c r="L33" s="1100"/>
      <c r="M33" s="1100"/>
      <c r="N33" s="1100"/>
      <c r="O33" s="1100"/>
      <c r="P33" s="1100"/>
      <c r="Q33" s="1100"/>
      <c r="R33" s="591"/>
      <c r="S33" s="432"/>
      <c r="T33" s="1193"/>
      <c r="U33" s="1193"/>
      <c r="V33" s="1193"/>
      <c r="W33" s="1193"/>
      <c r="X33" s="1193"/>
      <c r="Y33" s="1193"/>
      <c r="Z33" s="1193"/>
      <c r="AA33" s="1193"/>
      <c r="AB33" s="1193"/>
      <c r="AC33" s="1193"/>
      <c r="AD33" s="1193"/>
      <c r="AE33" s="1193"/>
      <c r="AF33" s="1193"/>
      <c r="AG33" s="1193"/>
      <c r="AH33" s="1193"/>
      <c r="AI33" s="1193"/>
      <c r="AJ33" s="1193"/>
      <c r="AK33" s="1193"/>
    </row>
    <row r="34" spans="1:42" ht="18" customHeight="1">
      <c r="A34" s="591"/>
      <c r="B34" s="591"/>
      <c r="C34" s="591"/>
      <c r="D34" s="591"/>
      <c r="E34" s="591"/>
      <c r="F34" s="591"/>
      <c r="G34" s="591"/>
      <c r="H34" s="591"/>
      <c r="I34" s="591"/>
      <c r="J34" s="591"/>
      <c r="K34" s="591"/>
      <c r="L34" s="591"/>
      <c r="M34" s="591"/>
      <c r="N34" s="591"/>
      <c r="O34" s="591"/>
      <c r="P34" s="591"/>
      <c r="Q34" s="591"/>
      <c r="R34" s="591"/>
      <c r="S34" s="432"/>
      <c r="T34" s="591"/>
      <c r="U34" s="591"/>
      <c r="V34" s="591"/>
      <c r="W34" s="591"/>
      <c r="X34" s="591"/>
      <c r="Y34" s="591"/>
      <c r="Z34" s="591"/>
      <c r="AA34" s="591"/>
      <c r="AB34" s="591"/>
      <c r="AC34" s="591"/>
      <c r="AD34" s="591"/>
      <c r="AE34" s="591"/>
      <c r="AF34" s="591"/>
      <c r="AG34" s="591"/>
      <c r="AH34" s="591"/>
      <c r="AI34" s="591"/>
      <c r="AJ34" s="591"/>
      <c r="AK34" s="591"/>
    </row>
    <row r="35" spans="1:42" ht="10.199999999999999" customHeight="1"/>
    <row r="36" spans="1:42" ht="22.2" customHeight="1">
      <c r="A36" s="892" t="s">
        <v>146</v>
      </c>
      <c r="B36" s="892"/>
      <c r="C36" s="892"/>
      <c r="D36" s="892"/>
      <c r="E36" s="892"/>
      <c r="F36" s="892"/>
      <c r="G36" s="892"/>
      <c r="H36" s="892"/>
      <c r="I36" s="892"/>
      <c r="J36" s="892"/>
      <c r="K36" s="892"/>
      <c r="L36" s="892"/>
      <c r="M36" s="892"/>
      <c r="N36" s="892"/>
      <c r="O36" s="892"/>
      <c r="P36" s="892"/>
      <c r="Q36" s="892"/>
      <c r="R36" s="892"/>
      <c r="S36" s="892"/>
      <c r="T36" s="892"/>
      <c r="U36" s="892"/>
      <c r="V36" s="892"/>
      <c r="W36" s="892"/>
      <c r="X36" s="892"/>
      <c r="Y36" s="892"/>
      <c r="Z36" s="892"/>
      <c r="AA36" s="892"/>
      <c r="AB36" s="892"/>
      <c r="AC36" s="892"/>
      <c r="AD36" s="892"/>
      <c r="AE36" s="892"/>
      <c r="AF36" s="892"/>
      <c r="AG36" s="892"/>
      <c r="AH36" s="892"/>
      <c r="AI36" s="892"/>
      <c r="AJ36" s="892"/>
      <c r="AK36" s="892"/>
      <c r="AL36" s="408"/>
      <c r="AM36" s="408"/>
      <c r="AN36" s="408"/>
      <c r="AO36" s="408"/>
      <c r="AP36" s="408"/>
    </row>
    <row r="37" spans="1:42" ht="22.2" customHeight="1">
      <c r="A37" s="893" t="s">
        <v>147</v>
      </c>
      <c r="B37" s="893"/>
      <c r="C37" s="893"/>
      <c r="D37" s="893"/>
      <c r="E37" s="893"/>
      <c r="F37" s="893"/>
      <c r="G37" s="893"/>
      <c r="H37" s="893"/>
      <c r="I37" s="893"/>
      <c r="J37" s="893"/>
      <c r="K37" s="893"/>
      <c r="L37" s="893"/>
      <c r="M37" s="893"/>
      <c r="N37" s="893"/>
      <c r="O37" s="893"/>
      <c r="P37" s="893"/>
      <c r="Q37" s="893"/>
      <c r="R37" s="893"/>
      <c r="S37" s="893"/>
      <c r="T37" s="893"/>
      <c r="U37" s="893"/>
      <c r="V37" s="893"/>
      <c r="W37" s="893"/>
      <c r="X37" s="893"/>
      <c r="Y37" s="893"/>
      <c r="Z37" s="893"/>
      <c r="AA37" s="893"/>
      <c r="AB37" s="893"/>
      <c r="AC37" s="893"/>
      <c r="AD37" s="893"/>
      <c r="AE37" s="893"/>
      <c r="AF37" s="893"/>
      <c r="AG37" s="893"/>
      <c r="AH37" s="893"/>
      <c r="AI37" s="893"/>
      <c r="AJ37" s="893"/>
      <c r="AK37" s="893"/>
      <c r="AL37" s="409"/>
      <c r="AM37" s="409"/>
      <c r="AN37" s="409"/>
      <c r="AO37" s="409"/>
      <c r="AP37" s="409"/>
    </row>
    <row r="38" spans="1:42" ht="22.2" customHeight="1">
      <c r="A38" s="894" t="s">
        <v>148</v>
      </c>
      <c r="B38" s="894"/>
      <c r="C38" s="894"/>
      <c r="D38" s="894"/>
      <c r="E38" s="894"/>
      <c r="F38" s="894"/>
      <c r="G38" s="894"/>
      <c r="H38" s="894"/>
      <c r="I38" s="894"/>
      <c r="J38" s="894"/>
      <c r="K38" s="894"/>
      <c r="L38" s="894"/>
      <c r="M38" s="894"/>
      <c r="N38" s="894"/>
      <c r="O38" s="894"/>
      <c r="P38" s="894"/>
      <c r="Q38" s="894"/>
      <c r="R38" s="894"/>
      <c r="S38" s="894"/>
      <c r="T38" s="894"/>
      <c r="U38" s="894"/>
      <c r="V38" s="894"/>
      <c r="W38" s="894"/>
      <c r="X38" s="894"/>
      <c r="Y38" s="894"/>
      <c r="Z38" s="894"/>
      <c r="AA38" s="894"/>
      <c r="AB38" s="894"/>
      <c r="AC38" s="894"/>
      <c r="AD38" s="894"/>
      <c r="AE38" s="894"/>
      <c r="AF38" s="894"/>
      <c r="AG38" s="894"/>
      <c r="AH38" s="894"/>
      <c r="AI38" s="894"/>
      <c r="AJ38" s="894"/>
      <c r="AK38" s="894"/>
      <c r="AL38" s="410"/>
      <c r="AM38" s="410"/>
      <c r="AN38" s="410"/>
      <c r="AO38" s="410"/>
      <c r="AP38" s="410"/>
    </row>
  </sheetData>
  <mergeCells count="150">
    <mergeCell ref="AB16:AK17"/>
    <mergeCell ref="AB19:AK21"/>
    <mergeCell ref="AA20:AA21"/>
    <mergeCell ref="AB4:AK8"/>
    <mergeCell ref="AB10:AK14"/>
    <mergeCell ref="A38:AK38"/>
    <mergeCell ref="A24:Q33"/>
    <mergeCell ref="A23:Q23"/>
    <mergeCell ref="T24:AK33"/>
    <mergeCell ref="T23:AK23"/>
    <mergeCell ref="U21:W21"/>
    <mergeCell ref="X21:Z21"/>
    <mergeCell ref="A36:AK36"/>
    <mergeCell ref="A37:AK37"/>
    <mergeCell ref="B21:E21"/>
    <mergeCell ref="F21:H21"/>
    <mergeCell ref="I21:K21"/>
    <mergeCell ref="L21:N21"/>
    <mergeCell ref="O21:Q21"/>
    <mergeCell ref="R21:T21"/>
    <mergeCell ref="U19:W19"/>
    <mergeCell ref="X19:Z19"/>
    <mergeCell ref="B20:E20"/>
    <mergeCell ref="F20:H20"/>
    <mergeCell ref="I20:K20"/>
    <mergeCell ref="L20:N20"/>
    <mergeCell ref="O20:Q20"/>
    <mergeCell ref="R20:T20"/>
    <mergeCell ref="U20:W20"/>
    <mergeCell ref="X20:Z20"/>
    <mergeCell ref="B19:E19"/>
    <mergeCell ref="F19:H19"/>
    <mergeCell ref="I19:K19"/>
    <mergeCell ref="L19:N19"/>
    <mergeCell ref="O19:Q19"/>
    <mergeCell ref="R19:T19"/>
    <mergeCell ref="U17:W17"/>
    <mergeCell ref="X17:Z17"/>
    <mergeCell ref="B18:E18"/>
    <mergeCell ref="F18:H18"/>
    <mergeCell ref="I18:K18"/>
    <mergeCell ref="L18:N18"/>
    <mergeCell ref="O18:Q18"/>
    <mergeCell ref="R18:T18"/>
    <mergeCell ref="U18:W18"/>
    <mergeCell ref="X18:Z18"/>
    <mergeCell ref="B17:E17"/>
    <mergeCell ref="F17:H17"/>
    <mergeCell ref="I17:K17"/>
    <mergeCell ref="L17:N17"/>
    <mergeCell ref="O17:Q17"/>
    <mergeCell ref="R17:T17"/>
    <mergeCell ref="U15:W15"/>
    <mergeCell ref="X15:Z15"/>
    <mergeCell ref="B16:E16"/>
    <mergeCell ref="F16:H16"/>
    <mergeCell ref="I16:K16"/>
    <mergeCell ref="L16:N16"/>
    <mergeCell ref="O16:Q16"/>
    <mergeCell ref="R16:T16"/>
    <mergeCell ref="U16:W16"/>
    <mergeCell ref="X16:Z16"/>
    <mergeCell ref="B15:E15"/>
    <mergeCell ref="F15:H15"/>
    <mergeCell ref="I15:K15"/>
    <mergeCell ref="L15:N15"/>
    <mergeCell ref="O15:Q15"/>
    <mergeCell ref="R15:T15"/>
    <mergeCell ref="U13:W13"/>
    <mergeCell ref="X13:Z13"/>
    <mergeCell ref="B14:E14"/>
    <mergeCell ref="F14:H14"/>
    <mergeCell ref="I14:K14"/>
    <mergeCell ref="L14:N14"/>
    <mergeCell ref="O14:Q14"/>
    <mergeCell ref="R14:T14"/>
    <mergeCell ref="U14:W14"/>
    <mergeCell ref="X14:Z14"/>
    <mergeCell ref="B13:E13"/>
    <mergeCell ref="F13:H13"/>
    <mergeCell ref="I13:K13"/>
    <mergeCell ref="L13:N13"/>
    <mergeCell ref="O13:Q13"/>
    <mergeCell ref="R13:T13"/>
    <mergeCell ref="U11:W11"/>
    <mergeCell ref="X11:Z11"/>
    <mergeCell ref="B12:E12"/>
    <mergeCell ref="F12:H12"/>
    <mergeCell ref="I12:K12"/>
    <mergeCell ref="L12:N12"/>
    <mergeCell ref="O12:Q12"/>
    <mergeCell ref="R12:T12"/>
    <mergeCell ref="U12:W12"/>
    <mergeCell ref="X12:Z12"/>
    <mergeCell ref="B11:E11"/>
    <mergeCell ref="F11:H11"/>
    <mergeCell ref="I11:K11"/>
    <mergeCell ref="L11:N11"/>
    <mergeCell ref="O11:Q11"/>
    <mergeCell ref="R11:T11"/>
    <mergeCell ref="U9:W9"/>
    <mergeCell ref="X9:Z9"/>
    <mergeCell ref="B10:E10"/>
    <mergeCell ref="F10:H10"/>
    <mergeCell ref="I10:K10"/>
    <mergeCell ref="L10:N10"/>
    <mergeCell ref="O10:Q10"/>
    <mergeCell ref="R10:T10"/>
    <mergeCell ref="U10:W10"/>
    <mergeCell ref="X10:Z10"/>
    <mergeCell ref="B9:E9"/>
    <mergeCell ref="F9:H9"/>
    <mergeCell ref="I9:K9"/>
    <mergeCell ref="L9:N9"/>
    <mergeCell ref="O9:Q9"/>
    <mergeCell ref="R9:T9"/>
    <mergeCell ref="U7:W7"/>
    <mergeCell ref="X7:Z7"/>
    <mergeCell ref="B8:E8"/>
    <mergeCell ref="F8:H8"/>
    <mergeCell ref="I8:K8"/>
    <mergeCell ref="L8:N8"/>
    <mergeCell ref="O8:Q8"/>
    <mergeCell ref="R8:T8"/>
    <mergeCell ref="U8:W8"/>
    <mergeCell ref="X8:Z8"/>
    <mergeCell ref="B7:E7"/>
    <mergeCell ref="F7:H7"/>
    <mergeCell ref="I7:K7"/>
    <mergeCell ref="L7:N7"/>
    <mergeCell ref="O7:Q7"/>
    <mergeCell ref="R7:T7"/>
    <mergeCell ref="B6:E6"/>
    <mergeCell ref="F6:H6"/>
    <mergeCell ref="I6:K6"/>
    <mergeCell ref="L6:N6"/>
    <mergeCell ref="O6:Q6"/>
    <mergeCell ref="R6:T6"/>
    <mergeCell ref="U6:W6"/>
    <mergeCell ref="X6:Z6"/>
    <mergeCell ref="A1:AK1"/>
    <mergeCell ref="AH2:AK2"/>
    <mergeCell ref="A3:K3"/>
    <mergeCell ref="A4:A5"/>
    <mergeCell ref="B4:E5"/>
    <mergeCell ref="F4:H5"/>
    <mergeCell ref="I4:N4"/>
    <mergeCell ref="O4:T4"/>
    <mergeCell ref="U4:W5"/>
    <mergeCell ref="X4:Z5"/>
  </mergeCells>
  <phoneticPr fontId="1"/>
  <hyperlinks>
    <hyperlink ref="AB4:AK8" r:id="rId1" display="https://view.officeapps.live.com/op/view.aspx?src=https%3A%2F%2Fwww.oceanlinks.co.jp%2Fwp2023%2Fwp-content%2Fuploads%2F2015%2F10%2F%25E4%25BB%2595%25E5%2590%2591%25E5%259C%25B0%25E5%2588%25A5-%25E6%25B3%25A8%25E6%2584%258F%25E4%25BA%258B%25E9%25A0%2585-%25E6%25BA%2596%25E5%2582%2599%25E4%25B8%25AD-1.xlsx&amp;wdOrigin=BROWSELINK"/>
    <hyperlink ref="AB10:AK14" r:id="rId2" display="https://online.oceanlinks.co.jp/schedule?area=&amp;from=&amp;to="/>
  </hyperlinks>
  <pageMargins left="0" right="0.2" top="0" bottom="0" header="0" footer="0"/>
  <pageSetup paperSize="9" scale="70" orientation="landscape" r:id="rId3"/>
  <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AO41"/>
  <sheetViews>
    <sheetView showWhiteSpace="0" view="pageBreakPreview" topLeftCell="S12" zoomScale="70" zoomScaleNormal="100" zoomScaleSheetLayoutView="70" zoomScalePageLayoutView="10" workbookViewId="0">
      <selection activeCell="AM23" sqref="AM23"/>
    </sheetView>
  </sheetViews>
  <sheetFormatPr defaultColWidth="9" defaultRowHeight="12.6"/>
  <cols>
    <col min="1" max="1" width="5.6640625" style="95" customWidth="1"/>
    <col min="2" max="5" width="5.6640625" style="412" customWidth="1"/>
    <col min="6" max="39" width="5.6640625" style="381" customWidth="1"/>
    <col min="40" max="16384" width="9" style="381"/>
  </cols>
  <sheetData>
    <row r="1" spans="1:41" ht="46.5" customHeight="1">
      <c r="A1" s="926" t="s">
        <v>217</v>
      </c>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926"/>
      <c r="AE1" s="926"/>
      <c r="AF1" s="926"/>
      <c r="AG1" s="926"/>
      <c r="AH1" s="926"/>
      <c r="AI1" s="926"/>
      <c r="AJ1" s="926"/>
      <c r="AK1" s="926"/>
      <c r="AL1" s="926"/>
      <c r="AM1" s="411"/>
      <c r="AN1" s="411"/>
      <c r="AO1" s="411"/>
    </row>
    <row r="2" spans="1:41" ht="22.2" customHeight="1">
      <c r="A2" s="595"/>
      <c r="AH2" s="443" t="s">
        <v>156</v>
      </c>
      <c r="AI2" s="927">
        <f ca="1">TODAY()</f>
        <v>45565</v>
      </c>
      <c r="AJ2" s="927"/>
      <c r="AK2" s="927"/>
      <c r="AL2" s="927"/>
    </row>
    <row r="3" spans="1:41" ht="22.2" customHeight="1">
      <c r="A3" s="1177" t="s">
        <v>51</v>
      </c>
      <c r="B3" s="1177"/>
      <c r="C3" s="1177"/>
      <c r="D3" s="1177"/>
      <c r="E3" s="1177"/>
      <c r="F3" s="1177"/>
      <c r="G3" s="1177"/>
      <c r="H3" s="1177"/>
      <c r="I3" s="1177"/>
      <c r="J3" s="1177"/>
      <c r="K3" s="1177"/>
      <c r="L3" s="381" t="s">
        <v>141</v>
      </c>
      <c r="N3" s="96"/>
      <c r="U3" s="202"/>
      <c r="V3" s="202"/>
      <c r="W3" s="202"/>
    </row>
    <row r="4" spans="1:41" s="1" customFormat="1" ht="22.2" customHeight="1" thickBot="1">
      <c r="A4" s="1209" t="s">
        <v>142</v>
      </c>
      <c r="B4" s="1165" t="s">
        <v>0</v>
      </c>
      <c r="C4" s="1165"/>
      <c r="D4" s="1165"/>
      <c r="E4" s="1165"/>
      <c r="F4" s="1165" t="s">
        <v>1</v>
      </c>
      <c r="G4" s="1165"/>
      <c r="H4" s="1165"/>
      <c r="I4" s="1167" t="s">
        <v>157</v>
      </c>
      <c r="J4" s="1167"/>
      <c r="K4" s="1167"/>
      <c r="L4" s="1167"/>
      <c r="M4" s="1167"/>
      <c r="N4" s="1167"/>
      <c r="O4" s="1168" t="s">
        <v>158</v>
      </c>
      <c r="P4" s="1169"/>
      <c r="Q4" s="1169"/>
      <c r="R4" s="1169"/>
      <c r="S4" s="1169"/>
      <c r="T4" s="1169"/>
      <c r="U4" s="1165" t="s">
        <v>18</v>
      </c>
      <c r="V4" s="1165"/>
      <c r="W4" s="1165"/>
      <c r="X4" s="1165" t="s">
        <v>34</v>
      </c>
      <c r="Y4" s="1165"/>
      <c r="Z4" s="1165"/>
      <c r="AA4" s="2"/>
      <c r="AB4" s="949"/>
      <c r="AC4" s="949"/>
      <c r="AD4" s="949"/>
      <c r="AE4" s="949"/>
      <c r="AF4" s="949"/>
      <c r="AG4" s="949"/>
      <c r="AH4" s="949"/>
      <c r="AI4" s="949"/>
      <c r="AJ4" s="949"/>
      <c r="AK4" s="949"/>
      <c r="AL4" s="949"/>
    </row>
    <row r="5" spans="1:41" s="1" customFormat="1" ht="22.2" customHeight="1" thickTop="1">
      <c r="A5" s="1210"/>
      <c r="B5" s="1166"/>
      <c r="C5" s="1166"/>
      <c r="D5" s="1166"/>
      <c r="E5" s="1166"/>
      <c r="F5" s="1166"/>
      <c r="G5" s="1166"/>
      <c r="H5" s="1166"/>
      <c r="I5" s="659"/>
      <c r="J5" s="660" t="s">
        <v>198</v>
      </c>
      <c r="K5" s="660"/>
      <c r="L5" s="659"/>
      <c r="M5" s="660" t="s">
        <v>199</v>
      </c>
      <c r="N5" s="661"/>
      <c r="O5" s="662"/>
      <c r="P5" s="663" t="s">
        <v>198</v>
      </c>
      <c r="Q5" s="664"/>
      <c r="R5" s="662"/>
      <c r="S5" s="663" t="s">
        <v>199</v>
      </c>
      <c r="T5" s="663"/>
      <c r="U5" s="1166"/>
      <c r="V5" s="1166"/>
      <c r="W5" s="1166"/>
      <c r="X5" s="1166"/>
      <c r="Y5" s="1166"/>
      <c r="Z5" s="1166"/>
      <c r="AA5" s="2"/>
      <c r="AB5" s="581"/>
      <c r="AC5" s="581"/>
      <c r="AD5" s="581"/>
      <c r="AE5" s="581"/>
      <c r="AF5" s="581"/>
      <c r="AG5" s="581"/>
      <c r="AH5" s="581"/>
      <c r="AI5" s="581"/>
      <c r="AJ5" s="581"/>
      <c r="AK5" s="581"/>
      <c r="AL5" s="581"/>
    </row>
    <row r="6" spans="1:41" ht="20.100000000000001" customHeight="1">
      <c r="A6" s="600" t="str">
        <f>トータル!A231&amp;""</f>
        <v/>
      </c>
      <c r="B6" s="1200" t="str">
        <f>トータル!B231</f>
        <v>WAN HAI 372</v>
      </c>
      <c r="C6" s="1200"/>
      <c r="D6" s="1200"/>
      <c r="E6" s="1200"/>
      <c r="F6" s="1205" t="str">
        <f>トータル!C231</f>
        <v>S006</v>
      </c>
      <c r="G6" s="1205"/>
      <c r="H6" s="1205"/>
      <c r="I6" s="1207" t="str">
        <f>IF(トータル!E231="YOK",トータル!F231,IF(トータル!G231="YOK",トータル!H231,"-"))</f>
        <v>09/19</v>
      </c>
      <c r="J6" s="1207"/>
      <c r="K6" s="1207"/>
      <c r="L6" s="1207" t="str">
        <f>IF(トータル!E231="YOK",トータル!D231,"-")</f>
        <v>09/20-21</v>
      </c>
      <c r="M6" s="1207"/>
      <c r="N6" s="1207"/>
      <c r="O6" s="1207" t="str">
        <f>IF(トータル!E231="TYO",トータル!F231,IF(トータル!G231="TYO",トータル!H231,"-"))</f>
        <v>-</v>
      </c>
      <c r="P6" s="1207"/>
      <c r="Q6" s="1207"/>
      <c r="R6" s="1207" t="str">
        <f>IF(トータル!E231="TYO",トータル!D231,"-")</f>
        <v>-</v>
      </c>
      <c r="S6" s="1207"/>
      <c r="T6" s="1207"/>
      <c r="U6" s="1207" t="str">
        <f>トータル!I231</f>
        <v>10/01</v>
      </c>
      <c r="V6" s="1207"/>
      <c r="W6" s="1207"/>
      <c r="X6" s="1162" t="str">
        <f>トータル!K231</f>
        <v>IAL</v>
      </c>
      <c r="Y6" s="1162"/>
      <c r="Z6" s="1162"/>
      <c r="AA6" s="2"/>
      <c r="AB6" s="1211"/>
      <c r="AC6" s="1160"/>
      <c r="AD6" s="1160"/>
      <c r="AE6" s="1160"/>
      <c r="AF6" s="1160"/>
      <c r="AG6" s="1160"/>
      <c r="AH6" s="1160"/>
      <c r="AI6" s="1160"/>
      <c r="AJ6" s="1160"/>
      <c r="AK6" s="1160"/>
      <c r="AL6" s="1160"/>
    </row>
    <row r="7" spans="1:41" ht="20.100000000000001" customHeight="1">
      <c r="A7" s="597" t="str">
        <f>トータル!A232&amp;""</f>
        <v/>
      </c>
      <c r="B7" s="1200" t="str">
        <f>トータル!B232</f>
        <v>ONE HENRY HUDSON</v>
      </c>
      <c r="C7" s="1200"/>
      <c r="D7" s="1200"/>
      <c r="E7" s="1200"/>
      <c r="F7" s="1205" t="str">
        <f>トータル!C232</f>
        <v>092W</v>
      </c>
      <c r="G7" s="1205"/>
      <c r="H7" s="1205"/>
      <c r="I7" s="1207" t="str">
        <f>IF(トータル!E232="YOK",トータル!F232,IF(トータル!G232="YOK",トータル!H232,"-"))</f>
        <v>-</v>
      </c>
      <c r="J7" s="1207"/>
      <c r="K7" s="1207"/>
      <c r="L7" s="1207" t="str">
        <f>IF(トータル!E232="YOK",トータル!D232,"-")</f>
        <v>-</v>
      </c>
      <c r="M7" s="1207"/>
      <c r="N7" s="1207"/>
      <c r="O7" s="1207" t="str">
        <f>IF(トータル!E232="TYO",トータル!F232,IF(トータル!G232="TYO",トータル!H232,"-"))</f>
        <v>09/19</v>
      </c>
      <c r="P7" s="1207"/>
      <c r="Q7" s="1207"/>
      <c r="R7" s="1207" t="str">
        <f>IF(トータル!E232="TYO",トータル!D232,"-")</f>
        <v>09/22-23</v>
      </c>
      <c r="S7" s="1207"/>
      <c r="T7" s="1207"/>
      <c r="U7" s="1207" t="str">
        <f>トータル!I232</f>
        <v>09/30</v>
      </c>
      <c r="V7" s="1207"/>
      <c r="W7" s="1207"/>
      <c r="X7" s="1207" t="str">
        <f>トータル!K232</f>
        <v>ONE</v>
      </c>
      <c r="Y7" s="1207"/>
      <c r="Z7" s="1207"/>
      <c r="AA7" s="2"/>
      <c r="AB7" s="1160"/>
      <c r="AC7" s="1160"/>
      <c r="AD7" s="1160"/>
      <c r="AE7" s="1160"/>
      <c r="AF7" s="1160"/>
      <c r="AG7" s="1160"/>
      <c r="AH7" s="1160"/>
      <c r="AI7" s="1160"/>
      <c r="AJ7" s="1160"/>
      <c r="AK7" s="1160"/>
      <c r="AL7" s="1160"/>
    </row>
    <row r="8" spans="1:41" ht="20.100000000000001" customHeight="1">
      <c r="A8" s="596" t="str">
        <f>トータル!A233&amp;""</f>
        <v>▲</v>
      </c>
      <c r="B8" s="1200" t="str">
        <f>トータル!B233</f>
        <v>CMA CGM ALHAMBRA</v>
      </c>
      <c r="C8" s="1200"/>
      <c r="D8" s="1200"/>
      <c r="E8" s="1200"/>
      <c r="F8" s="1205" t="str">
        <f>トータル!C233</f>
        <v>0IZI5S1NC</v>
      </c>
      <c r="G8" s="1205"/>
      <c r="H8" s="1205"/>
      <c r="I8" s="1207" t="str">
        <f>IF(トータル!E233="YOK",トータル!F233,IF(トータル!G233="YOK",トータル!H233,"-"))</f>
        <v>09/18</v>
      </c>
      <c r="J8" s="1207"/>
      <c r="K8" s="1207"/>
      <c r="L8" s="1207" t="str">
        <f>IF(トータル!E233="YOK",トータル!D233,"-")</f>
        <v>09/23-24</v>
      </c>
      <c r="M8" s="1207"/>
      <c r="N8" s="1207"/>
      <c r="O8" s="1207" t="str">
        <f>IF(トータル!E233="TYO",トータル!F233,IF(トータル!G233="TYO",トータル!H233,"-"))</f>
        <v>-</v>
      </c>
      <c r="P8" s="1207"/>
      <c r="Q8" s="1207"/>
      <c r="R8" s="1207" t="str">
        <f>IF(トータル!E233="TYO",トータル!D233,"-")</f>
        <v>-</v>
      </c>
      <c r="S8" s="1207"/>
      <c r="T8" s="1207"/>
      <c r="U8" s="1207" t="str">
        <f>トータル!I233</f>
        <v>10/04</v>
      </c>
      <c r="V8" s="1207"/>
      <c r="W8" s="1207"/>
      <c r="X8" s="1207" t="str">
        <f>トータル!K233</f>
        <v>COSCO</v>
      </c>
      <c r="Y8" s="1207"/>
      <c r="Z8" s="1207"/>
      <c r="AA8" s="2"/>
      <c r="AB8" s="1160"/>
      <c r="AC8" s="1160"/>
      <c r="AD8" s="1160"/>
      <c r="AE8" s="1160"/>
      <c r="AF8" s="1160"/>
      <c r="AG8" s="1160"/>
      <c r="AH8" s="1160"/>
      <c r="AI8" s="1160"/>
      <c r="AJ8" s="1160"/>
      <c r="AK8" s="1160"/>
      <c r="AL8" s="1160"/>
    </row>
    <row r="9" spans="1:41" ht="20.100000000000001" customHeight="1">
      <c r="A9" s="596" t="str">
        <f>トータル!A234&amp;""</f>
        <v>▲</v>
      </c>
      <c r="B9" s="1200" t="str">
        <f>トータル!B234</f>
        <v>CMA CGM VISBY</v>
      </c>
      <c r="C9" s="1200"/>
      <c r="D9" s="1200"/>
      <c r="E9" s="1200"/>
      <c r="F9" s="1205" t="str">
        <f>トータル!C234</f>
        <v>0IZI7S1NC</v>
      </c>
      <c r="G9" s="1205"/>
      <c r="H9" s="1205"/>
      <c r="I9" s="1207" t="str">
        <f>IF(トータル!E234="YOK",トータル!F234,IF(トータル!G234="YOK",トータル!H234,"-"))</f>
        <v>09/26</v>
      </c>
      <c r="J9" s="1207"/>
      <c r="K9" s="1207"/>
      <c r="L9" s="1207" t="str">
        <f>IF(トータル!E234="YOK",トータル!D234,"-")</f>
        <v>09/30-10/01</v>
      </c>
      <c r="M9" s="1207"/>
      <c r="N9" s="1207"/>
      <c r="O9" s="1207" t="str">
        <f>IF(トータル!E234="TYO",トータル!F234,IF(トータル!G234="TYO",トータル!H234,"-"))</f>
        <v>-</v>
      </c>
      <c r="P9" s="1207"/>
      <c r="Q9" s="1207"/>
      <c r="R9" s="1207" t="str">
        <f>IF(トータル!E234="TYO",トータル!D234,"-")</f>
        <v>-</v>
      </c>
      <c r="S9" s="1207"/>
      <c r="T9" s="1207"/>
      <c r="U9" s="1207" t="str">
        <f>トータル!I234</f>
        <v>10/11</v>
      </c>
      <c r="V9" s="1207"/>
      <c r="W9" s="1207"/>
      <c r="X9" s="1207" t="str">
        <f>トータル!K234</f>
        <v>IAL</v>
      </c>
      <c r="Y9" s="1207"/>
      <c r="Z9" s="1207"/>
      <c r="AA9" s="2"/>
      <c r="AB9" s="1160"/>
      <c r="AC9" s="1160"/>
      <c r="AD9" s="1160"/>
      <c r="AE9" s="1160"/>
      <c r="AF9" s="1160"/>
      <c r="AG9" s="1160"/>
      <c r="AH9" s="1160"/>
      <c r="AI9" s="1160"/>
      <c r="AJ9" s="1160"/>
      <c r="AK9" s="1160"/>
      <c r="AL9" s="1160"/>
    </row>
    <row r="10" spans="1:41" ht="20.100000000000001" customHeight="1">
      <c r="A10" s="597" t="str">
        <f>トータル!A235&amp;""</f>
        <v/>
      </c>
      <c r="B10" s="1202" t="str">
        <f>トータル!B235</f>
        <v>ONE HANOI</v>
      </c>
      <c r="C10" s="1203"/>
      <c r="D10" s="1203"/>
      <c r="E10" s="1204"/>
      <c r="F10" s="1205" t="str">
        <f>トータル!C235</f>
        <v>050W</v>
      </c>
      <c r="G10" s="1205"/>
      <c r="H10" s="1205"/>
      <c r="I10" s="1207" t="str">
        <f>IF(トータル!E235="YOK",トータル!F235,IF(トータル!G235="YOK",トータル!H235,"-"))</f>
        <v>-</v>
      </c>
      <c r="J10" s="1207"/>
      <c r="K10" s="1207"/>
      <c r="L10" s="1207" t="str">
        <f>IF(トータル!E235="YOK",トータル!D235,"-")</f>
        <v>-</v>
      </c>
      <c r="M10" s="1207"/>
      <c r="N10" s="1207"/>
      <c r="O10" s="1207" t="str">
        <f>IF(トータル!E235="TYO",トータル!F235,IF(トータル!G235="TYO",トータル!H235,"-"))</f>
        <v>09/26</v>
      </c>
      <c r="P10" s="1207"/>
      <c r="Q10" s="1207"/>
      <c r="R10" s="1207" t="str">
        <f>IF(トータル!E235="TYO",トータル!D235,"-")</f>
        <v>09/29-30</v>
      </c>
      <c r="S10" s="1207"/>
      <c r="T10" s="1207"/>
      <c r="U10" s="1207" t="str">
        <f>トータル!I235</f>
        <v>10/07</v>
      </c>
      <c r="V10" s="1207"/>
      <c r="W10" s="1207"/>
      <c r="X10" s="1207" t="str">
        <f>トータル!K235</f>
        <v>ONE</v>
      </c>
      <c r="Y10" s="1207"/>
      <c r="Z10" s="1207"/>
      <c r="AA10" s="2"/>
      <c r="AB10" s="1160"/>
      <c r="AC10" s="1160"/>
      <c r="AD10" s="1160"/>
      <c r="AE10" s="1160"/>
      <c r="AF10" s="1160"/>
      <c r="AG10" s="1160"/>
      <c r="AH10" s="1160"/>
      <c r="AI10" s="1160"/>
      <c r="AJ10" s="1160"/>
      <c r="AK10" s="1160"/>
      <c r="AL10" s="1160"/>
    </row>
    <row r="11" spans="1:41" ht="20.100000000000001" customHeight="1">
      <c r="A11" s="596" t="str">
        <f>トータル!A236&amp;""</f>
        <v/>
      </c>
      <c r="B11" s="1200" t="str">
        <f>トータル!B236</f>
        <v>CAPE SYROS</v>
      </c>
      <c r="C11" s="1200"/>
      <c r="D11" s="1200"/>
      <c r="E11" s="1200"/>
      <c r="F11" s="1205" t="str">
        <f>トータル!C236</f>
        <v>072S</v>
      </c>
      <c r="G11" s="1205"/>
      <c r="H11" s="1205"/>
      <c r="I11" s="1207" t="str">
        <f>IF(トータル!E236="YOK",トータル!F236,IF(トータル!G236="YOK",トータル!H236,"-"))</f>
        <v>09/24</v>
      </c>
      <c r="J11" s="1207"/>
      <c r="K11" s="1207"/>
      <c r="L11" s="1207" t="str">
        <f>IF(トータル!E236="YOK",トータル!D236,"-")</f>
        <v>09/26-27</v>
      </c>
      <c r="M11" s="1207"/>
      <c r="N11" s="1207"/>
      <c r="O11" s="1207" t="str">
        <f>IF(トータル!E236="TYO",トータル!F236,IF(トータル!G236="TYO",トータル!H236,"-"))</f>
        <v>-</v>
      </c>
      <c r="P11" s="1207"/>
      <c r="Q11" s="1207"/>
      <c r="R11" s="1207" t="str">
        <f>IF(トータル!E236="TYO",トータル!D236,"-")</f>
        <v>-</v>
      </c>
      <c r="S11" s="1207"/>
      <c r="T11" s="1207"/>
      <c r="U11" s="1207" t="str">
        <f>トータル!I236</f>
        <v>10/10</v>
      </c>
      <c r="V11" s="1207"/>
      <c r="W11" s="1207"/>
      <c r="X11" s="1207" t="str">
        <f>トータル!K236</f>
        <v>OOCL</v>
      </c>
      <c r="Y11" s="1207"/>
      <c r="Z11" s="1207"/>
      <c r="AA11" s="2"/>
      <c r="AB11" s="1160"/>
      <c r="AC11" s="1160"/>
      <c r="AD11" s="1160"/>
      <c r="AE11" s="1160"/>
      <c r="AF11" s="1160"/>
      <c r="AG11" s="1160"/>
      <c r="AH11" s="1160"/>
      <c r="AI11" s="1160"/>
      <c r="AJ11" s="1160"/>
      <c r="AK11" s="1160"/>
      <c r="AL11" s="1160"/>
    </row>
    <row r="12" spans="1:41" s="413" customFormat="1" ht="20.100000000000001" customHeight="1">
      <c r="A12" s="597" t="str">
        <f>トータル!A237&amp;""</f>
        <v/>
      </c>
      <c r="B12" s="1200" t="str">
        <f>トータル!B237</f>
        <v xml:space="preserve">WAN HAI 370 </v>
      </c>
      <c r="C12" s="1200"/>
      <c r="D12" s="1200"/>
      <c r="E12" s="1200"/>
      <c r="F12" s="1205" t="str">
        <f>トータル!C237</f>
        <v>S008</v>
      </c>
      <c r="G12" s="1205"/>
      <c r="H12" s="1205"/>
      <c r="I12" s="1207" t="str">
        <f>IF(トータル!E237="YOK",トータル!F237,IF(トータル!G237="YOK",トータル!H237,"-"))</f>
        <v>10/03</v>
      </c>
      <c r="J12" s="1207"/>
      <c r="K12" s="1207"/>
      <c r="L12" s="1207" t="str">
        <f>IF(トータル!E237="YOK",トータル!D237,"-")</f>
        <v>10/04-05</v>
      </c>
      <c r="M12" s="1207"/>
      <c r="N12" s="1207"/>
      <c r="O12" s="1207" t="str">
        <f>IF(トータル!E237="TYO",トータル!F237,IF(トータル!G237="TYO",トータル!H237,"-"))</f>
        <v>10/03</v>
      </c>
      <c r="P12" s="1207"/>
      <c r="Q12" s="1207"/>
      <c r="R12" s="1207" t="str">
        <f>IF(トータル!E237="TYO",トータル!D237,"-")</f>
        <v>-</v>
      </c>
      <c r="S12" s="1207"/>
      <c r="T12" s="1207"/>
      <c r="U12" s="1207" t="str">
        <f>トータル!I237</f>
        <v>10/15</v>
      </c>
      <c r="V12" s="1207"/>
      <c r="W12" s="1207"/>
      <c r="X12" s="1131" t="str">
        <f>トータル!K237</f>
        <v>IAL</v>
      </c>
      <c r="Y12" s="1132"/>
      <c r="Z12" s="1133"/>
      <c r="AA12" s="2"/>
      <c r="AB12" s="1160"/>
      <c r="AC12" s="1160"/>
      <c r="AD12" s="1160"/>
      <c r="AE12" s="1160"/>
      <c r="AF12" s="1160"/>
      <c r="AG12" s="1160"/>
      <c r="AH12" s="1160"/>
      <c r="AI12" s="1160"/>
      <c r="AJ12" s="1160"/>
      <c r="AK12" s="1160"/>
      <c r="AL12" s="1160"/>
    </row>
    <row r="13" spans="1:41" ht="20.100000000000001" customHeight="1">
      <c r="A13" s="597" t="str">
        <f>トータル!A238&amp;""</f>
        <v>×</v>
      </c>
      <c r="B13" s="1200" t="str">
        <f>トータル!B238</f>
        <v>OMIT BY CARRIER</v>
      </c>
      <c r="C13" s="1200"/>
      <c r="D13" s="1200"/>
      <c r="E13" s="1200"/>
      <c r="F13" s="1205" t="str">
        <f>トータル!C238</f>
        <v>-</v>
      </c>
      <c r="G13" s="1205"/>
      <c r="H13" s="1205"/>
      <c r="I13" s="1207" t="str">
        <f>IF(トータル!E238="YOK",トータル!F238,IF(トータル!G238="YOK",トータル!H238,"-"))</f>
        <v>-</v>
      </c>
      <c r="J13" s="1207"/>
      <c r="K13" s="1207"/>
      <c r="L13" s="1207" t="str">
        <f>IF(トータル!E238="YOK",トータル!D238,"-")</f>
        <v>-</v>
      </c>
      <c r="M13" s="1207"/>
      <c r="N13" s="1207"/>
      <c r="O13" s="1207" t="str">
        <f>IF(トータル!E238="TYO",トータル!F238,IF(トータル!G238="TYO",トータル!H238,"-"))</f>
        <v>-</v>
      </c>
      <c r="P13" s="1207"/>
      <c r="Q13" s="1207"/>
      <c r="R13" s="1207" t="str">
        <f>IF(トータル!E238="TYO",トータル!D238,"-")</f>
        <v>-</v>
      </c>
      <c r="S13" s="1207"/>
      <c r="T13" s="1207"/>
      <c r="U13" s="1207" t="str">
        <f>トータル!I238</f>
        <v>-</v>
      </c>
      <c r="V13" s="1207"/>
      <c r="W13" s="1207"/>
      <c r="X13" s="1131" t="str">
        <f>トータル!K238</f>
        <v>ONE</v>
      </c>
      <c r="Y13" s="1132"/>
      <c r="Z13" s="1133"/>
      <c r="AA13" s="2"/>
      <c r="AB13" s="1160"/>
      <c r="AC13" s="1160"/>
      <c r="AD13" s="1160"/>
      <c r="AE13" s="1160"/>
      <c r="AF13" s="1160"/>
      <c r="AG13" s="1160"/>
      <c r="AH13" s="1160"/>
      <c r="AI13" s="1160"/>
      <c r="AJ13" s="1160"/>
      <c r="AK13" s="1160"/>
      <c r="AL13" s="1160"/>
    </row>
    <row r="14" spans="1:41" ht="20.100000000000001" customHeight="1">
      <c r="A14" s="596" t="str">
        <f>トータル!A239&amp;""</f>
        <v/>
      </c>
      <c r="B14" s="1200" t="str">
        <f>トータル!B239</f>
        <v>MATOYA BAY</v>
      </c>
      <c r="C14" s="1200"/>
      <c r="D14" s="1200"/>
      <c r="E14" s="1200"/>
      <c r="F14" s="1205" t="str">
        <f>トータル!C239</f>
        <v>0IZI9S1NC</v>
      </c>
      <c r="G14" s="1205"/>
      <c r="H14" s="1205"/>
      <c r="I14" s="1207" t="str">
        <f>IF(トータル!E239="YOK",トータル!F239,IF(トータル!G239="YOK",トータル!H239,"-"))</f>
        <v>10/02</v>
      </c>
      <c r="J14" s="1207"/>
      <c r="K14" s="1207"/>
      <c r="L14" s="1207" t="str">
        <f>IF(トータル!E239="YOK",トータル!D239,"-")</f>
        <v>10/07-08</v>
      </c>
      <c r="M14" s="1207"/>
      <c r="N14" s="1207"/>
      <c r="O14" s="1207" t="str">
        <f>IF(トータル!E239="TYO",トータル!F239,IF(トータル!G239="TYO",トータル!H239,"-"))</f>
        <v>-</v>
      </c>
      <c r="P14" s="1207"/>
      <c r="Q14" s="1207"/>
      <c r="R14" s="1207" t="str">
        <f>IF(トータル!E239="TYO",トータル!D239,"-")</f>
        <v>-</v>
      </c>
      <c r="S14" s="1207"/>
      <c r="T14" s="1207"/>
      <c r="U14" s="1207" t="str">
        <f>トータル!I239</f>
        <v>10/18</v>
      </c>
      <c r="V14" s="1207"/>
      <c r="W14" s="1207"/>
      <c r="X14" s="1207" t="str">
        <f>トータル!K239</f>
        <v>COSCO</v>
      </c>
      <c r="Y14" s="1207"/>
      <c r="Z14" s="1207"/>
      <c r="AA14" s="2"/>
      <c r="AB14" s="1160"/>
      <c r="AC14" s="1160"/>
      <c r="AD14" s="1160"/>
      <c r="AE14" s="1160"/>
      <c r="AF14" s="1160"/>
      <c r="AG14" s="1160"/>
      <c r="AH14" s="1160"/>
      <c r="AI14" s="1160"/>
      <c r="AJ14" s="1160"/>
      <c r="AK14" s="1160"/>
      <c r="AL14" s="1160"/>
    </row>
    <row r="15" spans="1:41" ht="20.100000000000001" customHeight="1">
      <c r="A15" s="596" t="str">
        <f>トータル!A240&amp;""</f>
        <v/>
      </c>
      <c r="B15" s="1200" t="str">
        <f>トータル!B240</f>
        <v>WAN HAI 368</v>
      </c>
      <c r="C15" s="1200"/>
      <c r="D15" s="1200"/>
      <c r="E15" s="1200"/>
      <c r="F15" s="1205" t="str">
        <f>トータル!C240</f>
        <v>S016</v>
      </c>
      <c r="G15" s="1205"/>
      <c r="H15" s="1205"/>
      <c r="I15" s="1207" t="str">
        <f>IF(トータル!E240="YOK",トータル!F240,IF(トータル!G240="YOK",トータル!H240,"-"))</f>
        <v>10/10</v>
      </c>
      <c r="J15" s="1207"/>
      <c r="K15" s="1207"/>
      <c r="L15" s="1207" t="str">
        <f>IF(トータル!E240="YOK",トータル!D240,"-")</f>
        <v>10/11-12</v>
      </c>
      <c r="M15" s="1207"/>
      <c r="N15" s="1207"/>
      <c r="O15" s="1207" t="str">
        <f>IF(トータル!E240="TYO",トータル!F240,IF(トータル!G240="TYO",トータル!H240,"-"))</f>
        <v>-</v>
      </c>
      <c r="P15" s="1207"/>
      <c r="Q15" s="1207"/>
      <c r="R15" s="1207" t="str">
        <f>IF(トータル!E240="TYO",トータル!D240,"-")</f>
        <v>-</v>
      </c>
      <c r="S15" s="1207"/>
      <c r="T15" s="1207"/>
      <c r="U15" s="1207" t="str">
        <f>トータル!I240</f>
        <v>10/22</v>
      </c>
      <c r="V15" s="1207"/>
      <c r="W15" s="1207"/>
      <c r="X15" s="1207" t="str">
        <f>トータル!K240</f>
        <v>IAL</v>
      </c>
      <c r="Y15" s="1207"/>
      <c r="Z15" s="1207"/>
      <c r="AA15" s="2"/>
      <c r="AB15" s="1160"/>
      <c r="AC15" s="1160"/>
      <c r="AD15" s="1160"/>
      <c r="AE15" s="1160"/>
      <c r="AF15" s="1160"/>
      <c r="AG15" s="1160"/>
      <c r="AH15" s="1160"/>
      <c r="AI15" s="1160"/>
      <c r="AJ15" s="1160"/>
      <c r="AK15" s="1160"/>
      <c r="AL15" s="1160"/>
    </row>
    <row r="16" spans="1:41" ht="20.100000000000001" customHeight="1">
      <c r="A16" s="596" t="str">
        <f>トータル!A241&amp;""</f>
        <v>▲</v>
      </c>
      <c r="B16" s="1200" t="str">
        <f>トータル!B241</f>
        <v>ONE ORPHEUS</v>
      </c>
      <c r="C16" s="1200"/>
      <c r="D16" s="1200"/>
      <c r="E16" s="1200"/>
      <c r="F16" s="1205" t="str">
        <f>トータル!C241</f>
        <v>072W</v>
      </c>
      <c r="G16" s="1205"/>
      <c r="H16" s="1205"/>
      <c r="I16" s="1207" t="str">
        <f>IF(トータル!E241="YOK",トータル!F241,IF(トータル!G241="YOK",トータル!H241,"-"))</f>
        <v>-</v>
      </c>
      <c r="J16" s="1207"/>
      <c r="K16" s="1207"/>
      <c r="L16" s="1207" t="str">
        <f>IF(トータル!E241="YOK",トータル!D241,"-")</f>
        <v>-</v>
      </c>
      <c r="M16" s="1207"/>
      <c r="N16" s="1207"/>
      <c r="O16" s="1207" t="str">
        <f>IF(トータル!E241="TYO",トータル!F241,IF(トータル!G241="TYO",トータル!H241,"-"))</f>
        <v>10/10</v>
      </c>
      <c r="P16" s="1207"/>
      <c r="Q16" s="1207"/>
      <c r="R16" s="1207" t="str">
        <f>IF(トータル!E241="TYO",トータル!D241,"-")</f>
        <v>10/13-14</v>
      </c>
      <c r="S16" s="1207"/>
      <c r="T16" s="1207"/>
      <c r="U16" s="1207" t="str">
        <f>トータル!I241</f>
        <v>10/21</v>
      </c>
      <c r="V16" s="1207"/>
      <c r="W16" s="1207"/>
      <c r="X16" s="1207" t="str">
        <f>トータル!K241</f>
        <v>ONE</v>
      </c>
      <c r="Y16" s="1207"/>
      <c r="Z16" s="1207"/>
      <c r="AA16" s="2"/>
      <c r="AB16" s="1160"/>
      <c r="AC16" s="1160"/>
      <c r="AD16" s="1160"/>
      <c r="AE16" s="1160"/>
      <c r="AF16" s="1160"/>
      <c r="AG16" s="1160"/>
      <c r="AH16" s="1160"/>
      <c r="AI16" s="1160"/>
      <c r="AJ16" s="1160"/>
      <c r="AK16" s="1160"/>
      <c r="AL16" s="1160"/>
    </row>
    <row r="17" spans="1:38" ht="20.100000000000001" customHeight="1">
      <c r="A17" s="596" t="str">
        <f>トータル!A242&amp;""</f>
        <v/>
      </c>
      <c r="B17" s="1200" t="str">
        <f>トータル!B242</f>
        <v>PALU BAY</v>
      </c>
      <c r="C17" s="1200"/>
      <c r="D17" s="1200"/>
      <c r="E17" s="1200"/>
      <c r="F17" s="1205" t="str">
        <f>トータル!C242</f>
        <v>0IZIBS1NC</v>
      </c>
      <c r="G17" s="1205"/>
      <c r="H17" s="1205"/>
      <c r="I17" s="1207" t="str">
        <f>IF(トータル!E242="YOK",トータル!F242,IF(トータル!G242="YOK",トータル!H242,"-"))</f>
        <v>10/09</v>
      </c>
      <c r="J17" s="1207"/>
      <c r="K17" s="1207"/>
      <c r="L17" s="1207" t="str">
        <f>IF(トータル!E242="YOK",トータル!D242,"-")</f>
        <v>10/14-15</v>
      </c>
      <c r="M17" s="1207"/>
      <c r="N17" s="1207"/>
      <c r="O17" s="1207" t="str">
        <f>IF(トータル!E242="TYO",トータル!F242,IF(トータル!G242="TYO",トータル!H242,"-"))</f>
        <v>-</v>
      </c>
      <c r="P17" s="1207"/>
      <c r="Q17" s="1207"/>
      <c r="R17" s="1207" t="str">
        <f>IF(トータル!E242="TYO",トータル!D242,"-")</f>
        <v>-</v>
      </c>
      <c r="S17" s="1207"/>
      <c r="T17" s="1207"/>
      <c r="U17" s="1207" t="str">
        <f>トータル!I242</f>
        <v>10/25</v>
      </c>
      <c r="V17" s="1207"/>
      <c r="W17" s="1207"/>
      <c r="X17" s="1131" t="str">
        <f>トータル!K242</f>
        <v>COSCO</v>
      </c>
      <c r="Y17" s="1132"/>
      <c r="Z17" s="1133"/>
      <c r="AA17" s="2"/>
      <c r="AB17" s="1160"/>
      <c r="AC17" s="1160"/>
      <c r="AD17" s="1160"/>
      <c r="AE17" s="1160"/>
      <c r="AF17" s="1160"/>
      <c r="AG17" s="1160"/>
      <c r="AH17" s="1160"/>
      <c r="AI17" s="1160"/>
      <c r="AJ17" s="1160"/>
      <c r="AK17" s="1160"/>
      <c r="AL17" s="1160"/>
    </row>
    <row r="18" spans="1:38" ht="20.100000000000001" customHeight="1">
      <c r="A18" s="596" t="str">
        <f>トータル!A243&amp;""</f>
        <v/>
      </c>
      <c r="B18" s="1200" t="str">
        <f>トータル!B243</f>
        <v>WAN HAI 372</v>
      </c>
      <c r="C18" s="1200"/>
      <c r="D18" s="1200"/>
      <c r="E18" s="1200"/>
      <c r="F18" s="1205" t="str">
        <f>トータル!C243</f>
        <v>S007</v>
      </c>
      <c r="G18" s="1205"/>
      <c r="H18" s="1205"/>
      <c r="I18" s="1207" t="str">
        <f>IF(トータル!E243="YOK",トータル!F243,IF(トータル!G243="YOK",トータル!H243,"-"))</f>
        <v>10/17</v>
      </c>
      <c r="J18" s="1207"/>
      <c r="K18" s="1207"/>
      <c r="L18" s="1207" t="str">
        <f>IF(トータル!E243="YOK",トータル!D243,"-")</f>
        <v>10/18-19</v>
      </c>
      <c r="M18" s="1207"/>
      <c r="N18" s="1207"/>
      <c r="O18" s="1207" t="str">
        <f>IF(トータル!E243="TYO",トータル!F243,IF(トータル!G243="TYO",トータル!H243,"-"))</f>
        <v>-</v>
      </c>
      <c r="P18" s="1207"/>
      <c r="Q18" s="1207"/>
      <c r="R18" s="1207" t="str">
        <f>IF(トータル!E243="TYO",トータル!D243,"-")</f>
        <v>-</v>
      </c>
      <c r="S18" s="1207"/>
      <c r="T18" s="1207"/>
      <c r="U18" s="1207" t="str">
        <f>トータル!I243</f>
        <v>10/29</v>
      </c>
      <c r="V18" s="1207"/>
      <c r="W18" s="1207"/>
      <c r="X18" s="1131" t="str">
        <f>トータル!K243</f>
        <v>IAL</v>
      </c>
      <c r="Y18" s="1132"/>
      <c r="Z18" s="1133"/>
      <c r="AA18" s="2"/>
      <c r="AB18" s="1160"/>
      <c r="AC18" s="1160"/>
      <c r="AD18" s="1160"/>
      <c r="AE18" s="1160"/>
      <c r="AF18" s="1160"/>
      <c r="AG18" s="1160"/>
      <c r="AH18" s="1160"/>
      <c r="AI18" s="1160"/>
      <c r="AJ18" s="1160"/>
      <c r="AK18" s="1160"/>
      <c r="AL18" s="1160"/>
    </row>
    <row r="19" spans="1:38" ht="20.100000000000001" customHeight="1">
      <c r="A19" s="597" t="str">
        <f>トータル!A244&amp;""</f>
        <v/>
      </c>
      <c r="B19" s="1200" t="str">
        <f>トータル!B244</f>
        <v>ONE HONOLULU</v>
      </c>
      <c r="C19" s="1200"/>
      <c r="D19" s="1200"/>
      <c r="E19" s="1200"/>
      <c r="F19" s="1205" t="str">
        <f>トータル!C244</f>
        <v>222W</v>
      </c>
      <c r="G19" s="1205"/>
      <c r="H19" s="1205"/>
      <c r="I19" s="1207" t="str">
        <f>IF(トータル!E244="YOK",トータル!F244,IF(トータル!G244="YOK",トータル!H244,"-"))</f>
        <v>-</v>
      </c>
      <c r="J19" s="1207"/>
      <c r="K19" s="1207"/>
      <c r="L19" s="1207" t="str">
        <f>IF(トータル!E244="YOK",トータル!D244,"-")</f>
        <v>-</v>
      </c>
      <c r="M19" s="1207"/>
      <c r="N19" s="1207"/>
      <c r="O19" s="1207" t="str">
        <f>IF(トータル!E244="TYO",トータル!F244,IF(トータル!G244="TYO",トータル!H244,"-"))</f>
        <v>10/17</v>
      </c>
      <c r="P19" s="1207"/>
      <c r="Q19" s="1207"/>
      <c r="R19" s="1207" t="str">
        <f>IF(トータル!E244="TYO",トータル!D244,"-")</f>
        <v>10/20-21</v>
      </c>
      <c r="S19" s="1207"/>
      <c r="T19" s="1207"/>
      <c r="U19" s="1207" t="str">
        <f>トータル!I244</f>
        <v>10/28</v>
      </c>
      <c r="V19" s="1207"/>
      <c r="W19" s="1207"/>
      <c r="X19" s="1207" t="str">
        <f>トータル!K244</f>
        <v>ONE</v>
      </c>
      <c r="Y19" s="1207"/>
      <c r="Z19" s="1207"/>
      <c r="AA19" s="2"/>
      <c r="AB19" s="1160"/>
      <c r="AC19" s="1160"/>
      <c r="AD19" s="1160"/>
      <c r="AE19" s="1160"/>
      <c r="AF19" s="1160"/>
      <c r="AG19" s="1160"/>
      <c r="AH19" s="1160"/>
      <c r="AI19" s="1160"/>
      <c r="AJ19" s="1160"/>
      <c r="AK19" s="1160"/>
      <c r="AL19" s="1160"/>
    </row>
    <row r="20" spans="1:38" ht="20.100000000000001" customHeight="1">
      <c r="A20" s="596" t="str">
        <f>トータル!A245&amp;""</f>
        <v/>
      </c>
      <c r="B20" s="1200" t="str">
        <f>トータル!B245</f>
        <v>A VESSEL</v>
      </c>
      <c r="C20" s="1200"/>
      <c r="D20" s="1200"/>
      <c r="E20" s="1200"/>
      <c r="F20" s="1205" t="str">
        <f>トータル!C245</f>
        <v>A</v>
      </c>
      <c r="G20" s="1205"/>
      <c r="H20" s="1205"/>
      <c r="I20" s="1207" t="str">
        <f>IF(トータル!E245="YOK",トータル!F245,IF(トータル!G245="YOK",トータル!H245,"-"))</f>
        <v>10/16</v>
      </c>
      <c r="J20" s="1207"/>
      <c r="K20" s="1207"/>
      <c r="L20" s="1207" t="str">
        <f>IF(トータル!E245="YOK",トータル!D245,"-")</f>
        <v>10/21-22</v>
      </c>
      <c r="M20" s="1207"/>
      <c r="N20" s="1207"/>
      <c r="O20" s="1207" t="str">
        <f>IF(トータル!E245="TYO",トータル!F245,IF(トータル!G245="TYO",トータル!H245,"-"))</f>
        <v>-</v>
      </c>
      <c r="P20" s="1207"/>
      <c r="Q20" s="1207"/>
      <c r="R20" s="1207" t="str">
        <f>IF(トータル!E245="TYO",トータル!D245,"-")</f>
        <v>-</v>
      </c>
      <c r="S20" s="1207"/>
      <c r="T20" s="1207"/>
      <c r="U20" s="1207" t="str">
        <f>トータル!I245</f>
        <v>11/01</v>
      </c>
      <c r="V20" s="1207"/>
      <c r="W20" s="1207"/>
      <c r="X20" s="1131" t="str">
        <f>トータル!K245</f>
        <v>COSCO</v>
      </c>
      <c r="Y20" s="1132"/>
      <c r="Z20" s="1133"/>
      <c r="AA20" s="2"/>
      <c r="AB20" s="1160"/>
      <c r="AC20" s="1160"/>
      <c r="AD20" s="1160"/>
      <c r="AE20" s="1160"/>
      <c r="AF20" s="1160"/>
      <c r="AG20" s="1160"/>
      <c r="AH20" s="1160"/>
      <c r="AI20" s="1160"/>
      <c r="AJ20" s="1160"/>
      <c r="AK20" s="1160"/>
      <c r="AL20" s="1160"/>
    </row>
    <row r="21" spans="1:38" ht="20.100000000000001" customHeight="1">
      <c r="A21" s="596" t="str">
        <f>トータル!A246&amp;""</f>
        <v/>
      </c>
      <c r="B21" s="1200" t="str">
        <f>トータル!B246</f>
        <v>INTERASIA ELEVATE</v>
      </c>
      <c r="C21" s="1200"/>
      <c r="D21" s="1200"/>
      <c r="E21" s="1200"/>
      <c r="F21" s="1205" t="str">
        <f>トータル!C246</f>
        <v>S044</v>
      </c>
      <c r="G21" s="1205"/>
      <c r="H21" s="1205"/>
      <c r="I21" s="1207" t="str">
        <f>IF(トータル!E246="YOK",トータル!F246,IF(トータル!G246="YOK",トータル!H246,"-"))</f>
        <v>10/24</v>
      </c>
      <c r="J21" s="1207"/>
      <c r="K21" s="1207"/>
      <c r="L21" s="1207" t="str">
        <f>IF(トータル!E246="YOK",トータル!D246,"-")</f>
        <v>10/25-26</v>
      </c>
      <c r="M21" s="1207"/>
      <c r="N21" s="1207"/>
      <c r="O21" s="1207" t="str">
        <f>IF(トータル!E246="TYO",トータル!F246,IF(トータル!G246="TYO",トータル!H246,"-"))</f>
        <v>-</v>
      </c>
      <c r="P21" s="1207"/>
      <c r="Q21" s="1207"/>
      <c r="R21" s="1207" t="str">
        <f>IF(トータル!E246="TYO",トータル!D246,"-")</f>
        <v>-</v>
      </c>
      <c r="S21" s="1207"/>
      <c r="T21" s="1207"/>
      <c r="U21" s="1207" t="str">
        <f>トータル!I246</f>
        <v>11/05</v>
      </c>
      <c r="V21" s="1207"/>
      <c r="W21" s="1207"/>
      <c r="X21" s="1207" t="str">
        <f>トータル!K246</f>
        <v>IAL</v>
      </c>
      <c r="Y21" s="1207"/>
      <c r="Z21" s="1207"/>
      <c r="AB21" s="1160"/>
      <c r="AC21" s="1160"/>
      <c r="AD21" s="1160"/>
      <c r="AE21" s="1160"/>
      <c r="AF21" s="1160"/>
      <c r="AG21" s="1160"/>
      <c r="AH21" s="1160"/>
      <c r="AI21" s="1160"/>
      <c r="AJ21" s="1160"/>
      <c r="AK21" s="1160"/>
      <c r="AL21" s="1160"/>
    </row>
    <row r="22" spans="1:38" ht="20.100000000000001" customHeight="1">
      <c r="A22" s="596" t="str">
        <f>トータル!A247&amp;""</f>
        <v/>
      </c>
      <c r="B22" s="1200" t="str">
        <f>トータル!B247</f>
        <v>ONE HAMBURG</v>
      </c>
      <c r="C22" s="1200"/>
      <c r="D22" s="1200"/>
      <c r="E22" s="1200"/>
      <c r="F22" s="1205" t="str">
        <f>トータル!C247</f>
        <v>080W</v>
      </c>
      <c r="G22" s="1205"/>
      <c r="H22" s="1205"/>
      <c r="I22" s="1207" t="str">
        <f>IF(トータル!E247="YOK",トータル!F247,IF(トータル!G247="YOK",トータル!H247,"-"))</f>
        <v>-</v>
      </c>
      <c r="J22" s="1207"/>
      <c r="K22" s="1207"/>
      <c r="L22" s="1207" t="str">
        <f>IF(トータル!E247="YOK",トータル!D247,"-")</f>
        <v>-</v>
      </c>
      <c r="M22" s="1207"/>
      <c r="N22" s="1207"/>
      <c r="O22" s="1207" t="str">
        <f>IF(トータル!E247="TYO",トータル!F247,IF(トータル!G247="TYO",トータル!H247,"-"))</f>
        <v>10/24</v>
      </c>
      <c r="P22" s="1207"/>
      <c r="Q22" s="1207"/>
      <c r="R22" s="1207" t="str">
        <f>IF(トータル!E247="TYO",トータル!D247,"-")</f>
        <v>10/27-28</v>
      </c>
      <c r="S22" s="1207"/>
      <c r="T22" s="1207"/>
      <c r="U22" s="1207" t="str">
        <f>トータル!I247</f>
        <v>11/04</v>
      </c>
      <c r="V22" s="1207"/>
      <c r="W22" s="1207"/>
      <c r="X22" s="1207" t="str">
        <f>トータル!K247</f>
        <v>ONE</v>
      </c>
      <c r="Y22" s="1207"/>
      <c r="Z22" s="1207"/>
      <c r="AB22" s="1160"/>
      <c r="AC22" s="1160"/>
      <c r="AD22" s="1160"/>
      <c r="AE22" s="1160"/>
      <c r="AF22" s="1160"/>
      <c r="AG22" s="1160"/>
      <c r="AH22" s="1160"/>
      <c r="AI22" s="1160"/>
      <c r="AJ22" s="1160"/>
      <c r="AK22" s="1160"/>
      <c r="AL22" s="1160"/>
    </row>
    <row r="23" spans="1:38" ht="22.2" customHeight="1">
      <c r="A23" s="641" t="str">
        <f>トータル!A248&amp;""</f>
        <v/>
      </c>
      <c r="B23" s="1201" t="str">
        <f>トータル!B248</f>
        <v>B VESSEL</v>
      </c>
      <c r="C23" s="1201"/>
      <c r="D23" s="1201"/>
      <c r="E23" s="1201"/>
      <c r="F23" s="1206" t="str">
        <f>トータル!C248</f>
        <v>B</v>
      </c>
      <c r="G23" s="1206"/>
      <c r="H23" s="1206"/>
      <c r="I23" s="1208" t="str">
        <f>IF(トータル!E248="YOK",トータル!F248,IF(トータル!G248="YOK",トータル!H248,"-"))</f>
        <v>10/23</v>
      </c>
      <c r="J23" s="1208"/>
      <c r="K23" s="1208"/>
      <c r="L23" s="1208" t="str">
        <f>IF(トータル!E248="YOK",トータル!D248,"-")</f>
        <v>10/28-29</v>
      </c>
      <c r="M23" s="1208"/>
      <c r="N23" s="1208"/>
      <c r="O23" s="1208" t="str">
        <f>IF(トータル!E248="TYO",トータル!F248,IF(トータル!G248="TYO",トータル!H248,"-"))</f>
        <v>-</v>
      </c>
      <c r="P23" s="1208"/>
      <c r="Q23" s="1208"/>
      <c r="R23" s="1208" t="str">
        <f>IF(トータル!E248="TYO",トータル!D248,"-")</f>
        <v>-</v>
      </c>
      <c r="S23" s="1208"/>
      <c r="T23" s="1208"/>
      <c r="U23" s="1208" t="str">
        <f>トータル!I248</f>
        <v>11/08</v>
      </c>
      <c r="V23" s="1208"/>
      <c r="W23" s="1208"/>
      <c r="X23" s="1208" t="str">
        <f>トータル!K248</f>
        <v>COSCO</v>
      </c>
      <c r="Y23" s="1208"/>
      <c r="Z23" s="1208"/>
      <c r="AB23" s="1160"/>
      <c r="AC23" s="1160"/>
      <c r="AD23" s="1160"/>
      <c r="AE23" s="1160"/>
      <c r="AF23" s="1160"/>
      <c r="AG23" s="1160"/>
      <c r="AH23" s="1160"/>
      <c r="AI23" s="1160"/>
      <c r="AJ23" s="1160"/>
      <c r="AK23" s="1160"/>
      <c r="AL23" s="1160"/>
    </row>
    <row r="24" spans="1:38" ht="22.2" customHeight="1">
      <c r="A24" s="598"/>
      <c r="B24" s="563"/>
      <c r="C24" s="563"/>
      <c r="D24" s="563"/>
      <c r="E24" s="563"/>
      <c r="F24" s="564"/>
      <c r="G24" s="564"/>
      <c r="H24" s="564"/>
      <c r="I24" s="565"/>
      <c r="J24" s="565"/>
      <c r="K24" s="565"/>
      <c r="L24" s="565"/>
      <c r="M24" s="565"/>
      <c r="N24" s="565"/>
      <c r="O24" s="565"/>
      <c r="P24" s="565"/>
      <c r="Q24" s="565"/>
      <c r="R24" s="565"/>
      <c r="S24" s="565"/>
      <c r="T24" s="565"/>
      <c r="U24" s="565"/>
      <c r="V24" s="565"/>
      <c r="W24" s="565"/>
      <c r="X24" s="565"/>
      <c r="Y24" s="565"/>
      <c r="Z24" s="565"/>
      <c r="AB24" s="1160"/>
      <c r="AC24" s="1160"/>
      <c r="AD24" s="1160"/>
      <c r="AE24" s="1160"/>
      <c r="AF24" s="1160"/>
      <c r="AG24" s="1160"/>
      <c r="AH24" s="1160"/>
      <c r="AI24" s="1160"/>
      <c r="AJ24" s="1160"/>
      <c r="AK24" s="1160"/>
      <c r="AL24" s="1160"/>
    </row>
    <row r="25" spans="1:38" ht="18" customHeight="1">
      <c r="A25" s="403"/>
      <c r="B25" s="403"/>
      <c r="C25" s="403"/>
      <c r="D25" s="403"/>
      <c r="E25" s="403"/>
      <c r="F25" s="403"/>
      <c r="G25" s="403"/>
      <c r="H25" s="403"/>
      <c r="I25" s="403"/>
      <c r="J25" s="403"/>
      <c r="K25" s="403"/>
      <c r="L25" s="403"/>
      <c r="M25" s="403"/>
      <c r="N25" s="403"/>
      <c r="O25" s="403"/>
      <c r="P25" s="403"/>
      <c r="Q25" s="403"/>
      <c r="R25" s="403"/>
      <c r="S25" s="403"/>
      <c r="T25" s="403"/>
      <c r="U25" s="403"/>
      <c r="V25" s="403"/>
      <c r="W25" s="403"/>
      <c r="X25" s="403"/>
      <c r="Y25" s="403"/>
      <c r="Z25" s="403"/>
      <c r="AA25" s="403"/>
      <c r="AB25" s="1160"/>
      <c r="AC25" s="1160"/>
      <c r="AD25" s="1160"/>
      <c r="AE25" s="1160"/>
      <c r="AF25" s="1160"/>
      <c r="AG25" s="1160"/>
      <c r="AH25" s="1160"/>
      <c r="AI25" s="1160"/>
      <c r="AJ25" s="1160"/>
      <c r="AK25" s="1160"/>
      <c r="AL25" s="1160"/>
    </row>
    <row r="26" spans="1:38" ht="18" customHeight="1">
      <c r="A26" s="403"/>
      <c r="B26" s="403"/>
      <c r="C26" s="403"/>
      <c r="D26" s="403"/>
      <c r="E26" s="403"/>
      <c r="F26" s="403"/>
      <c r="G26" s="403"/>
      <c r="H26" s="403"/>
      <c r="I26" s="403"/>
      <c r="J26" s="403"/>
      <c r="K26" s="403"/>
      <c r="L26" s="403"/>
      <c r="M26" s="403"/>
      <c r="N26" s="403"/>
      <c r="O26" s="403"/>
      <c r="P26" s="403"/>
      <c r="Q26" s="403"/>
      <c r="R26" s="403"/>
      <c r="S26" s="403"/>
      <c r="T26" s="403"/>
      <c r="U26" s="403"/>
      <c r="V26" s="403"/>
      <c r="W26" s="403"/>
      <c r="X26" s="403"/>
      <c r="Y26" s="403"/>
      <c r="Z26" s="403"/>
      <c r="AA26" s="403"/>
      <c r="AB26" s="1160"/>
      <c r="AC26" s="1160"/>
      <c r="AD26" s="1160"/>
      <c r="AE26" s="1160"/>
      <c r="AF26" s="1160"/>
      <c r="AG26" s="1160"/>
      <c r="AH26" s="1160"/>
      <c r="AI26" s="1160"/>
      <c r="AJ26" s="1160"/>
      <c r="AK26" s="1160"/>
      <c r="AL26" s="1160"/>
    </row>
    <row r="27" spans="1:38" ht="10.199999999999999" customHeight="1">
      <c r="F27" s="13"/>
      <c r="G27" s="13"/>
      <c r="H27" s="13"/>
      <c r="I27" s="14"/>
      <c r="J27" s="14"/>
      <c r="K27" s="14"/>
      <c r="L27" s="14"/>
      <c r="M27" s="14"/>
      <c r="N27" s="14"/>
      <c r="O27" s="14"/>
      <c r="P27" s="14"/>
      <c r="Q27" s="14"/>
      <c r="R27" s="14"/>
      <c r="S27" s="14"/>
      <c r="T27" s="14"/>
      <c r="U27" s="14"/>
      <c r="V27" s="14"/>
      <c r="W27" s="14"/>
      <c r="X27" s="14"/>
      <c r="Y27" s="14"/>
      <c r="Z27" s="13"/>
      <c r="AB27" s="5"/>
      <c r="AC27" s="5"/>
      <c r="AD27" s="5"/>
      <c r="AE27" s="5"/>
      <c r="AF27" s="5"/>
      <c r="AG27" s="5"/>
      <c r="AH27" s="5"/>
      <c r="AI27" s="5"/>
      <c r="AJ27" s="5"/>
    </row>
    <row r="28" spans="1:38" ht="18" customHeight="1">
      <c r="A28" s="592"/>
      <c r="B28" s="592"/>
      <c r="C28" s="592"/>
      <c r="D28" s="592"/>
      <c r="E28" s="592"/>
      <c r="F28" s="592"/>
      <c r="G28" s="592"/>
      <c r="H28" s="592"/>
      <c r="I28" s="592"/>
      <c r="J28" s="592"/>
      <c r="K28" s="592"/>
      <c r="L28" s="592"/>
      <c r="M28" s="592"/>
      <c r="N28" s="592"/>
      <c r="O28" s="592"/>
      <c r="P28" s="592"/>
      <c r="Q28" s="592"/>
      <c r="R28" s="593"/>
      <c r="S28" s="593"/>
      <c r="T28" s="593"/>
      <c r="U28" s="430"/>
      <c r="V28" s="594"/>
      <c r="W28" s="594"/>
      <c r="X28" s="594"/>
      <c r="Y28" s="594"/>
      <c r="Z28" s="594"/>
      <c r="AA28" s="594"/>
      <c r="AB28" s="594"/>
      <c r="AC28" s="594"/>
      <c r="AD28" s="594"/>
      <c r="AE28" s="594"/>
      <c r="AF28" s="594"/>
      <c r="AG28" s="594"/>
      <c r="AH28" s="594"/>
      <c r="AI28" s="594"/>
      <c r="AJ28" s="594"/>
      <c r="AK28" s="594"/>
      <c r="AL28" s="594"/>
    </row>
    <row r="29" spans="1:38" ht="18" customHeight="1">
      <c r="A29" s="599"/>
      <c r="B29" s="587"/>
      <c r="C29" s="587"/>
      <c r="D29" s="587"/>
      <c r="E29" s="587"/>
      <c r="F29" s="587"/>
      <c r="G29" s="587"/>
      <c r="H29" s="587"/>
      <c r="I29" s="587"/>
      <c r="J29" s="587"/>
      <c r="K29" s="587"/>
      <c r="L29" s="587"/>
      <c r="M29" s="587"/>
      <c r="N29" s="587"/>
      <c r="O29" s="587"/>
      <c r="P29" s="587"/>
      <c r="Q29" s="587"/>
      <c r="R29" s="586"/>
      <c r="S29" s="586"/>
      <c r="T29" s="586"/>
      <c r="U29" s="412"/>
      <c r="V29" s="587"/>
      <c r="W29" s="587"/>
      <c r="X29" s="587"/>
      <c r="Y29" s="587"/>
      <c r="Z29" s="587"/>
      <c r="AA29" s="1212"/>
      <c r="AB29" s="1213"/>
      <c r="AC29" s="1213"/>
      <c r="AD29" s="1213"/>
      <c r="AE29" s="1213"/>
      <c r="AF29" s="1213"/>
      <c r="AG29" s="1213"/>
      <c r="AH29" s="1213"/>
      <c r="AI29" s="1213"/>
      <c r="AJ29" s="1213"/>
      <c r="AK29" s="1213"/>
      <c r="AL29" s="587"/>
    </row>
    <row r="30" spans="1:38" ht="18" customHeight="1">
      <c r="A30" s="599"/>
      <c r="B30" s="587"/>
      <c r="C30" s="587"/>
      <c r="D30" s="587"/>
      <c r="E30" s="587"/>
      <c r="F30" s="587"/>
      <c r="G30" s="587"/>
      <c r="H30" s="587"/>
      <c r="I30" s="587"/>
      <c r="J30" s="587"/>
      <c r="K30" s="587"/>
      <c r="L30" s="587"/>
      <c r="M30" s="587"/>
      <c r="N30" s="587"/>
      <c r="O30" s="587"/>
      <c r="P30" s="587"/>
      <c r="Q30" s="587"/>
      <c r="R30" s="586"/>
      <c r="S30" s="586"/>
      <c r="T30" s="586"/>
      <c r="U30" s="412"/>
      <c r="V30" s="587"/>
      <c r="W30" s="587"/>
      <c r="X30" s="587"/>
      <c r="Y30" s="587"/>
      <c r="Z30" s="587"/>
      <c r="AA30" s="1213"/>
      <c r="AB30" s="1213"/>
      <c r="AC30" s="1213"/>
      <c r="AD30" s="1213"/>
      <c r="AE30" s="1213"/>
      <c r="AF30" s="1213"/>
      <c r="AG30" s="1213"/>
      <c r="AH30" s="1213"/>
      <c r="AI30" s="1213"/>
      <c r="AJ30" s="1213"/>
      <c r="AK30" s="1213"/>
      <c r="AL30" s="587"/>
    </row>
    <row r="31" spans="1:38" ht="18" customHeight="1">
      <c r="A31" s="599"/>
      <c r="B31" s="587"/>
      <c r="C31" s="587"/>
      <c r="D31" s="587"/>
      <c r="E31" s="587"/>
      <c r="F31" s="587"/>
      <c r="G31" s="587"/>
      <c r="H31" s="587"/>
      <c r="I31" s="587"/>
      <c r="J31" s="587"/>
      <c r="K31" s="587"/>
      <c r="L31" s="587"/>
      <c r="M31" s="587"/>
      <c r="N31" s="587"/>
      <c r="O31" s="587"/>
      <c r="P31" s="587"/>
      <c r="Q31" s="587"/>
      <c r="R31" s="586"/>
      <c r="S31" s="586"/>
      <c r="T31" s="586"/>
      <c r="U31" s="412"/>
      <c r="V31" s="587"/>
      <c r="W31" s="587"/>
      <c r="X31" s="587"/>
      <c r="Y31" s="587"/>
      <c r="Z31" s="587"/>
      <c r="AA31" s="1213"/>
      <c r="AB31" s="1213"/>
      <c r="AC31" s="1213"/>
      <c r="AD31" s="1213"/>
      <c r="AE31" s="1213"/>
      <c r="AF31" s="1213"/>
      <c r="AG31" s="1213"/>
      <c r="AH31" s="1213"/>
      <c r="AI31" s="1213"/>
      <c r="AJ31" s="1213"/>
      <c r="AK31" s="1213"/>
      <c r="AL31" s="587"/>
    </row>
    <row r="32" spans="1:38" ht="18" customHeight="1">
      <c r="A32" s="599"/>
      <c r="B32" s="587"/>
      <c r="C32" s="587"/>
      <c r="D32" s="587"/>
      <c r="E32" s="587"/>
      <c r="F32" s="587"/>
      <c r="G32" s="587"/>
      <c r="H32" s="587"/>
      <c r="I32" s="587"/>
      <c r="J32" s="587"/>
      <c r="K32" s="587"/>
      <c r="L32" s="587"/>
      <c r="M32" s="587"/>
      <c r="N32" s="587"/>
      <c r="O32" s="587"/>
      <c r="P32" s="587"/>
      <c r="Q32" s="587"/>
      <c r="R32" s="586"/>
      <c r="S32" s="586"/>
      <c r="T32" s="586"/>
      <c r="U32" s="412"/>
      <c r="V32" s="587"/>
      <c r="W32" s="587"/>
      <c r="X32" s="587"/>
      <c r="Y32" s="587"/>
      <c r="Z32" s="587"/>
      <c r="AA32" s="1213"/>
      <c r="AB32" s="1213"/>
      <c r="AC32" s="1213"/>
      <c r="AD32" s="1213"/>
      <c r="AE32" s="1213"/>
      <c r="AF32" s="1213"/>
      <c r="AG32" s="1213"/>
      <c r="AH32" s="1213"/>
      <c r="AI32" s="1213"/>
      <c r="AJ32" s="1213"/>
      <c r="AK32" s="1213"/>
      <c r="AL32" s="587"/>
    </row>
    <row r="33" spans="1:39" ht="18" customHeight="1">
      <c r="A33" s="599"/>
      <c r="B33" s="587"/>
      <c r="C33" s="587"/>
      <c r="D33" s="587"/>
      <c r="E33" s="587"/>
      <c r="F33" s="587"/>
      <c r="G33" s="587"/>
      <c r="H33" s="587"/>
      <c r="I33" s="587"/>
      <c r="J33" s="587"/>
      <c r="K33" s="587"/>
      <c r="L33" s="587"/>
      <c r="M33" s="587"/>
      <c r="N33" s="587"/>
      <c r="O33" s="587"/>
      <c r="P33" s="587"/>
      <c r="Q33" s="587"/>
      <c r="R33" s="586"/>
      <c r="S33" s="586"/>
      <c r="T33" s="586"/>
      <c r="U33" s="412"/>
      <c r="V33" s="587"/>
      <c r="W33" s="587"/>
      <c r="X33" s="587"/>
      <c r="Y33" s="587"/>
      <c r="Z33" s="587"/>
      <c r="AA33" s="1213"/>
      <c r="AB33" s="1213"/>
      <c r="AC33" s="1213"/>
      <c r="AD33" s="1213"/>
      <c r="AE33" s="1213"/>
      <c r="AF33" s="1213"/>
      <c r="AG33" s="1213"/>
      <c r="AH33" s="1213"/>
      <c r="AI33" s="1213"/>
      <c r="AJ33" s="1213"/>
      <c r="AK33" s="1213"/>
      <c r="AL33" s="587"/>
    </row>
    <row r="34" spans="1:39" ht="18" customHeight="1">
      <c r="A34" s="599"/>
      <c r="B34" s="587"/>
      <c r="C34" s="587"/>
      <c r="D34" s="587"/>
      <c r="E34" s="587"/>
      <c r="F34" s="587"/>
      <c r="G34" s="587"/>
      <c r="H34" s="587"/>
      <c r="I34" s="587"/>
      <c r="J34" s="587"/>
      <c r="K34" s="587"/>
      <c r="L34" s="587"/>
      <c r="M34" s="587"/>
      <c r="N34" s="587"/>
      <c r="O34" s="587"/>
      <c r="P34" s="587"/>
      <c r="Q34" s="587"/>
      <c r="R34" s="586"/>
      <c r="S34" s="586"/>
      <c r="T34" s="586"/>
      <c r="U34" s="412"/>
      <c r="V34" s="587"/>
      <c r="W34" s="587"/>
      <c r="X34" s="587"/>
      <c r="Y34" s="587"/>
      <c r="Z34" s="587"/>
      <c r="AA34" s="587"/>
      <c r="AB34" s="587"/>
      <c r="AC34" s="587"/>
      <c r="AD34" s="587"/>
      <c r="AE34" s="587"/>
      <c r="AF34" s="587"/>
      <c r="AG34" s="587"/>
      <c r="AH34" s="587"/>
      <c r="AI34" s="587"/>
      <c r="AJ34" s="587"/>
      <c r="AK34" s="587"/>
      <c r="AL34" s="587"/>
    </row>
    <row r="35" spans="1:39" ht="18" customHeight="1">
      <c r="A35" s="599"/>
      <c r="B35" s="587"/>
      <c r="C35" s="587"/>
      <c r="D35" s="587"/>
      <c r="E35" s="587"/>
      <c r="F35" s="587"/>
      <c r="G35" s="587"/>
      <c r="H35" s="587"/>
      <c r="I35" s="587"/>
      <c r="J35" s="587"/>
      <c r="K35" s="587"/>
      <c r="L35" s="587"/>
      <c r="M35" s="587"/>
      <c r="N35" s="587"/>
      <c r="O35" s="587"/>
      <c r="P35" s="587"/>
      <c r="Q35" s="587"/>
      <c r="R35" s="586"/>
      <c r="S35" s="586"/>
      <c r="T35" s="586"/>
      <c r="U35" s="412"/>
      <c r="V35" s="587"/>
      <c r="W35" s="587"/>
      <c r="X35" s="587"/>
      <c r="Y35" s="587"/>
      <c r="Z35" s="587"/>
      <c r="AA35" s="587"/>
      <c r="AB35" s="587"/>
      <c r="AC35" s="587"/>
      <c r="AD35" s="587"/>
      <c r="AE35" s="587"/>
      <c r="AF35" s="587"/>
      <c r="AG35" s="587"/>
      <c r="AH35" s="587"/>
      <c r="AI35" s="587"/>
      <c r="AJ35" s="587"/>
      <c r="AK35" s="587"/>
      <c r="AL35" s="587"/>
    </row>
    <row r="36" spans="1:39" ht="18" customHeight="1">
      <c r="A36" s="599"/>
      <c r="B36" s="587"/>
      <c r="C36" s="587"/>
      <c r="D36" s="587"/>
      <c r="E36" s="587"/>
      <c r="F36" s="587"/>
      <c r="G36" s="587"/>
      <c r="H36" s="587"/>
      <c r="I36" s="587"/>
      <c r="J36" s="587"/>
      <c r="K36" s="587"/>
      <c r="L36" s="587"/>
      <c r="M36" s="587"/>
      <c r="N36" s="587"/>
      <c r="O36" s="587"/>
      <c r="P36" s="587"/>
      <c r="Q36" s="587"/>
      <c r="R36" s="586"/>
      <c r="S36" s="586"/>
      <c r="T36" s="586"/>
      <c r="U36" s="412"/>
      <c r="V36" s="587"/>
      <c r="W36" s="587"/>
      <c r="X36" s="587"/>
      <c r="Y36" s="587"/>
      <c r="Z36" s="587"/>
      <c r="AA36" s="587"/>
      <c r="AB36" s="587"/>
      <c r="AC36" s="587"/>
      <c r="AD36" s="587"/>
      <c r="AE36" s="587"/>
      <c r="AF36" s="587"/>
      <c r="AG36" s="587"/>
      <c r="AH36" s="587"/>
      <c r="AI36" s="587"/>
      <c r="AJ36" s="587"/>
      <c r="AK36" s="587"/>
      <c r="AL36" s="587"/>
    </row>
    <row r="37" spans="1:39" ht="18" customHeight="1">
      <c r="A37" s="599"/>
      <c r="B37" s="587"/>
      <c r="C37" s="587"/>
      <c r="D37" s="587"/>
      <c r="E37" s="587"/>
      <c r="F37" s="587"/>
      <c r="G37" s="587"/>
      <c r="H37" s="587"/>
      <c r="I37" s="587"/>
      <c r="J37" s="587"/>
      <c r="K37" s="587"/>
      <c r="L37" s="587"/>
      <c r="M37" s="587"/>
      <c r="N37" s="587"/>
      <c r="O37" s="587"/>
      <c r="P37" s="587"/>
      <c r="Q37" s="587"/>
      <c r="R37" s="586"/>
      <c r="S37" s="586"/>
      <c r="T37" s="586"/>
      <c r="U37" s="412"/>
      <c r="V37" s="587"/>
      <c r="W37" s="587"/>
      <c r="X37" s="587"/>
      <c r="Y37" s="587"/>
      <c r="Z37" s="587"/>
      <c r="AA37" s="587"/>
      <c r="AB37" s="587"/>
      <c r="AC37" s="587"/>
      <c r="AD37" s="587"/>
      <c r="AE37" s="587"/>
      <c r="AF37" s="587"/>
      <c r="AG37" s="587"/>
      <c r="AH37" s="587"/>
      <c r="AI37" s="587"/>
      <c r="AJ37" s="587"/>
      <c r="AK37" s="587"/>
      <c r="AL37" s="587"/>
    </row>
    <row r="38" spans="1:39" ht="10.199999999999999" customHeight="1"/>
    <row r="39" spans="1:39" ht="22.2" customHeight="1">
      <c r="A39" s="1015" t="s">
        <v>146</v>
      </c>
      <c r="B39" s="1015"/>
      <c r="C39" s="1015"/>
      <c r="D39" s="1015"/>
      <c r="E39" s="1015"/>
      <c r="F39" s="1015"/>
      <c r="G39" s="1015"/>
      <c r="H39" s="1015"/>
      <c r="I39" s="1015"/>
      <c r="J39" s="1015"/>
      <c r="K39" s="1015"/>
      <c r="L39" s="1015"/>
      <c r="M39" s="1015"/>
      <c r="N39" s="1015"/>
      <c r="O39" s="1015"/>
      <c r="P39" s="1015"/>
      <c r="Q39" s="1015"/>
      <c r="R39" s="1015"/>
      <c r="S39" s="1015"/>
      <c r="T39" s="1015"/>
      <c r="U39" s="1015"/>
      <c r="V39" s="1015"/>
      <c r="W39" s="1015"/>
      <c r="X39" s="1015"/>
      <c r="Y39" s="1015"/>
      <c r="Z39" s="1015"/>
      <c r="AA39" s="1015"/>
      <c r="AB39" s="1015"/>
      <c r="AC39" s="1015"/>
      <c r="AD39" s="1015"/>
      <c r="AE39" s="1015"/>
      <c r="AF39" s="1015"/>
      <c r="AG39" s="1015"/>
      <c r="AH39" s="1015"/>
      <c r="AI39" s="1015"/>
      <c r="AJ39" s="1015"/>
      <c r="AK39" s="1015"/>
      <c r="AL39" s="1015"/>
      <c r="AM39" s="408"/>
    </row>
    <row r="40" spans="1:39" ht="22.2" customHeight="1">
      <c r="A40" s="1016" t="s">
        <v>147</v>
      </c>
      <c r="B40" s="1016"/>
      <c r="C40" s="1016"/>
      <c r="D40" s="1016"/>
      <c r="E40" s="1016"/>
      <c r="F40" s="1016"/>
      <c r="G40" s="1016"/>
      <c r="H40" s="1016"/>
      <c r="I40" s="1016"/>
      <c r="J40" s="1016"/>
      <c r="K40" s="1016"/>
      <c r="L40" s="1016"/>
      <c r="M40" s="1016"/>
      <c r="N40" s="1016"/>
      <c r="O40" s="1016"/>
      <c r="P40" s="1016"/>
      <c r="Q40" s="1016"/>
      <c r="R40" s="1016"/>
      <c r="S40" s="1016"/>
      <c r="T40" s="1016"/>
      <c r="U40" s="1016"/>
      <c r="V40" s="1016"/>
      <c r="W40" s="1016"/>
      <c r="X40" s="1016"/>
      <c r="Y40" s="1016"/>
      <c r="Z40" s="1016"/>
      <c r="AA40" s="1016"/>
      <c r="AB40" s="1016"/>
      <c r="AC40" s="1016"/>
      <c r="AD40" s="1016"/>
      <c r="AE40" s="1016"/>
      <c r="AF40" s="1016"/>
      <c r="AG40" s="1016"/>
      <c r="AH40" s="1016"/>
      <c r="AI40" s="1016"/>
      <c r="AJ40" s="1016"/>
      <c r="AK40" s="1016"/>
      <c r="AL40" s="1016"/>
      <c r="AM40" s="409"/>
    </row>
    <row r="41" spans="1:39" ht="22.2" customHeight="1">
      <c r="A41" s="1017" t="s">
        <v>148</v>
      </c>
      <c r="B41" s="1017"/>
      <c r="C41" s="1017"/>
      <c r="D41" s="1017"/>
      <c r="E41" s="1017"/>
      <c r="F41" s="1017"/>
      <c r="G41" s="1017"/>
      <c r="H41" s="1017"/>
      <c r="I41" s="1017"/>
      <c r="J41" s="1017"/>
      <c r="K41" s="1017"/>
      <c r="L41" s="1017"/>
      <c r="M41" s="1017"/>
      <c r="N41" s="1017"/>
      <c r="O41" s="1017"/>
      <c r="P41" s="1017"/>
      <c r="Q41" s="1017"/>
      <c r="R41" s="1017"/>
      <c r="S41" s="1017"/>
      <c r="T41" s="1017"/>
      <c r="U41" s="1017"/>
      <c r="V41" s="1017"/>
      <c r="W41" s="1017"/>
      <c r="X41" s="1017"/>
      <c r="Y41" s="1017"/>
      <c r="Z41" s="1017"/>
      <c r="AA41" s="1017"/>
      <c r="AB41" s="1017"/>
      <c r="AC41" s="1017"/>
      <c r="AD41" s="1017"/>
      <c r="AE41" s="1017"/>
      <c r="AF41" s="1017"/>
      <c r="AG41" s="1017"/>
      <c r="AH41" s="1017"/>
      <c r="AI41" s="1017"/>
      <c r="AJ41" s="1017"/>
      <c r="AK41" s="1017"/>
      <c r="AL41" s="1017"/>
      <c r="AM41" s="410"/>
    </row>
  </sheetData>
  <customSheetViews>
    <customSheetView guid="{B4FFAC30-8AEE-4080-8E68-C3EF05F8572A}" showPageBreaks="1" fitToPage="1" printArea="1" view="pageBreakPreview" topLeftCell="A10">
      <selection activeCell="A28" sqref="A28:AI38"/>
      <pageMargins left="0" right="0.2" top="0" bottom="0" header="0" footer="0"/>
      <pageSetup paperSize="9" scale="68" orientation="landscape" r:id="rId1"/>
    </customSheetView>
    <customSheetView guid="{693627EA-E1BA-4DAA-9282-73EC5EF74398}" scale="85" showPageBreaks="1" zeroValues="0" fitToPage="1" printArea="1" view="pageBreakPreview">
      <selection activeCell="L17" sqref="L17:N17"/>
      <pageMargins left="0" right="0.2" top="0" bottom="0" header="0" footer="0"/>
      <pageSetup paperSize="9" scale="68" orientation="landscape" r:id="rId2"/>
    </customSheetView>
    <customSheetView guid="{13512C7E-4D64-4772-B38D-5DF8639F80D8}" scale="85" showPageBreaks="1" zeroValues="0" fitToPage="1" printArea="1" view="pageBreakPreview">
      <selection activeCell="L17" sqref="L17:N17"/>
      <pageMargins left="0" right="0.2" top="0" bottom="0" header="0" footer="0"/>
      <pageSetup paperSize="9" scale="68" orientation="landscape" r:id="rId3"/>
    </customSheetView>
    <customSheetView guid="{75B5E8E9-8346-4EE8-9C6C-46A38DB1C943}" showPageBreaks="1" fitToPage="1" printArea="1" view="pageBreakPreview" topLeftCell="A10">
      <selection activeCell="L28" sqref="A28:AI38"/>
      <pageMargins left="0" right="0.2" top="0" bottom="0" header="0" footer="0"/>
      <pageSetup paperSize="9" scale="72" orientation="landscape" r:id="rId4"/>
    </customSheetView>
  </customSheetViews>
  <mergeCells count="160">
    <mergeCell ref="I20:K20"/>
    <mergeCell ref="X20:Z20"/>
    <mergeCell ref="U20:W20"/>
    <mergeCell ref="AA29:AK33"/>
    <mergeCell ref="R16:T16"/>
    <mergeCell ref="R17:T17"/>
    <mergeCell ref="R18:T18"/>
    <mergeCell ref="R19:T19"/>
    <mergeCell ref="R20:T20"/>
    <mergeCell ref="R21:T21"/>
    <mergeCell ref="R22:T22"/>
    <mergeCell ref="R23:T23"/>
    <mergeCell ref="U21:W21"/>
    <mergeCell ref="U22:W22"/>
    <mergeCell ref="U23:W23"/>
    <mergeCell ref="L20:N20"/>
    <mergeCell ref="L19:N19"/>
    <mergeCell ref="L22:N22"/>
    <mergeCell ref="L21:N21"/>
    <mergeCell ref="L23:N23"/>
    <mergeCell ref="U4:W5"/>
    <mergeCell ref="U6:W6"/>
    <mergeCell ref="U7:W7"/>
    <mergeCell ref="U8:W8"/>
    <mergeCell ref="U9:W9"/>
    <mergeCell ref="U17:W17"/>
    <mergeCell ref="U18:W18"/>
    <mergeCell ref="U19:W19"/>
    <mergeCell ref="U16:W16"/>
    <mergeCell ref="X4:Z5"/>
    <mergeCell ref="B4:E5"/>
    <mergeCell ref="F4:H5"/>
    <mergeCell ref="X15:Z15"/>
    <mergeCell ref="X19:Z19"/>
    <mergeCell ref="X18:Z18"/>
    <mergeCell ref="X17:Z17"/>
    <mergeCell ref="X16:Z16"/>
    <mergeCell ref="L18:N18"/>
    <mergeCell ref="L17:N17"/>
    <mergeCell ref="L16:N16"/>
    <mergeCell ref="L15:N15"/>
    <mergeCell ref="U15:W15"/>
    <mergeCell ref="R15:T15"/>
    <mergeCell ref="O11:Q11"/>
    <mergeCell ref="O12:Q12"/>
    <mergeCell ref="O13:Q13"/>
    <mergeCell ref="O14:Q14"/>
    <mergeCell ref="O15:Q15"/>
    <mergeCell ref="O16:Q16"/>
    <mergeCell ref="I8:K8"/>
    <mergeCell ref="I9:K9"/>
    <mergeCell ref="X14:Z14"/>
    <mergeCell ref="X13:Z13"/>
    <mergeCell ref="AI2:AL2"/>
    <mergeCell ref="AB4:AL4"/>
    <mergeCell ref="X8:Z8"/>
    <mergeCell ref="AB6:AL26"/>
    <mergeCell ref="L12:N12"/>
    <mergeCell ref="L11:N11"/>
    <mergeCell ref="L10:N10"/>
    <mergeCell ref="L9:N9"/>
    <mergeCell ref="L8:N8"/>
    <mergeCell ref="L7:N7"/>
    <mergeCell ref="L14:N14"/>
    <mergeCell ref="L13:N13"/>
    <mergeCell ref="X9:Z9"/>
    <mergeCell ref="L6:N6"/>
    <mergeCell ref="X7:Z7"/>
    <mergeCell ref="X6:Z6"/>
    <mergeCell ref="X23:Z23"/>
    <mergeCell ref="X22:Z22"/>
    <mergeCell ref="X21:Z21"/>
    <mergeCell ref="O4:T4"/>
    <mergeCell ref="O20:Q20"/>
    <mergeCell ref="O21:Q21"/>
    <mergeCell ref="O22:Q22"/>
    <mergeCell ref="O23:Q23"/>
    <mergeCell ref="X12:Z12"/>
    <mergeCell ref="X11:Z11"/>
    <mergeCell ref="X10:Z10"/>
    <mergeCell ref="R10:T10"/>
    <mergeCell ref="R11:T11"/>
    <mergeCell ref="R12:T12"/>
    <mergeCell ref="R13:T13"/>
    <mergeCell ref="R14:T14"/>
    <mergeCell ref="U10:W10"/>
    <mergeCell ref="U11:W11"/>
    <mergeCell ref="U12:W12"/>
    <mergeCell ref="U13:W13"/>
    <mergeCell ref="U14:W14"/>
    <mergeCell ref="I11:K11"/>
    <mergeCell ref="I12:K12"/>
    <mergeCell ref="I13:K13"/>
    <mergeCell ref="I14:K14"/>
    <mergeCell ref="A4:A5"/>
    <mergeCell ref="R6:T6"/>
    <mergeCell ref="R7:T7"/>
    <mergeCell ref="R8:T8"/>
    <mergeCell ref="R9:T9"/>
    <mergeCell ref="O6:Q6"/>
    <mergeCell ref="I4:N4"/>
    <mergeCell ref="I6:K6"/>
    <mergeCell ref="I7:K7"/>
    <mergeCell ref="F6:H6"/>
    <mergeCell ref="F7:H7"/>
    <mergeCell ref="F8:H8"/>
    <mergeCell ref="F9:H9"/>
    <mergeCell ref="O7:Q7"/>
    <mergeCell ref="F11:H11"/>
    <mergeCell ref="F12:H12"/>
    <mergeCell ref="F13:H13"/>
    <mergeCell ref="F14:H14"/>
    <mergeCell ref="F21:H21"/>
    <mergeCell ref="F22:H22"/>
    <mergeCell ref="F23:H23"/>
    <mergeCell ref="O17:Q17"/>
    <mergeCell ref="O18:Q18"/>
    <mergeCell ref="O19:Q19"/>
    <mergeCell ref="O8:Q8"/>
    <mergeCell ref="O9:Q9"/>
    <mergeCell ref="O10:Q10"/>
    <mergeCell ref="I21:K21"/>
    <mergeCell ref="I22:K22"/>
    <mergeCell ref="I23:K23"/>
    <mergeCell ref="I15:K15"/>
    <mergeCell ref="I16:K16"/>
    <mergeCell ref="I17:K17"/>
    <mergeCell ref="I18:K18"/>
    <mergeCell ref="I19:K19"/>
    <mergeCell ref="I10:K10"/>
    <mergeCell ref="F15:H15"/>
    <mergeCell ref="F16:H16"/>
    <mergeCell ref="F17:H17"/>
    <mergeCell ref="F18:H18"/>
    <mergeCell ref="F19:H19"/>
    <mergeCell ref="F10:H10"/>
    <mergeCell ref="A1:AL1"/>
    <mergeCell ref="A39:AL39"/>
    <mergeCell ref="A40:AL40"/>
    <mergeCell ref="A41:AL41"/>
    <mergeCell ref="A3:K3"/>
    <mergeCell ref="B20:E20"/>
    <mergeCell ref="B21:E21"/>
    <mergeCell ref="B22:E22"/>
    <mergeCell ref="B23:E23"/>
    <mergeCell ref="B15:E15"/>
    <mergeCell ref="B16:E16"/>
    <mergeCell ref="B17:E17"/>
    <mergeCell ref="B18:E18"/>
    <mergeCell ref="B19:E19"/>
    <mergeCell ref="B10:E10"/>
    <mergeCell ref="B11:E11"/>
    <mergeCell ref="B12:E12"/>
    <mergeCell ref="B13:E13"/>
    <mergeCell ref="B14:E14"/>
    <mergeCell ref="B6:E6"/>
    <mergeCell ref="B7:E7"/>
    <mergeCell ref="B8:E8"/>
    <mergeCell ref="B9:E9"/>
    <mergeCell ref="F20:H20"/>
  </mergeCells>
  <phoneticPr fontId="1"/>
  <pageMargins left="0" right="0.19685039370078741" top="0" bottom="0" header="0" footer="0"/>
  <pageSetup paperSize="9" scale="68" orientation="landscape" r:id="rId5"/>
  <drawing r:id="rId6"/>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93300"/>
    <pageSetUpPr fitToPage="1"/>
  </sheetPr>
  <dimension ref="A1:T31"/>
  <sheetViews>
    <sheetView showWhiteSpace="0" view="pageBreakPreview" zoomScaleNormal="120" zoomScaleSheetLayoutView="100" zoomScalePageLayoutView="10" workbookViewId="0">
      <selection activeCell="F11" sqref="F11"/>
    </sheetView>
  </sheetViews>
  <sheetFormatPr defaultRowHeight="13.2"/>
  <cols>
    <col min="1" max="1" width="5.109375" style="3" customWidth="1"/>
    <col min="2" max="2" width="12.6640625" customWidth="1"/>
    <col min="3" max="9" width="10.6640625" customWidth="1"/>
    <col min="10" max="10" width="5.88671875" customWidth="1"/>
    <col min="14" max="14" width="8.88671875" customWidth="1"/>
    <col min="15" max="15" width="9.77734375" customWidth="1"/>
  </cols>
  <sheetData>
    <row r="1" spans="1:20" ht="66" customHeight="1">
      <c r="B1" s="11"/>
      <c r="C1" s="12"/>
      <c r="D1" s="12"/>
      <c r="E1" s="12"/>
      <c r="F1" s="12"/>
      <c r="G1" s="12"/>
      <c r="H1" s="12"/>
      <c r="I1" s="12"/>
      <c r="J1" s="12"/>
      <c r="K1" s="12"/>
      <c r="L1" s="12"/>
      <c r="M1" s="12"/>
      <c r="N1" s="12"/>
      <c r="O1" s="12"/>
    </row>
    <row r="2" spans="1:20" ht="18" customHeight="1"/>
    <row r="3" spans="1:20" ht="23.1" customHeight="1">
      <c r="B3" s="1214" t="s">
        <v>60</v>
      </c>
      <c r="C3" s="1214"/>
      <c r="D3" s="1214"/>
      <c r="E3" s="1214"/>
      <c r="F3" s="1214"/>
    </row>
    <row r="4" spans="1:20">
      <c r="A4" s="181"/>
    </row>
    <row r="5" spans="1:20" s="1" customFormat="1" ht="20.100000000000001" customHeight="1">
      <c r="A5" s="181"/>
      <c r="B5" s="86" t="s">
        <v>0</v>
      </c>
      <c r="C5" s="87" t="s">
        <v>1</v>
      </c>
      <c r="D5" s="87" t="s">
        <v>2</v>
      </c>
      <c r="E5" s="87" t="s">
        <v>3</v>
      </c>
      <c r="F5" s="87" t="s">
        <v>5</v>
      </c>
      <c r="G5" s="87" t="s">
        <v>20</v>
      </c>
      <c r="H5" s="87" t="s">
        <v>33</v>
      </c>
      <c r="I5" s="84"/>
      <c r="J5" s="2"/>
      <c r="K5" s="8"/>
      <c r="L5" s="8"/>
      <c r="M5" s="8"/>
      <c r="N5" s="8"/>
      <c r="P5"/>
      <c r="Q5"/>
      <c r="R5"/>
      <c r="S5"/>
      <c r="T5"/>
    </row>
    <row r="6" spans="1:20" s="1" customFormat="1" ht="20.100000000000001" customHeight="1">
      <c r="A6" s="290" t="s">
        <v>70</v>
      </c>
      <c r="B6" s="90" t="str">
        <f>トータル!B255</f>
        <v>MOL EXPLORER</v>
      </c>
      <c r="C6" s="148" t="str">
        <f>トータル!C255</f>
        <v>081S</v>
      </c>
      <c r="D6" s="148" t="str">
        <f>トータル!D255</f>
        <v>09/22-22</v>
      </c>
      <c r="E6" s="148" t="str">
        <f>トータル!F255</f>
        <v>09/18</v>
      </c>
      <c r="F6" s="157" t="str">
        <f>トータル!H255</f>
        <v>09/18</v>
      </c>
      <c r="G6" s="148" t="str">
        <f>トータル!I255</f>
        <v>10/05</v>
      </c>
      <c r="H6" s="99" t="s">
        <v>19</v>
      </c>
      <c r="I6" s="84"/>
      <c r="J6" s="2"/>
      <c r="K6" s="8"/>
      <c r="L6" s="8"/>
      <c r="M6" s="8"/>
      <c r="N6" s="8"/>
      <c r="P6"/>
      <c r="Q6"/>
      <c r="R6"/>
      <c r="S6"/>
      <c r="T6"/>
    </row>
    <row r="7" spans="1:20" ht="18" customHeight="1">
      <c r="A7" s="60" t="s">
        <v>70</v>
      </c>
      <c r="B7" s="334" t="str">
        <f>トータル!B256</f>
        <v>LONG BEACH EXPRESS</v>
      </c>
      <c r="C7" s="335" t="str">
        <f>トータル!C256</f>
        <v>085S</v>
      </c>
      <c r="D7" s="335" t="str">
        <f>トータル!D256</f>
        <v>09/29-29</v>
      </c>
      <c r="E7" s="335" t="str">
        <f>トータル!F256</f>
        <v>09/25</v>
      </c>
      <c r="F7" s="336" t="str">
        <f>トータル!H256</f>
        <v>09/25</v>
      </c>
      <c r="G7" s="335" t="str">
        <f>トータル!I256</f>
        <v>10/12</v>
      </c>
      <c r="H7" s="337" t="s">
        <v>19</v>
      </c>
      <c r="I7" s="15"/>
      <c r="J7" s="7"/>
      <c r="K7" s="876"/>
      <c r="L7" s="876"/>
      <c r="M7" s="876"/>
      <c r="N7" s="876"/>
    </row>
    <row r="8" spans="1:20" ht="18" customHeight="1">
      <c r="A8" s="30" t="s">
        <v>70</v>
      </c>
      <c r="B8" s="90" t="str">
        <f>トータル!B257</f>
        <v>BANGKOK BRIDGE</v>
      </c>
      <c r="C8" s="148" t="str">
        <f>トータル!C257</f>
        <v>188S</v>
      </c>
      <c r="D8" s="148" t="str">
        <f>トータル!D257</f>
        <v>10/06-06</v>
      </c>
      <c r="E8" s="148" t="str">
        <f>トータル!F257</f>
        <v>10/02</v>
      </c>
      <c r="F8" s="157" t="str">
        <f>トータル!H257</f>
        <v>10/02</v>
      </c>
      <c r="G8" s="148" t="str">
        <f>トータル!I257</f>
        <v>10/19</v>
      </c>
      <c r="H8" s="99" t="s">
        <v>19</v>
      </c>
      <c r="I8" s="15"/>
      <c r="J8" s="7"/>
      <c r="K8" s="876"/>
      <c r="L8" s="876"/>
      <c r="M8" s="876"/>
      <c r="N8" s="876"/>
      <c r="Q8" s="304"/>
    </row>
    <row r="9" spans="1:20" ht="18" customHeight="1">
      <c r="A9" s="30" t="s">
        <v>70</v>
      </c>
      <c r="B9" s="90" t="str">
        <f>トータル!B258</f>
        <v>SEASPAN KYOTO</v>
      </c>
      <c r="C9" s="148" t="str">
        <f>トータル!C258</f>
        <v>115S</v>
      </c>
      <c r="D9" s="148" t="str">
        <f>トータル!D258</f>
        <v>10/13-13</v>
      </c>
      <c r="E9" s="148" t="str">
        <f>トータル!F258</f>
        <v>10/09</v>
      </c>
      <c r="F9" s="157" t="str">
        <f>トータル!H258</f>
        <v>10/09</v>
      </c>
      <c r="G9" s="148" t="str">
        <f>トータル!I258</f>
        <v>10/26</v>
      </c>
      <c r="H9" s="99" t="s">
        <v>19</v>
      </c>
      <c r="I9" s="15"/>
      <c r="J9" s="7"/>
      <c r="K9" s="876"/>
      <c r="L9" s="876"/>
      <c r="M9" s="876"/>
      <c r="N9" s="876"/>
      <c r="Q9" s="305"/>
    </row>
    <row r="10" spans="1:20" ht="18" customHeight="1">
      <c r="A10" s="30" t="s">
        <v>70</v>
      </c>
      <c r="B10" s="90" t="str">
        <f>トータル!B259</f>
        <v>MOL EXPLORER</v>
      </c>
      <c r="C10" s="148" t="str">
        <f>トータル!C259</f>
        <v>082S</v>
      </c>
      <c r="D10" s="148" t="str">
        <f>トータル!D259</f>
        <v>10/20-20</v>
      </c>
      <c r="E10" s="148" t="str">
        <f>トータル!F259</f>
        <v>10/16</v>
      </c>
      <c r="F10" s="157" t="str">
        <f>トータル!H259</f>
        <v>10/16</v>
      </c>
      <c r="G10" s="148" t="str">
        <f>トータル!I259</f>
        <v>11/02</v>
      </c>
      <c r="H10" s="99" t="s">
        <v>19</v>
      </c>
      <c r="I10" s="15"/>
      <c r="J10" s="7"/>
      <c r="K10" s="10"/>
      <c r="L10" s="10"/>
      <c r="M10" s="10"/>
      <c r="N10" s="10"/>
      <c r="Q10" s="306"/>
    </row>
    <row r="11" spans="1:20" ht="18" customHeight="1">
      <c r="B11" s="90" t="str">
        <f>トータル!B260</f>
        <v>LONG BEACH EXPRESS</v>
      </c>
      <c r="C11" s="148" t="str">
        <f>トータル!C260</f>
        <v>086S</v>
      </c>
      <c r="D11" s="148" t="str">
        <f>トータル!D260</f>
        <v>10/27-27</v>
      </c>
      <c r="E11" s="148" t="str">
        <f>トータル!F260</f>
        <v>10/23</v>
      </c>
      <c r="F11" s="157" t="str">
        <f>トータル!H260</f>
        <v>10/23</v>
      </c>
      <c r="G11" s="148" t="str">
        <f>トータル!I260</f>
        <v>11/09</v>
      </c>
      <c r="H11" s="99" t="s">
        <v>19</v>
      </c>
      <c r="I11" s="15"/>
      <c r="J11" s="7"/>
      <c r="K11" s="10"/>
      <c r="L11" s="10"/>
      <c r="M11" s="10"/>
      <c r="N11" s="10"/>
      <c r="Q11" s="307"/>
    </row>
    <row r="12" spans="1:20" ht="18" customHeight="1">
      <c r="B12" s="90" t="str">
        <f>トータル!B261</f>
        <v>BANGKOK BRIDGE</v>
      </c>
      <c r="C12" s="148" t="str">
        <f>トータル!C261</f>
        <v>189S</v>
      </c>
      <c r="D12" s="148" t="str">
        <f>トータル!D261</f>
        <v>11/03-03</v>
      </c>
      <c r="E12" s="148" t="str">
        <f>トータル!F261</f>
        <v>10/30</v>
      </c>
      <c r="F12" s="157" t="str">
        <f>トータル!H261</f>
        <v>10/30</v>
      </c>
      <c r="G12" s="148" t="str">
        <f>トータル!I261</f>
        <v>11/16</v>
      </c>
      <c r="H12" s="99" t="s">
        <v>19</v>
      </c>
      <c r="I12" s="15"/>
      <c r="J12" s="7"/>
      <c r="K12" s="10"/>
      <c r="L12" s="10"/>
      <c r="M12" s="10"/>
      <c r="N12" s="10"/>
    </row>
    <row r="13" spans="1:20" ht="18" customHeight="1">
      <c r="B13" s="90" t="str">
        <f>トータル!B262</f>
        <v>SEASPAN KYOTO</v>
      </c>
      <c r="C13" s="148" t="str">
        <f>トータル!C262</f>
        <v>116S</v>
      </c>
      <c r="D13" s="148" t="str">
        <f>トータル!D262</f>
        <v>11/10-10</v>
      </c>
      <c r="E13" s="148" t="str">
        <f>トータル!F262</f>
        <v>11/06</v>
      </c>
      <c r="F13" s="157" t="str">
        <f>トータル!H262</f>
        <v>11/06</v>
      </c>
      <c r="G13" s="148" t="str">
        <f>トータル!I262</f>
        <v>11/23</v>
      </c>
      <c r="H13" s="99" t="s">
        <v>19</v>
      </c>
      <c r="I13" s="15"/>
      <c r="K13" s="5"/>
      <c r="L13" s="5"/>
      <c r="M13" s="5"/>
      <c r="N13" s="5"/>
    </row>
    <row r="14" spans="1:20" ht="18" customHeight="1">
      <c r="A14" s="30" t="s">
        <v>70</v>
      </c>
      <c r="B14" s="90" t="str">
        <f>トータル!B263</f>
        <v>MOL EXPLORER</v>
      </c>
      <c r="C14" s="148" t="str">
        <f>トータル!C263</f>
        <v>083S</v>
      </c>
      <c r="D14" s="148" t="str">
        <f>トータル!D263</f>
        <v>11/17-17</v>
      </c>
      <c r="E14" s="148" t="str">
        <f>トータル!F263</f>
        <v>11/13</v>
      </c>
      <c r="F14" s="157" t="str">
        <f>トータル!H263</f>
        <v>11/13</v>
      </c>
      <c r="G14" s="148" t="str">
        <f>トータル!I263</f>
        <v>11/30</v>
      </c>
      <c r="H14" s="99" t="s">
        <v>19</v>
      </c>
      <c r="I14" s="13"/>
      <c r="K14" s="5"/>
      <c r="L14" s="5"/>
      <c r="M14" s="5"/>
      <c r="N14" s="5"/>
    </row>
    <row r="15" spans="1:20" ht="18" customHeight="1">
      <c r="B15" s="360" t="str">
        <f>トータル!B264</f>
        <v>LONG BEACH EXPRESS</v>
      </c>
      <c r="C15" s="362" t="str">
        <f>トータル!C264</f>
        <v>087S</v>
      </c>
      <c r="D15" s="25" t="str">
        <f>トータル!D264</f>
        <v>11/24-24</v>
      </c>
      <c r="E15" s="25" t="str">
        <f>トータル!F264</f>
        <v>11/20</v>
      </c>
      <c r="F15" s="289" t="str">
        <f>トータル!H264</f>
        <v>11/20</v>
      </c>
      <c r="G15" s="288" t="str">
        <f>トータル!I264</f>
        <v>12/07</v>
      </c>
      <c r="H15" s="24" t="s">
        <v>19</v>
      </c>
      <c r="I15" s="13"/>
      <c r="K15" s="5"/>
      <c r="L15" s="5"/>
      <c r="M15" s="5"/>
      <c r="N15" s="5"/>
    </row>
    <row r="16" spans="1:20" ht="18" customHeight="1">
      <c r="B16" s="361"/>
      <c r="C16" s="13"/>
      <c r="D16" s="14"/>
      <c r="E16" s="14"/>
      <c r="F16" s="14"/>
      <c r="G16" s="14"/>
      <c r="H16" s="14"/>
      <c r="I16" s="13"/>
      <c r="K16" s="5"/>
      <c r="L16" s="5"/>
      <c r="M16" s="5"/>
      <c r="N16" s="5"/>
    </row>
    <row r="17" spans="2:14" ht="18" customHeight="1">
      <c r="B17" s="249"/>
      <c r="C17" s="68"/>
      <c r="D17" s="82"/>
      <c r="E17" s="82"/>
      <c r="F17" s="82"/>
      <c r="G17" s="82"/>
      <c r="H17" s="68"/>
      <c r="I17" s="13"/>
      <c r="K17" s="5"/>
      <c r="L17" s="5"/>
      <c r="M17" s="5"/>
      <c r="N17" s="5"/>
    </row>
    <row r="18" spans="2:14" ht="18" customHeight="1">
      <c r="B18" s="250"/>
      <c r="C18" s="68"/>
      <c r="D18" s="82"/>
      <c r="E18" s="82"/>
      <c r="F18" s="82"/>
      <c r="G18" s="82"/>
      <c r="H18" s="68"/>
      <c r="I18" s="13"/>
      <c r="K18" s="5"/>
      <c r="L18" s="5"/>
      <c r="M18" s="5"/>
      <c r="N18" s="5"/>
    </row>
    <row r="19" spans="2:14" ht="18" customHeight="1">
      <c r="B19" s="250"/>
      <c r="C19" s="13"/>
      <c r="D19" s="14"/>
      <c r="E19" s="14"/>
      <c r="F19" s="14"/>
      <c r="G19" s="14"/>
      <c r="H19" s="14"/>
      <c r="I19" s="13"/>
      <c r="K19" s="5"/>
      <c r="L19" s="5"/>
      <c r="M19" s="5"/>
      <c r="N19" s="5"/>
    </row>
    <row r="20" spans="2:14" ht="18" customHeight="1">
      <c r="C20" s="13"/>
      <c r="D20" s="14"/>
      <c r="E20" s="14"/>
      <c r="F20" s="14"/>
      <c r="G20" s="14"/>
      <c r="H20" s="14"/>
      <c r="I20" s="13"/>
      <c r="K20" s="5"/>
      <c r="L20" s="5"/>
      <c r="M20" s="5"/>
      <c r="N20" s="5"/>
    </row>
    <row r="21" spans="2:14" ht="18" customHeight="1">
      <c r="C21" s="13"/>
      <c r="D21" s="14"/>
      <c r="E21" s="14"/>
      <c r="F21" s="14"/>
      <c r="G21" s="14"/>
      <c r="H21" s="14"/>
      <c r="I21" s="13"/>
      <c r="K21" s="5"/>
      <c r="L21" s="5"/>
      <c r="M21" s="5"/>
      <c r="N21" s="5"/>
    </row>
    <row r="22" spans="2:14" ht="18" customHeight="1">
      <c r="C22" s="13"/>
      <c r="D22" s="14"/>
      <c r="E22" s="14"/>
      <c r="F22" s="14"/>
      <c r="G22" s="14"/>
      <c r="H22" s="14"/>
      <c r="I22" s="13"/>
      <c r="K22" s="5"/>
      <c r="L22" s="5"/>
      <c r="M22" s="5"/>
      <c r="N22" s="5"/>
    </row>
    <row r="23" spans="2:14" ht="18" customHeight="1">
      <c r="C23" s="13"/>
      <c r="D23" s="14"/>
      <c r="E23" s="14"/>
      <c r="F23" s="14"/>
      <c r="G23" s="14"/>
      <c r="H23" s="14"/>
      <c r="I23" s="13"/>
      <c r="K23" s="5"/>
      <c r="L23" s="5"/>
      <c r="M23" s="5"/>
      <c r="N23" s="5"/>
    </row>
    <row r="24" spans="2:14" ht="18" customHeight="1">
      <c r="C24" s="13"/>
      <c r="D24" s="14"/>
      <c r="E24" s="14"/>
      <c r="F24" s="14"/>
      <c r="G24" s="14"/>
      <c r="H24" s="14"/>
      <c r="I24" s="13"/>
      <c r="K24" s="5"/>
      <c r="L24" s="5"/>
      <c r="M24" s="5"/>
      <c r="N24" s="5"/>
    </row>
    <row r="25" spans="2:14" ht="18" customHeight="1">
      <c r="D25" s="4"/>
      <c r="E25" s="4"/>
      <c r="F25" s="4"/>
      <c r="G25" s="4"/>
      <c r="H25" s="4"/>
      <c r="I25" s="13"/>
      <c r="K25" s="5"/>
      <c r="L25" s="5"/>
      <c r="M25" s="5"/>
      <c r="N25" s="5"/>
    </row>
    <row r="26" spans="2:14" ht="18" customHeight="1">
      <c r="D26" s="4"/>
      <c r="E26" s="4"/>
      <c r="F26" s="4"/>
      <c r="G26" s="4"/>
      <c r="H26" s="4"/>
    </row>
    <row r="27" spans="2:14" ht="18" customHeight="1">
      <c r="D27" s="4"/>
      <c r="E27" s="4"/>
      <c r="F27" s="4"/>
      <c r="G27" s="4"/>
      <c r="H27" s="4"/>
    </row>
    <row r="28" spans="2:14" ht="18" customHeight="1"/>
    <row r="29" spans="2:14" ht="18" customHeight="1"/>
    <row r="30" spans="2:14" ht="18" customHeight="1"/>
    <row r="31" spans="2:14" ht="18" customHeight="1"/>
  </sheetData>
  <customSheetViews>
    <customSheetView guid="{B4FFAC30-8AEE-4080-8E68-C3EF05F8572A}" showPageBreaks="1" fitToPage="1" printArea="1" state="hidden" view="pageBreakPreview">
      <selection activeCell="F11" sqref="F11"/>
      <colBreaks count="1" manualBreakCount="1">
        <brk id="3" max="29" man="1"/>
      </colBreaks>
      <pageMargins left="0" right="0.2" top="0" bottom="0" header="0" footer="0"/>
      <pageSetup paperSize="9" scale="98" orientation="landscape" r:id="rId1"/>
    </customSheetView>
    <customSheetView guid="{693627EA-E1BA-4DAA-9282-73EC5EF74398}" showPageBreaks="1" fitToPage="1" printArea="1" state="hidden" view="pageBreakPreview">
      <selection activeCell="F11" sqref="F11"/>
      <colBreaks count="1" manualBreakCount="1">
        <brk id="3" max="29" man="1"/>
      </colBreaks>
      <pageMargins left="0" right="0.2" top="0" bottom="0" header="0" footer="0"/>
      <pageSetup paperSize="9" scale="95" orientation="landscape" r:id="rId2"/>
    </customSheetView>
    <customSheetView guid="{13512C7E-4D64-4772-B38D-5DF8639F80D8}" showPageBreaks="1" fitToPage="1" printArea="1" state="hidden" view="pageBreakPreview">
      <selection activeCell="F11" sqref="F11"/>
      <colBreaks count="1" manualBreakCount="1">
        <brk id="3" max="29" man="1"/>
      </colBreaks>
      <pageMargins left="0" right="0.2" top="0" bottom="0" header="0" footer="0"/>
      <pageSetup paperSize="9" scale="98" orientation="landscape" r:id="rId3"/>
    </customSheetView>
    <customSheetView guid="{75B5E8E9-8346-4EE8-9C6C-46A38DB1C943}" scale="85" showPageBreaks="1" fitToPage="1" printArea="1" view="pageBreakPreview">
      <selection activeCell="H17" sqref="H17"/>
      <colBreaks count="1" manualBreakCount="1">
        <brk id="3" max="29" man="1"/>
      </colBreaks>
      <pageMargins left="0" right="0.2" top="0" bottom="0" header="0" footer="0"/>
      <pageSetup paperSize="9" scale="95" orientation="landscape" r:id="rId4"/>
    </customSheetView>
    <customSheetView guid="{9AD2D9A2-7B39-4E64-9049-BFF191862482}" scale="85" showPageBreaks="1" fitToPage="1" printArea="1" view="pageBreakPreview">
      <selection activeCell="H17" sqref="H17"/>
      <colBreaks count="1" manualBreakCount="1">
        <brk id="3" max="29" man="1"/>
      </colBreaks>
      <pageMargins left="0" right="0.2" top="0" bottom="0" header="0" footer="0"/>
      <pageSetup paperSize="9" scale="95" orientation="landscape" r:id="rId5"/>
    </customSheetView>
  </customSheetViews>
  <mergeCells count="2">
    <mergeCell ref="B3:F3"/>
    <mergeCell ref="K7:N9"/>
  </mergeCells>
  <phoneticPr fontId="1"/>
  <pageMargins left="0" right="0.2" top="0" bottom="0" header="0" footer="0"/>
  <pageSetup paperSize="9" scale="96" orientation="landscape" r:id="rId6"/>
  <colBreaks count="1" manualBreakCount="1">
    <brk id="3" max="29" man="1"/>
  </colBreaks>
  <drawing r:id="rId7"/>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AO41"/>
  <sheetViews>
    <sheetView showWhiteSpace="0" view="pageBreakPreview" topLeftCell="A4" zoomScale="70" zoomScaleNormal="100" zoomScaleSheetLayoutView="70" zoomScalePageLayoutView="10" workbookViewId="0">
      <selection activeCell="I15" sqref="I14:K15"/>
    </sheetView>
  </sheetViews>
  <sheetFormatPr defaultColWidth="9" defaultRowHeight="12.6"/>
  <cols>
    <col min="1" max="1" width="5.6640625" style="95" customWidth="1"/>
    <col min="2" max="5" width="5.6640625" style="412" customWidth="1"/>
    <col min="6" max="39" width="5.6640625" style="381" customWidth="1"/>
    <col min="40" max="16384" width="9" style="381"/>
  </cols>
  <sheetData>
    <row r="1" spans="1:41" ht="46.5" customHeight="1">
      <c r="A1" s="926" t="s">
        <v>217</v>
      </c>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926"/>
      <c r="AE1" s="926"/>
      <c r="AF1" s="926"/>
      <c r="AG1" s="926"/>
      <c r="AH1" s="926"/>
      <c r="AI1" s="926"/>
      <c r="AJ1" s="926"/>
      <c r="AK1" s="926"/>
      <c r="AL1" s="926"/>
      <c r="AM1" s="411"/>
      <c r="AN1" s="411"/>
      <c r="AO1" s="411"/>
    </row>
    <row r="2" spans="1:41" ht="22.2" customHeight="1">
      <c r="A2" s="595"/>
      <c r="AH2" s="443" t="s">
        <v>156</v>
      </c>
      <c r="AI2" s="927">
        <f ca="1">TODAY()</f>
        <v>45565</v>
      </c>
      <c r="AJ2" s="927"/>
      <c r="AK2" s="927"/>
      <c r="AL2" s="927"/>
    </row>
    <row r="3" spans="1:41" ht="22.2" customHeight="1">
      <c r="A3" s="1177" t="s">
        <v>51</v>
      </c>
      <c r="B3" s="1177"/>
      <c r="C3" s="1177"/>
      <c r="D3" s="1177"/>
      <c r="E3" s="1177"/>
      <c r="F3" s="1177"/>
      <c r="G3" s="1177"/>
      <c r="H3" s="1177"/>
      <c r="I3" s="1177"/>
      <c r="J3" s="1177"/>
      <c r="K3" s="1177"/>
      <c r="L3" s="381" t="s">
        <v>141</v>
      </c>
      <c r="N3" s="96"/>
      <c r="U3" s="202"/>
      <c r="V3" s="202"/>
      <c r="W3" s="202"/>
    </row>
    <row r="4" spans="1:41" s="1" customFormat="1" ht="22.2" customHeight="1" thickBot="1">
      <c r="A4" s="1209" t="s">
        <v>142</v>
      </c>
      <c r="B4" s="1165" t="s">
        <v>0</v>
      </c>
      <c r="C4" s="1165"/>
      <c r="D4" s="1165"/>
      <c r="E4" s="1165"/>
      <c r="F4" s="1165" t="s">
        <v>1</v>
      </c>
      <c r="G4" s="1165"/>
      <c r="H4" s="1165"/>
      <c r="I4" s="1167" t="s">
        <v>157</v>
      </c>
      <c r="J4" s="1167"/>
      <c r="K4" s="1167"/>
      <c r="L4" s="1167"/>
      <c r="M4" s="1167"/>
      <c r="N4" s="1167"/>
      <c r="O4" s="1168" t="s">
        <v>158</v>
      </c>
      <c r="P4" s="1169"/>
      <c r="Q4" s="1169"/>
      <c r="R4" s="1169"/>
      <c r="S4" s="1169"/>
      <c r="T4" s="1169"/>
      <c r="U4" s="1165" t="s">
        <v>18</v>
      </c>
      <c r="V4" s="1165"/>
      <c r="W4" s="1165"/>
      <c r="X4" s="1165" t="s">
        <v>34</v>
      </c>
      <c r="Y4" s="1165"/>
      <c r="Z4" s="1165"/>
      <c r="AA4" s="2"/>
      <c r="AB4" s="654"/>
      <c r="AC4" s="654"/>
      <c r="AD4" s="654"/>
      <c r="AE4" s="654"/>
      <c r="AF4" s="654"/>
      <c r="AG4" s="654"/>
      <c r="AH4" s="654"/>
      <c r="AI4" s="654"/>
      <c r="AJ4" s="654"/>
      <c r="AK4" s="654"/>
      <c r="AL4" s="654"/>
    </row>
    <row r="5" spans="1:41" s="1" customFormat="1" ht="22.2" customHeight="1" thickTop="1">
      <c r="A5" s="1210"/>
      <c r="B5" s="1166"/>
      <c r="C5" s="1166"/>
      <c r="D5" s="1166"/>
      <c r="E5" s="1166"/>
      <c r="F5" s="1166"/>
      <c r="G5" s="1166"/>
      <c r="H5" s="1166"/>
      <c r="I5" s="659"/>
      <c r="J5" s="660" t="s">
        <v>198</v>
      </c>
      <c r="K5" s="660"/>
      <c r="L5" s="659"/>
      <c r="M5" s="660" t="s">
        <v>199</v>
      </c>
      <c r="N5" s="661"/>
      <c r="O5" s="662"/>
      <c r="P5" s="663" t="s">
        <v>198</v>
      </c>
      <c r="Q5" s="664"/>
      <c r="R5" s="662"/>
      <c r="S5" s="663" t="s">
        <v>199</v>
      </c>
      <c r="T5" s="663"/>
      <c r="U5" s="1166"/>
      <c r="V5" s="1166"/>
      <c r="W5" s="1166"/>
      <c r="X5" s="1166"/>
      <c r="Y5" s="1166"/>
      <c r="Z5" s="1166"/>
      <c r="AA5" s="2"/>
      <c r="AB5" s="1215" t="s">
        <v>1050</v>
      </c>
      <c r="AC5" s="1215"/>
      <c r="AD5" s="1215"/>
      <c r="AE5" s="1215"/>
      <c r="AF5" s="1215"/>
      <c r="AG5" s="1215"/>
      <c r="AH5" s="1215"/>
      <c r="AI5" s="1215"/>
      <c r="AJ5" s="1215"/>
      <c r="AK5" s="1215"/>
      <c r="AL5" s="581"/>
    </row>
    <row r="6" spans="1:41" ht="20.100000000000001" customHeight="1">
      <c r="A6" s="600" t="str">
        <f>トータル!A231&amp;""</f>
        <v/>
      </c>
      <c r="B6" s="1200" t="str">
        <f>トータル!B231</f>
        <v>WAN HAI 372</v>
      </c>
      <c r="C6" s="1200"/>
      <c r="D6" s="1200"/>
      <c r="E6" s="1200"/>
      <c r="F6" s="1205" t="str">
        <f>トータル!C231</f>
        <v>S006</v>
      </c>
      <c r="G6" s="1205"/>
      <c r="H6" s="1205"/>
      <c r="I6" s="1207" t="str">
        <f>IF(トータル!E231="YOK",トータル!F231,IF(トータル!G231="YOK",トータル!H231,"-"))</f>
        <v>09/19</v>
      </c>
      <c r="J6" s="1207"/>
      <c r="K6" s="1207"/>
      <c r="L6" s="1207" t="str">
        <f>IF(トータル!E231="YOK",トータル!D231,"-")</f>
        <v>09/20-21</v>
      </c>
      <c r="M6" s="1207"/>
      <c r="N6" s="1207"/>
      <c r="O6" s="1207" t="str">
        <f>IF(トータル!E231="TYO",トータル!F231,IF(トータル!G231="TYO",トータル!H231,"-"))</f>
        <v>-</v>
      </c>
      <c r="P6" s="1207"/>
      <c r="Q6" s="1207"/>
      <c r="R6" s="1207" t="str">
        <f>IF(トータル!E231="TYO",トータル!D231,"-")</f>
        <v>-</v>
      </c>
      <c r="S6" s="1207"/>
      <c r="T6" s="1207"/>
      <c r="U6" s="1207" t="str">
        <f>トータル!I231</f>
        <v>10/01</v>
      </c>
      <c r="V6" s="1207"/>
      <c r="W6" s="1207"/>
      <c r="X6" s="1162" t="str">
        <f>トータル!K231</f>
        <v>IAL</v>
      </c>
      <c r="Y6" s="1162"/>
      <c r="Z6" s="1162"/>
      <c r="AA6" s="2"/>
      <c r="AB6" s="1215"/>
      <c r="AC6" s="1215"/>
      <c r="AD6" s="1215"/>
      <c r="AE6" s="1215"/>
      <c r="AF6" s="1215"/>
      <c r="AG6" s="1215"/>
      <c r="AH6" s="1215"/>
      <c r="AI6" s="1215"/>
      <c r="AJ6" s="1215"/>
      <c r="AK6" s="1215"/>
      <c r="AL6" s="399"/>
    </row>
    <row r="7" spans="1:41" ht="20.100000000000001" customHeight="1">
      <c r="A7" s="597" t="str">
        <f>トータル!A232&amp;""</f>
        <v/>
      </c>
      <c r="B7" s="1200" t="str">
        <f>トータル!B232</f>
        <v>ONE HENRY HUDSON</v>
      </c>
      <c r="C7" s="1200"/>
      <c r="D7" s="1200"/>
      <c r="E7" s="1200"/>
      <c r="F7" s="1205" t="str">
        <f>トータル!C232</f>
        <v>092W</v>
      </c>
      <c r="G7" s="1205"/>
      <c r="H7" s="1205"/>
      <c r="I7" s="1207" t="str">
        <f>IF(トータル!E232="YOK",トータル!F232,IF(トータル!G232="YOK",トータル!H232,"-"))</f>
        <v>-</v>
      </c>
      <c r="J7" s="1207"/>
      <c r="K7" s="1207"/>
      <c r="L7" s="1207" t="str">
        <f>IF(トータル!E232="YOK",トータル!D232,"-")</f>
        <v>-</v>
      </c>
      <c r="M7" s="1207"/>
      <c r="N7" s="1207"/>
      <c r="O7" s="1207" t="str">
        <f>IF(トータル!E232="TYO",トータル!F232,IF(トータル!G232="TYO",トータル!H232,"-"))</f>
        <v>09/19</v>
      </c>
      <c r="P7" s="1207"/>
      <c r="Q7" s="1207"/>
      <c r="R7" s="1207" t="str">
        <f>IF(トータル!E232="TYO",トータル!D232,"-")</f>
        <v>09/22-23</v>
      </c>
      <c r="S7" s="1207"/>
      <c r="T7" s="1207"/>
      <c r="U7" s="1207" t="str">
        <f>トータル!I232</f>
        <v>09/30</v>
      </c>
      <c r="V7" s="1207"/>
      <c r="W7" s="1207"/>
      <c r="X7" s="1207" t="str">
        <f>トータル!K232</f>
        <v>ONE</v>
      </c>
      <c r="Y7" s="1207"/>
      <c r="Z7" s="1207"/>
      <c r="AA7" s="2"/>
      <c r="AB7" s="1215"/>
      <c r="AC7" s="1215"/>
      <c r="AD7" s="1215"/>
      <c r="AE7" s="1215"/>
      <c r="AF7" s="1215"/>
      <c r="AG7" s="1215"/>
      <c r="AH7" s="1215"/>
      <c r="AI7" s="1215"/>
      <c r="AJ7" s="1215"/>
      <c r="AK7" s="1215"/>
      <c r="AL7" s="399"/>
    </row>
    <row r="8" spans="1:41" ht="20.100000000000001" customHeight="1">
      <c r="A8" s="597" t="str">
        <f>トータル!A233&amp;""</f>
        <v>▲</v>
      </c>
      <c r="B8" s="1216" t="str">
        <f>トータル!B233</f>
        <v>CMA CGM ALHAMBRA</v>
      </c>
      <c r="C8" s="1216"/>
      <c r="D8" s="1216"/>
      <c r="E8" s="1216"/>
      <c r="F8" s="1217" t="str">
        <f>トータル!C233</f>
        <v>0IZI5S1NC</v>
      </c>
      <c r="G8" s="1217"/>
      <c r="H8" s="1217"/>
      <c r="I8" s="1218" t="str">
        <f>IF(トータル!E233="YOK",トータル!F233,IF(トータル!G233="YOK",トータル!H233,"-"))</f>
        <v>09/18</v>
      </c>
      <c r="J8" s="1218"/>
      <c r="K8" s="1218"/>
      <c r="L8" s="1218" t="str">
        <f>IF(トータル!E233="YOK",トータル!D233,"-")</f>
        <v>09/23-24</v>
      </c>
      <c r="M8" s="1218"/>
      <c r="N8" s="1218"/>
      <c r="O8" s="1218" t="str">
        <f>IF(トータル!E233="TYO",トータル!F233,IF(トータル!G233="TYO",トータル!H233,"-"))</f>
        <v>-</v>
      </c>
      <c r="P8" s="1218"/>
      <c r="Q8" s="1218"/>
      <c r="R8" s="1218" t="str">
        <f>IF(トータル!E233="TYO",トータル!D233,"-")</f>
        <v>-</v>
      </c>
      <c r="S8" s="1218"/>
      <c r="T8" s="1218"/>
      <c r="U8" s="1218" t="str">
        <f>トータル!I233</f>
        <v>10/04</v>
      </c>
      <c r="V8" s="1218"/>
      <c r="W8" s="1218"/>
      <c r="X8" s="1218" t="str">
        <f>トータル!K233</f>
        <v>COSCO</v>
      </c>
      <c r="Y8" s="1218"/>
      <c r="Z8" s="1218"/>
      <c r="AA8" s="2"/>
      <c r="AB8" s="1215"/>
      <c r="AC8" s="1215"/>
      <c r="AD8" s="1215"/>
      <c r="AE8" s="1215"/>
      <c r="AF8" s="1215"/>
      <c r="AG8" s="1215"/>
      <c r="AH8" s="1215"/>
      <c r="AI8" s="1215"/>
      <c r="AJ8" s="1215"/>
      <c r="AK8" s="1215"/>
      <c r="AL8" s="399"/>
    </row>
    <row r="9" spans="1:41" ht="20.100000000000001" customHeight="1">
      <c r="A9" s="596" t="str">
        <f>トータル!A234&amp;""</f>
        <v>▲</v>
      </c>
      <c r="B9" s="1200" t="str">
        <f>トータル!B234</f>
        <v>CMA CGM VISBY</v>
      </c>
      <c r="C9" s="1200"/>
      <c r="D9" s="1200"/>
      <c r="E9" s="1200"/>
      <c r="F9" s="1205" t="str">
        <f>トータル!C234</f>
        <v>0IZI7S1NC</v>
      </c>
      <c r="G9" s="1205"/>
      <c r="H9" s="1205"/>
      <c r="I9" s="1207" t="str">
        <f>IF(トータル!E234="YOK",トータル!F234,IF(トータル!G234="YOK",トータル!H234,"-"))</f>
        <v>09/26</v>
      </c>
      <c r="J9" s="1207"/>
      <c r="K9" s="1207"/>
      <c r="L9" s="1207" t="str">
        <f>IF(トータル!E234="YOK",トータル!D234,"-")</f>
        <v>09/30-10/01</v>
      </c>
      <c r="M9" s="1207"/>
      <c r="N9" s="1207"/>
      <c r="O9" s="1207" t="str">
        <f>IF(トータル!E234="TYO",トータル!F234,IF(トータル!G234="TYO",トータル!H234,"-"))</f>
        <v>-</v>
      </c>
      <c r="P9" s="1207"/>
      <c r="Q9" s="1207"/>
      <c r="R9" s="1207" t="str">
        <f>IF(トータル!E234="TYO",トータル!D234,"-")</f>
        <v>-</v>
      </c>
      <c r="S9" s="1207"/>
      <c r="T9" s="1207"/>
      <c r="U9" s="1207" t="str">
        <f>トータル!I234</f>
        <v>10/11</v>
      </c>
      <c r="V9" s="1207"/>
      <c r="W9" s="1207"/>
      <c r="X9" s="1207" t="str">
        <f>トータル!K234</f>
        <v>IAL</v>
      </c>
      <c r="Y9" s="1207"/>
      <c r="Z9" s="1207"/>
      <c r="AA9" s="2"/>
      <c r="AB9" s="1215"/>
      <c r="AC9" s="1215"/>
      <c r="AD9" s="1215"/>
      <c r="AE9" s="1215"/>
      <c r="AF9" s="1215"/>
      <c r="AG9" s="1215"/>
      <c r="AH9" s="1215"/>
      <c r="AI9" s="1215"/>
      <c r="AJ9" s="1215"/>
      <c r="AK9" s="1215"/>
      <c r="AL9" s="399"/>
    </row>
    <row r="10" spans="1:41" ht="20.100000000000001" customHeight="1">
      <c r="A10" s="597" t="str">
        <f>トータル!A235&amp;""</f>
        <v/>
      </c>
      <c r="B10" s="1200" t="str">
        <f>トータル!B235</f>
        <v>ONE HANOI</v>
      </c>
      <c r="C10" s="1200"/>
      <c r="D10" s="1200"/>
      <c r="E10" s="1200"/>
      <c r="F10" s="1205" t="str">
        <f>トータル!C235</f>
        <v>050W</v>
      </c>
      <c r="G10" s="1205"/>
      <c r="H10" s="1205"/>
      <c r="I10" s="1207" t="str">
        <f>IF(トータル!E235="YOK",トータル!F235,IF(トータル!G235="YOK",トータル!H235,"-"))</f>
        <v>-</v>
      </c>
      <c r="J10" s="1207"/>
      <c r="K10" s="1207"/>
      <c r="L10" s="1207" t="str">
        <f>IF(トータル!E235="YOK",トータル!D235,"-")</f>
        <v>-</v>
      </c>
      <c r="M10" s="1207"/>
      <c r="N10" s="1207"/>
      <c r="O10" s="1207" t="str">
        <f>IF(トータル!E235="TYO",トータル!F235,IF(トータル!G235="TYO",トータル!H235,"-"))</f>
        <v>09/26</v>
      </c>
      <c r="P10" s="1207"/>
      <c r="Q10" s="1207"/>
      <c r="R10" s="1207" t="str">
        <f>IF(トータル!E235="TYO",トータル!D235,"-")</f>
        <v>09/29-30</v>
      </c>
      <c r="S10" s="1207"/>
      <c r="T10" s="1207"/>
      <c r="U10" s="1207" t="str">
        <f>トータル!I235</f>
        <v>10/07</v>
      </c>
      <c r="V10" s="1207"/>
      <c r="W10" s="1207"/>
      <c r="X10" s="1207" t="str">
        <f>トータル!K235</f>
        <v>ONE</v>
      </c>
      <c r="Y10" s="1207"/>
      <c r="Z10" s="1207"/>
      <c r="AA10" s="2"/>
      <c r="AB10" s="399"/>
      <c r="AC10" s="399"/>
      <c r="AD10" s="399"/>
      <c r="AE10" s="399"/>
      <c r="AF10" s="399"/>
      <c r="AG10" s="399"/>
      <c r="AH10" s="399"/>
      <c r="AI10" s="399"/>
      <c r="AJ10" s="399"/>
      <c r="AK10" s="399"/>
      <c r="AL10" s="399"/>
    </row>
    <row r="11" spans="1:41" ht="20.100000000000001" customHeight="1">
      <c r="A11" s="596" t="str">
        <f>トータル!A236&amp;""</f>
        <v/>
      </c>
      <c r="B11" s="1200" t="str">
        <f>トータル!B236</f>
        <v>CAPE SYROS</v>
      </c>
      <c r="C11" s="1200"/>
      <c r="D11" s="1200"/>
      <c r="E11" s="1200"/>
      <c r="F11" s="1205" t="str">
        <f>トータル!C236</f>
        <v>072S</v>
      </c>
      <c r="G11" s="1205"/>
      <c r="H11" s="1205"/>
      <c r="I11" s="1207" t="str">
        <f>IF(トータル!E236="YOK",トータル!F236,IF(トータル!G236="YOK",トータル!H236,"-"))</f>
        <v>09/24</v>
      </c>
      <c r="J11" s="1207"/>
      <c r="K11" s="1207"/>
      <c r="L11" s="1207" t="str">
        <f>IF(トータル!E236="YOK",トータル!D236,"-")</f>
        <v>09/26-27</v>
      </c>
      <c r="M11" s="1207"/>
      <c r="N11" s="1207"/>
      <c r="O11" s="1207" t="str">
        <f>IF(トータル!E236="TYO",トータル!F236,IF(トータル!G236="TYO",トータル!H236,"-"))</f>
        <v>-</v>
      </c>
      <c r="P11" s="1207"/>
      <c r="Q11" s="1207"/>
      <c r="R11" s="1207" t="str">
        <f>IF(トータル!E236="TYO",トータル!D236,"-")</f>
        <v>-</v>
      </c>
      <c r="S11" s="1207"/>
      <c r="T11" s="1207"/>
      <c r="U11" s="1207" t="str">
        <f>トータル!I236</f>
        <v>10/10</v>
      </c>
      <c r="V11" s="1207"/>
      <c r="W11" s="1207"/>
      <c r="X11" s="1207" t="str">
        <f>トータル!K236</f>
        <v>OOCL</v>
      </c>
      <c r="Y11" s="1207"/>
      <c r="Z11" s="1207"/>
      <c r="AA11" s="2"/>
      <c r="AB11" s="1219" t="s">
        <v>1049</v>
      </c>
      <c r="AC11" s="1219"/>
      <c r="AD11" s="1219"/>
      <c r="AE11" s="1219"/>
      <c r="AF11" s="1219"/>
      <c r="AG11" s="1219"/>
      <c r="AH11" s="1219"/>
      <c r="AI11" s="1219"/>
      <c r="AJ11" s="1219"/>
      <c r="AK11" s="1219"/>
      <c r="AL11" s="399"/>
    </row>
    <row r="12" spans="1:41" s="413" customFormat="1" ht="20.100000000000001" customHeight="1">
      <c r="A12" s="597" t="str">
        <f>トータル!A237&amp;""</f>
        <v/>
      </c>
      <c r="B12" s="1200" t="str">
        <f>トータル!B237</f>
        <v xml:space="preserve">WAN HAI 370 </v>
      </c>
      <c r="C12" s="1200"/>
      <c r="D12" s="1200"/>
      <c r="E12" s="1200"/>
      <c r="F12" s="1205" t="str">
        <f>トータル!C237</f>
        <v>S008</v>
      </c>
      <c r="G12" s="1205"/>
      <c r="H12" s="1205"/>
      <c r="I12" s="1207" t="str">
        <f>IF(トータル!E237="YOK",トータル!F237,IF(トータル!G237="YOK",トータル!H237,"-"))</f>
        <v>10/03</v>
      </c>
      <c r="J12" s="1207"/>
      <c r="K12" s="1207"/>
      <c r="L12" s="1207" t="str">
        <f>IF(トータル!E237="YOK",トータル!D237,"-")</f>
        <v>10/04-05</v>
      </c>
      <c r="M12" s="1207"/>
      <c r="N12" s="1207"/>
      <c r="O12" s="1207" t="str">
        <f>IF(トータル!E237="TYO",トータル!F237,IF(トータル!G237="TYO",トータル!H237,"-"))</f>
        <v>10/03</v>
      </c>
      <c r="P12" s="1207"/>
      <c r="Q12" s="1207"/>
      <c r="R12" s="1207" t="str">
        <f>IF(トータル!E237="TYO",トータル!D237,"-")</f>
        <v>-</v>
      </c>
      <c r="S12" s="1207"/>
      <c r="T12" s="1207"/>
      <c r="U12" s="1207" t="str">
        <f>トータル!I237</f>
        <v>10/15</v>
      </c>
      <c r="V12" s="1207"/>
      <c r="W12" s="1207"/>
      <c r="X12" s="1131" t="str">
        <f>トータル!K237</f>
        <v>IAL</v>
      </c>
      <c r="Y12" s="1132"/>
      <c r="Z12" s="1133"/>
      <c r="AA12" s="2"/>
      <c r="AB12" s="1219"/>
      <c r="AC12" s="1219"/>
      <c r="AD12" s="1219"/>
      <c r="AE12" s="1219"/>
      <c r="AF12" s="1219"/>
      <c r="AG12" s="1219"/>
      <c r="AH12" s="1219"/>
      <c r="AI12" s="1219"/>
      <c r="AJ12" s="1219"/>
      <c r="AK12" s="1219"/>
      <c r="AL12" s="399"/>
    </row>
    <row r="13" spans="1:41" ht="20.100000000000001" customHeight="1">
      <c r="A13" s="597" t="str">
        <f>トータル!A238&amp;""</f>
        <v>×</v>
      </c>
      <c r="B13" s="1200" t="str">
        <f>トータル!B238</f>
        <v>OMIT BY CARRIER</v>
      </c>
      <c r="C13" s="1200"/>
      <c r="D13" s="1200"/>
      <c r="E13" s="1200"/>
      <c r="F13" s="1205" t="str">
        <f>トータル!C238</f>
        <v>-</v>
      </c>
      <c r="G13" s="1205"/>
      <c r="H13" s="1205"/>
      <c r="I13" s="1207" t="str">
        <f>IF(トータル!E238="YOK",トータル!F238,IF(トータル!G238="YOK",トータル!H238,"-"))</f>
        <v>-</v>
      </c>
      <c r="J13" s="1207"/>
      <c r="K13" s="1207"/>
      <c r="L13" s="1207" t="str">
        <f>IF(トータル!E238="YOK",トータル!D238,"-")</f>
        <v>-</v>
      </c>
      <c r="M13" s="1207"/>
      <c r="N13" s="1207"/>
      <c r="O13" s="1207" t="str">
        <f>IF(トータル!E238="TYO",トータル!F238,IF(トータル!G238="TYO",トータル!H238,"-"))</f>
        <v>-</v>
      </c>
      <c r="P13" s="1207"/>
      <c r="Q13" s="1207"/>
      <c r="R13" s="1207" t="str">
        <f>IF(トータル!E238="TYO",トータル!D238,"-")</f>
        <v>-</v>
      </c>
      <c r="S13" s="1207"/>
      <c r="T13" s="1207"/>
      <c r="U13" s="1207" t="str">
        <f>トータル!I238</f>
        <v>-</v>
      </c>
      <c r="V13" s="1207"/>
      <c r="W13" s="1207"/>
      <c r="X13" s="1131" t="str">
        <f>トータル!K238</f>
        <v>ONE</v>
      </c>
      <c r="Y13" s="1132"/>
      <c r="Z13" s="1133"/>
      <c r="AA13" s="2"/>
      <c r="AB13" s="1219"/>
      <c r="AC13" s="1219"/>
      <c r="AD13" s="1219"/>
      <c r="AE13" s="1219"/>
      <c r="AF13" s="1219"/>
      <c r="AG13" s="1219"/>
      <c r="AH13" s="1219"/>
      <c r="AI13" s="1219"/>
      <c r="AJ13" s="1219"/>
      <c r="AK13" s="1219"/>
      <c r="AL13" s="399"/>
    </row>
    <row r="14" spans="1:41" ht="20.100000000000001" customHeight="1">
      <c r="A14" s="596" t="str">
        <f>トータル!A239&amp;""</f>
        <v/>
      </c>
      <c r="B14" s="1200" t="str">
        <f>トータル!B239</f>
        <v>MATOYA BAY</v>
      </c>
      <c r="C14" s="1200"/>
      <c r="D14" s="1200"/>
      <c r="E14" s="1200"/>
      <c r="F14" s="1205" t="str">
        <f>トータル!C239</f>
        <v>0IZI9S1NC</v>
      </c>
      <c r="G14" s="1205"/>
      <c r="H14" s="1205"/>
      <c r="I14" s="1207" t="str">
        <f>IF(トータル!E239="YOK",トータル!F239,IF(トータル!G239="YOK",トータル!H239,"-"))</f>
        <v>10/02</v>
      </c>
      <c r="J14" s="1207"/>
      <c r="K14" s="1207"/>
      <c r="L14" s="1207" t="str">
        <f>IF(トータル!E239="YOK",トータル!D239,"-")</f>
        <v>10/07-08</v>
      </c>
      <c r="M14" s="1207"/>
      <c r="N14" s="1207"/>
      <c r="O14" s="1207" t="str">
        <f>IF(トータル!E239="TYO",トータル!F239,IF(トータル!G239="TYO",トータル!H239,"-"))</f>
        <v>-</v>
      </c>
      <c r="P14" s="1207"/>
      <c r="Q14" s="1207"/>
      <c r="R14" s="1207" t="str">
        <f>IF(トータル!E239="TYO",トータル!D239,"-")</f>
        <v>-</v>
      </c>
      <c r="S14" s="1207"/>
      <c r="T14" s="1207"/>
      <c r="U14" s="1207" t="str">
        <f>トータル!I239</f>
        <v>10/18</v>
      </c>
      <c r="V14" s="1207"/>
      <c r="W14" s="1207"/>
      <c r="X14" s="1207" t="str">
        <f>トータル!K239</f>
        <v>COSCO</v>
      </c>
      <c r="Y14" s="1207"/>
      <c r="Z14" s="1207"/>
      <c r="AA14" s="2"/>
      <c r="AB14" s="1219"/>
      <c r="AC14" s="1219"/>
      <c r="AD14" s="1219"/>
      <c r="AE14" s="1219"/>
      <c r="AF14" s="1219"/>
      <c r="AG14" s="1219"/>
      <c r="AH14" s="1219"/>
      <c r="AI14" s="1219"/>
      <c r="AJ14" s="1219"/>
      <c r="AK14" s="1219"/>
      <c r="AL14" s="399"/>
    </row>
    <row r="15" spans="1:41" ht="20.100000000000001" customHeight="1">
      <c r="A15" s="596" t="str">
        <f>トータル!A240&amp;""</f>
        <v/>
      </c>
      <c r="B15" s="1200" t="str">
        <f>トータル!B240</f>
        <v>WAN HAI 368</v>
      </c>
      <c r="C15" s="1200"/>
      <c r="D15" s="1200"/>
      <c r="E15" s="1200"/>
      <c r="F15" s="1205" t="str">
        <f>トータル!C240</f>
        <v>S016</v>
      </c>
      <c r="G15" s="1205"/>
      <c r="H15" s="1205"/>
      <c r="I15" s="1207" t="str">
        <f>IF(トータル!E240="YOK",トータル!F240,IF(トータル!G240="YOK",トータル!H240,"-"))</f>
        <v>10/10</v>
      </c>
      <c r="J15" s="1207"/>
      <c r="K15" s="1207"/>
      <c r="L15" s="1207" t="str">
        <f>IF(トータル!E240="YOK",トータル!D240,"-")</f>
        <v>10/11-12</v>
      </c>
      <c r="M15" s="1207"/>
      <c r="N15" s="1207"/>
      <c r="O15" s="1207" t="str">
        <f>IF(トータル!E240="TYO",トータル!F240,IF(トータル!G240="TYO",トータル!H240,"-"))</f>
        <v>-</v>
      </c>
      <c r="P15" s="1207"/>
      <c r="Q15" s="1207"/>
      <c r="R15" s="1207" t="str">
        <f>IF(トータル!E240="TYO",トータル!D240,"-")</f>
        <v>-</v>
      </c>
      <c r="S15" s="1207"/>
      <c r="T15" s="1207"/>
      <c r="U15" s="1207" t="str">
        <f>トータル!I240</f>
        <v>10/22</v>
      </c>
      <c r="V15" s="1207"/>
      <c r="W15" s="1207"/>
      <c r="X15" s="1207" t="str">
        <f>トータル!K240</f>
        <v>IAL</v>
      </c>
      <c r="Y15" s="1207"/>
      <c r="Z15" s="1207"/>
      <c r="AA15" s="2"/>
      <c r="AB15" s="1219"/>
      <c r="AC15" s="1219"/>
      <c r="AD15" s="1219"/>
      <c r="AE15" s="1219"/>
      <c r="AF15" s="1219"/>
      <c r="AG15" s="1219"/>
      <c r="AH15" s="1219"/>
      <c r="AI15" s="1219"/>
      <c r="AJ15" s="1219"/>
      <c r="AK15" s="1219"/>
      <c r="AL15" s="399"/>
    </row>
    <row r="16" spans="1:41" ht="20.100000000000001" customHeight="1">
      <c r="A16" s="596" t="str">
        <f>トータル!A241&amp;""</f>
        <v>▲</v>
      </c>
      <c r="B16" s="1200" t="str">
        <f>トータル!B241</f>
        <v>ONE ORPHEUS</v>
      </c>
      <c r="C16" s="1200"/>
      <c r="D16" s="1200"/>
      <c r="E16" s="1200"/>
      <c r="F16" s="1205" t="str">
        <f>トータル!C241</f>
        <v>072W</v>
      </c>
      <c r="G16" s="1205"/>
      <c r="H16" s="1205"/>
      <c r="I16" s="1207" t="str">
        <f>IF(トータル!E241="YOK",トータル!F241,IF(トータル!G241="YOK",トータル!H241,"-"))</f>
        <v>-</v>
      </c>
      <c r="J16" s="1207"/>
      <c r="K16" s="1207"/>
      <c r="L16" s="1207" t="str">
        <f>IF(トータル!E241="YOK",トータル!D241,"-")</f>
        <v>-</v>
      </c>
      <c r="M16" s="1207"/>
      <c r="N16" s="1207"/>
      <c r="O16" s="1207" t="str">
        <f>IF(トータル!E241="TYO",トータル!F241,IF(トータル!G241="TYO",トータル!H241,"-"))</f>
        <v>10/10</v>
      </c>
      <c r="P16" s="1207"/>
      <c r="Q16" s="1207"/>
      <c r="R16" s="1207" t="str">
        <f>IF(トータル!E241="TYO",トータル!D241,"-")</f>
        <v>10/13-14</v>
      </c>
      <c r="S16" s="1207"/>
      <c r="T16" s="1207"/>
      <c r="U16" s="1207" t="str">
        <f>トータル!I241</f>
        <v>10/21</v>
      </c>
      <c r="V16" s="1207"/>
      <c r="W16" s="1207"/>
      <c r="X16" s="1207" t="str">
        <f>トータル!K241</f>
        <v>ONE</v>
      </c>
      <c r="Y16" s="1207"/>
      <c r="Z16" s="1207"/>
      <c r="AA16" s="2"/>
      <c r="AB16" s="399"/>
      <c r="AC16" s="399"/>
      <c r="AD16" s="399"/>
      <c r="AE16" s="399"/>
      <c r="AF16" s="399"/>
      <c r="AG16" s="399"/>
      <c r="AH16" s="399"/>
      <c r="AI16" s="399"/>
      <c r="AJ16" s="399"/>
      <c r="AK16" s="399"/>
      <c r="AL16" s="399"/>
    </row>
    <row r="17" spans="1:38" ht="20.100000000000001" customHeight="1">
      <c r="A17" s="596" t="str">
        <f>トータル!A242&amp;""</f>
        <v/>
      </c>
      <c r="B17" s="1200" t="str">
        <f>トータル!B242</f>
        <v>PALU BAY</v>
      </c>
      <c r="C17" s="1200"/>
      <c r="D17" s="1200"/>
      <c r="E17" s="1200"/>
      <c r="F17" s="1205" t="str">
        <f>トータル!C242</f>
        <v>0IZIBS1NC</v>
      </c>
      <c r="G17" s="1205"/>
      <c r="H17" s="1205"/>
      <c r="I17" s="1207" t="str">
        <f>IF(トータル!E242="YOK",トータル!F242,IF(トータル!G242="YOK",トータル!H242,"-"))</f>
        <v>10/09</v>
      </c>
      <c r="J17" s="1207"/>
      <c r="K17" s="1207"/>
      <c r="L17" s="1207" t="str">
        <f>IF(トータル!E242="YOK",トータル!D242,"-")</f>
        <v>10/14-15</v>
      </c>
      <c r="M17" s="1207"/>
      <c r="N17" s="1207"/>
      <c r="O17" s="1207" t="str">
        <f>IF(トータル!E242="TYO",トータル!F242,IF(トータル!G242="TYO",トータル!H242,"-"))</f>
        <v>-</v>
      </c>
      <c r="P17" s="1207"/>
      <c r="Q17" s="1207"/>
      <c r="R17" s="1207" t="str">
        <f>IF(トータル!E242="TYO",トータル!D242,"-")</f>
        <v>-</v>
      </c>
      <c r="S17" s="1207"/>
      <c r="T17" s="1207"/>
      <c r="U17" s="1207" t="str">
        <f>トータル!I242</f>
        <v>10/25</v>
      </c>
      <c r="V17" s="1207"/>
      <c r="W17" s="1207"/>
      <c r="X17" s="1131" t="str">
        <f>トータル!K242</f>
        <v>COSCO</v>
      </c>
      <c r="Y17" s="1132"/>
      <c r="Z17" s="1133"/>
      <c r="AA17" s="2"/>
      <c r="AB17" s="1220" t="s">
        <v>770</v>
      </c>
      <c r="AC17" s="1220"/>
      <c r="AD17" s="1220"/>
      <c r="AE17" s="1220"/>
      <c r="AF17" s="1220"/>
      <c r="AG17" s="1220"/>
      <c r="AH17" s="1220"/>
      <c r="AI17" s="1220"/>
      <c r="AJ17" s="1220"/>
      <c r="AK17" s="1220"/>
      <c r="AL17" s="399"/>
    </row>
    <row r="18" spans="1:38" ht="20.100000000000001" customHeight="1">
      <c r="A18" s="596" t="str">
        <f>トータル!A243&amp;""</f>
        <v/>
      </c>
      <c r="B18" s="1200" t="str">
        <f>トータル!B243</f>
        <v>WAN HAI 372</v>
      </c>
      <c r="C18" s="1200"/>
      <c r="D18" s="1200"/>
      <c r="E18" s="1200"/>
      <c r="F18" s="1205" t="str">
        <f>トータル!C243</f>
        <v>S007</v>
      </c>
      <c r="G18" s="1205"/>
      <c r="H18" s="1205"/>
      <c r="I18" s="1207" t="str">
        <f>IF(トータル!E243="YOK",トータル!F243,IF(トータル!G243="YOK",トータル!H243,"-"))</f>
        <v>10/17</v>
      </c>
      <c r="J18" s="1207"/>
      <c r="K18" s="1207"/>
      <c r="L18" s="1207" t="str">
        <f>IF(トータル!E243="YOK",トータル!D243,"-")</f>
        <v>10/18-19</v>
      </c>
      <c r="M18" s="1207"/>
      <c r="N18" s="1207"/>
      <c r="O18" s="1207" t="str">
        <f>IF(トータル!E243="TYO",トータル!F243,IF(トータル!G243="TYO",トータル!H243,"-"))</f>
        <v>-</v>
      </c>
      <c r="P18" s="1207"/>
      <c r="Q18" s="1207"/>
      <c r="R18" s="1207" t="str">
        <f>IF(トータル!E243="TYO",トータル!D243,"-")</f>
        <v>-</v>
      </c>
      <c r="S18" s="1207"/>
      <c r="T18" s="1207"/>
      <c r="U18" s="1207" t="str">
        <f>トータル!I243</f>
        <v>10/29</v>
      </c>
      <c r="V18" s="1207"/>
      <c r="W18" s="1207"/>
      <c r="X18" s="1131" t="str">
        <f>トータル!K243</f>
        <v>IAL</v>
      </c>
      <c r="Y18" s="1132"/>
      <c r="Z18" s="1133"/>
      <c r="AA18" s="2"/>
      <c r="AB18" s="1220"/>
      <c r="AC18" s="1220"/>
      <c r="AD18" s="1220"/>
      <c r="AE18" s="1220"/>
      <c r="AF18" s="1220"/>
      <c r="AG18" s="1220"/>
      <c r="AH18" s="1220"/>
      <c r="AI18" s="1220"/>
      <c r="AJ18" s="1220"/>
      <c r="AK18" s="1220"/>
      <c r="AL18" s="399"/>
    </row>
    <row r="19" spans="1:38" ht="20.100000000000001" customHeight="1">
      <c r="A19" s="597" t="str">
        <f>トータル!A244&amp;""</f>
        <v/>
      </c>
      <c r="B19" s="1200" t="str">
        <f>トータル!B244</f>
        <v>ONE HONOLULU</v>
      </c>
      <c r="C19" s="1200"/>
      <c r="D19" s="1200"/>
      <c r="E19" s="1200"/>
      <c r="F19" s="1205" t="str">
        <f>トータル!C244</f>
        <v>222W</v>
      </c>
      <c r="G19" s="1205"/>
      <c r="H19" s="1205"/>
      <c r="I19" s="1207" t="str">
        <f>IF(トータル!E244="YOK",トータル!F244,IF(トータル!G244="YOK",トータル!H244,"-"))</f>
        <v>-</v>
      </c>
      <c r="J19" s="1207"/>
      <c r="K19" s="1207"/>
      <c r="L19" s="1207" t="str">
        <f>IF(トータル!E244="YOK",トータル!D244,"-")</f>
        <v>-</v>
      </c>
      <c r="M19" s="1207"/>
      <c r="N19" s="1207"/>
      <c r="O19" s="1207" t="str">
        <f>IF(トータル!E244="TYO",トータル!F244,IF(トータル!G244="TYO",トータル!H244,"-"))</f>
        <v>10/17</v>
      </c>
      <c r="P19" s="1207"/>
      <c r="Q19" s="1207"/>
      <c r="R19" s="1207" t="str">
        <f>IF(トータル!E244="TYO",トータル!D244,"-")</f>
        <v>10/20-21</v>
      </c>
      <c r="S19" s="1207"/>
      <c r="T19" s="1207"/>
      <c r="U19" s="1207" t="str">
        <f>トータル!I244</f>
        <v>10/28</v>
      </c>
      <c r="V19" s="1207"/>
      <c r="W19" s="1207"/>
      <c r="X19" s="1207" t="str">
        <f>トータル!K244</f>
        <v>ONE</v>
      </c>
      <c r="Y19" s="1207"/>
      <c r="Z19" s="1207"/>
      <c r="AA19" s="2"/>
      <c r="AB19" s="1220"/>
      <c r="AC19" s="1220"/>
      <c r="AD19" s="1220"/>
      <c r="AE19" s="1220"/>
      <c r="AF19" s="1220"/>
      <c r="AG19" s="1220"/>
      <c r="AH19" s="1220"/>
      <c r="AI19" s="1220"/>
      <c r="AJ19" s="1220"/>
      <c r="AK19" s="1220"/>
      <c r="AL19" s="399"/>
    </row>
    <row r="20" spans="1:38" ht="20.100000000000001" customHeight="1">
      <c r="A20" s="596" t="str">
        <f>トータル!A245&amp;""</f>
        <v/>
      </c>
      <c r="B20" s="1200" t="str">
        <f>トータル!B245</f>
        <v>A VESSEL</v>
      </c>
      <c r="C20" s="1200"/>
      <c r="D20" s="1200"/>
      <c r="E20" s="1200"/>
      <c r="F20" s="1205" t="str">
        <f>トータル!C245</f>
        <v>A</v>
      </c>
      <c r="G20" s="1205"/>
      <c r="H20" s="1205"/>
      <c r="I20" s="1207" t="str">
        <f>IF(トータル!E245="YOK",トータル!F245,IF(トータル!G245="YOK",トータル!H245,"-"))</f>
        <v>10/16</v>
      </c>
      <c r="J20" s="1207"/>
      <c r="K20" s="1207"/>
      <c r="L20" s="1207" t="str">
        <f>IF(トータル!E245="YOK",トータル!D245,"-")</f>
        <v>10/21-22</v>
      </c>
      <c r="M20" s="1207"/>
      <c r="N20" s="1207"/>
      <c r="O20" s="1207" t="str">
        <f>IF(トータル!E245="TYO",トータル!F245,IF(トータル!G245="TYO",トータル!H245,"-"))</f>
        <v>-</v>
      </c>
      <c r="P20" s="1207"/>
      <c r="Q20" s="1207"/>
      <c r="R20" s="1207" t="str">
        <f>IF(トータル!E245="TYO",トータル!D245,"-")</f>
        <v>-</v>
      </c>
      <c r="S20" s="1207"/>
      <c r="T20" s="1207"/>
      <c r="U20" s="1207" t="str">
        <f>トータル!I245</f>
        <v>11/01</v>
      </c>
      <c r="V20" s="1207"/>
      <c r="W20" s="1207"/>
      <c r="X20" s="1131" t="str">
        <f>トータル!K245</f>
        <v>COSCO</v>
      </c>
      <c r="Y20" s="1132"/>
      <c r="Z20" s="1133"/>
      <c r="AA20" s="2"/>
      <c r="AB20" s="1220"/>
      <c r="AC20" s="1220"/>
      <c r="AD20" s="1220"/>
      <c r="AE20" s="1220"/>
      <c r="AF20" s="1220"/>
      <c r="AG20" s="1220"/>
      <c r="AH20" s="1220"/>
      <c r="AI20" s="1220"/>
      <c r="AJ20" s="1220"/>
      <c r="AK20" s="1220"/>
      <c r="AL20" s="399"/>
    </row>
    <row r="21" spans="1:38" ht="20.100000000000001" customHeight="1">
      <c r="A21" s="596" t="str">
        <f>トータル!A246&amp;""</f>
        <v/>
      </c>
      <c r="B21" s="1200" t="str">
        <f>トータル!B246</f>
        <v>INTERASIA ELEVATE</v>
      </c>
      <c r="C21" s="1200"/>
      <c r="D21" s="1200"/>
      <c r="E21" s="1200"/>
      <c r="F21" s="1205" t="str">
        <f>トータル!C246</f>
        <v>S044</v>
      </c>
      <c r="G21" s="1205"/>
      <c r="H21" s="1205"/>
      <c r="I21" s="1207" t="str">
        <f>IF(トータル!E246="YOK",トータル!F246,IF(トータル!G246="YOK",トータル!H246,"-"))</f>
        <v>10/24</v>
      </c>
      <c r="J21" s="1207"/>
      <c r="K21" s="1207"/>
      <c r="L21" s="1207" t="str">
        <f>IF(トータル!E246="YOK",トータル!D246,"-")</f>
        <v>10/25-26</v>
      </c>
      <c r="M21" s="1207"/>
      <c r="N21" s="1207"/>
      <c r="O21" s="1207" t="str">
        <f>IF(トータル!E246="TYO",トータル!F246,IF(トータル!G246="TYO",トータル!H246,"-"))</f>
        <v>-</v>
      </c>
      <c r="P21" s="1207"/>
      <c r="Q21" s="1207"/>
      <c r="R21" s="1207" t="str">
        <f>IF(トータル!E246="TYO",トータル!D246,"-")</f>
        <v>-</v>
      </c>
      <c r="S21" s="1207"/>
      <c r="T21" s="1207"/>
      <c r="U21" s="1207" t="str">
        <f>トータル!I246</f>
        <v>11/05</v>
      </c>
      <c r="V21" s="1207"/>
      <c r="W21" s="1207"/>
      <c r="X21" s="1207" t="str">
        <f>トータル!K246</f>
        <v>IAL</v>
      </c>
      <c r="Y21" s="1207"/>
      <c r="Z21" s="1207"/>
      <c r="AB21" s="399"/>
      <c r="AC21" s="399"/>
      <c r="AD21" s="399"/>
      <c r="AE21" s="399"/>
      <c r="AF21" s="399"/>
      <c r="AG21" s="399"/>
      <c r="AH21" s="399"/>
      <c r="AI21" s="399"/>
      <c r="AJ21" s="399"/>
      <c r="AK21" s="399"/>
      <c r="AL21" s="399"/>
    </row>
    <row r="22" spans="1:38" ht="20.100000000000001" customHeight="1">
      <c r="A22" s="596" t="str">
        <f>トータル!A247&amp;""</f>
        <v/>
      </c>
      <c r="B22" s="1200" t="str">
        <f>トータル!B247</f>
        <v>ONE HAMBURG</v>
      </c>
      <c r="C22" s="1200"/>
      <c r="D22" s="1200"/>
      <c r="E22" s="1200"/>
      <c r="F22" s="1205" t="str">
        <f>トータル!C247</f>
        <v>080W</v>
      </c>
      <c r="G22" s="1205"/>
      <c r="H22" s="1205"/>
      <c r="I22" s="1207" t="str">
        <f>IF(トータル!E247="YOK",トータル!F247,IF(トータル!G247="YOK",トータル!H247,"-"))</f>
        <v>-</v>
      </c>
      <c r="J22" s="1207"/>
      <c r="K22" s="1207"/>
      <c r="L22" s="1207" t="str">
        <f>IF(トータル!E247="YOK",トータル!D247,"-")</f>
        <v>-</v>
      </c>
      <c r="M22" s="1207"/>
      <c r="N22" s="1207"/>
      <c r="O22" s="1207" t="str">
        <f>IF(トータル!E247="TYO",トータル!F247,IF(トータル!G247="TYO",トータル!H247,"-"))</f>
        <v>10/24</v>
      </c>
      <c r="P22" s="1207"/>
      <c r="Q22" s="1207"/>
      <c r="R22" s="1207" t="str">
        <f>IF(トータル!E247="TYO",トータル!D247,"-")</f>
        <v>10/27-28</v>
      </c>
      <c r="S22" s="1207"/>
      <c r="T22" s="1207"/>
      <c r="U22" s="1207" t="str">
        <f>トータル!I247</f>
        <v>11/04</v>
      </c>
      <c r="V22" s="1207"/>
      <c r="W22" s="1207"/>
      <c r="X22" s="1207" t="str">
        <f>トータル!K247</f>
        <v>ONE</v>
      </c>
      <c r="Y22" s="1207"/>
      <c r="Z22" s="1207"/>
      <c r="AB22" s="399"/>
      <c r="AC22" s="399"/>
      <c r="AD22" s="399"/>
      <c r="AE22" s="399"/>
      <c r="AF22" s="399"/>
      <c r="AG22" s="399"/>
      <c r="AH22" s="399"/>
      <c r="AI22" s="399"/>
      <c r="AJ22" s="399"/>
      <c r="AK22" s="399"/>
      <c r="AL22" s="399"/>
    </row>
    <row r="23" spans="1:38" ht="22.2" customHeight="1">
      <c r="A23" s="641" t="str">
        <f>トータル!A248&amp;""</f>
        <v/>
      </c>
      <c r="B23" s="1201" t="str">
        <f>トータル!B248</f>
        <v>B VESSEL</v>
      </c>
      <c r="C23" s="1201"/>
      <c r="D23" s="1201"/>
      <c r="E23" s="1201"/>
      <c r="F23" s="1206" t="str">
        <f>トータル!C248</f>
        <v>B</v>
      </c>
      <c r="G23" s="1206"/>
      <c r="H23" s="1206"/>
      <c r="I23" s="1208" t="str">
        <f>IF(トータル!E248="YOK",トータル!F248,IF(トータル!G248="YOK",トータル!H248,"-"))</f>
        <v>10/23</v>
      </c>
      <c r="J23" s="1208"/>
      <c r="K23" s="1208"/>
      <c r="L23" s="1208" t="str">
        <f>IF(トータル!E248="YOK",トータル!D248,"-")</f>
        <v>10/28-29</v>
      </c>
      <c r="M23" s="1208"/>
      <c r="N23" s="1208"/>
      <c r="O23" s="1208" t="str">
        <f>IF(トータル!E248="TYO",トータル!F248,IF(トータル!G248="TYO",トータル!H248,"-"))</f>
        <v>-</v>
      </c>
      <c r="P23" s="1208"/>
      <c r="Q23" s="1208"/>
      <c r="R23" s="1208" t="str">
        <f>IF(トータル!E248="TYO",トータル!D248,"-")</f>
        <v>-</v>
      </c>
      <c r="S23" s="1208"/>
      <c r="T23" s="1208"/>
      <c r="U23" s="1208" t="str">
        <f>トータル!I248</f>
        <v>11/08</v>
      </c>
      <c r="V23" s="1208"/>
      <c r="W23" s="1208"/>
      <c r="X23" s="1208" t="str">
        <f>トータル!K248</f>
        <v>COSCO</v>
      </c>
      <c r="Y23" s="1208"/>
      <c r="Z23" s="1208"/>
      <c r="AB23" s="399"/>
      <c r="AC23" s="399"/>
      <c r="AD23" s="399"/>
      <c r="AE23" s="399"/>
      <c r="AF23" s="399"/>
      <c r="AG23" s="399"/>
      <c r="AH23" s="399"/>
      <c r="AI23" s="399"/>
      <c r="AJ23" s="399"/>
      <c r="AK23" s="399"/>
      <c r="AL23" s="399"/>
    </row>
    <row r="24" spans="1:38" ht="22.2" customHeight="1">
      <c r="A24" s="598"/>
      <c r="B24" s="563"/>
      <c r="C24" s="563"/>
      <c r="D24" s="563"/>
      <c r="E24" s="563"/>
      <c r="F24" s="564"/>
      <c r="G24" s="564"/>
      <c r="H24" s="564"/>
      <c r="I24" s="565"/>
      <c r="J24" s="565"/>
      <c r="K24" s="565"/>
      <c r="L24" s="565"/>
      <c r="M24" s="565"/>
      <c r="N24" s="565"/>
      <c r="O24" s="565"/>
      <c r="P24" s="565"/>
      <c r="Q24" s="565"/>
      <c r="R24" s="565"/>
      <c r="S24" s="565"/>
      <c r="T24" s="565"/>
      <c r="U24" s="565"/>
      <c r="V24" s="565"/>
      <c r="W24" s="565"/>
      <c r="X24" s="565"/>
      <c r="Y24" s="565"/>
      <c r="Z24" s="565"/>
      <c r="AB24" s="399"/>
      <c r="AC24" s="399"/>
      <c r="AD24" s="399"/>
      <c r="AE24" s="399"/>
      <c r="AF24" s="399"/>
      <c r="AG24" s="399"/>
      <c r="AH24" s="399"/>
      <c r="AI24" s="399"/>
      <c r="AJ24" s="399"/>
      <c r="AK24" s="399"/>
      <c r="AL24" s="399"/>
    </row>
    <row r="25" spans="1:38" ht="23.55" customHeight="1">
      <c r="A25" s="1221" t="s">
        <v>731</v>
      </c>
      <c r="B25" s="1221"/>
      <c r="C25" s="1221"/>
      <c r="D25" s="1221"/>
      <c r="E25" s="1221"/>
      <c r="F25" s="1221"/>
      <c r="G25" s="1221"/>
      <c r="H25" s="1221"/>
      <c r="I25" s="1221"/>
      <c r="J25" s="1221"/>
      <c r="K25" s="1221"/>
      <c r="L25" s="1221"/>
      <c r="M25" s="1221"/>
      <c r="N25" s="1221"/>
      <c r="O25" s="1221"/>
      <c r="P25" s="1221"/>
      <c r="Q25" s="1221"/>
      <c r="R25" s="1221"/>
      <c r="S25" s="403"/>
      <c r="T25" s="1222" t="s">
        <v>738</v>
      </c>
      <c r="U25" s="1223"/>
      <c r="V25" s="1223"/>
      <c r="W25" s="1223"/>
      <c r="X25" s="1223"/>
      <c r="Y25" s="1223"/>
      <c r="Z25" s="1223"/>
      <c r="AA25" s="1223"/>
      <c r="AB25" s="1223"/>
      <c r="AC25" s="1223"/>
      <c r="AD25" s="1223"/>
      <c r="AE25" s="1223"/>
      <c r="AF25" s="1223"/>
      <c r="AG25" s="1223"/>
      <c r="AH25" s="1223"/>
      <c r="AI25" s="1223"/>
      <c r="AJ25" s="1223"/>
      <c r="AK25" s="1223"/>
      <c r="AL25" s="1223"/>
    </row>
    <row r="26" spans="1:38" ht="18" customHeight="1">
      <c r="A26" s="1193" t="s">
        <v>771</v>
      </c>
      <c r="B26" s="1193"/>
      <c r="C26" s="1193"/>
      <c r="D26" s="1193"/>
      <c r="E26" s="1193"/>
      <c r="F26" s="1193"/>
      <c r="G26" s="1193"/>
      <c r="H26" s="1193"/>
      <c r="I26" s="1193"/>
      <c r="J26" s="1193"/>
      <c r="K26" s="1193"/>
      <c r="L26" s="1193"/>
      <c r="M26" s="1193"/>
      <c r="N26" s="1193"/>
      <c r="O26" s="1193"/>
      <c r="P26" s="1193"/>
      <c r="Q26" s="1193"/>
      <c r="R26" s="1193"/>
      <c r="S26" s="403"/>
      <c r="T26" s="1193" t="s">
        <v>772</v>
      </c>
      <c r="U26" s="1193"/>
      <c r="V26" s="1193"/>
      <c r="W26" s="1193"/>
      <c r="X26" s="1193"/>
      <c r="Y26" s="1193"/>
      <c r="Z26" s="1193"/>
      <c r="AA26" s="1193"/>
      <c r="AB26" s="1193"/>
      <c r="AC26" s="1193"/>
      <c r="AD26" s="1193"/>
      <c r="AE26" s="1193"/>
      <c r="AF26" s="1193"/>
      <c r="AG26" s="1193"/>
      <c r="AH26" s="1193"/>
      <c r="AI26" s="1193"/>
      <c r="AJ26" s="1193"/>
      <c r="AK26" s="1193"/>
      <c r="AL26" s="1193"/>
    </row>
    <row r="27" spans="1:38" ht="18" customHeight="1">
      <c r="A27" s="1193"/>
      <c r="B27" s="1193"/>
      <c r="C27" s="1193"/>
      <c r="D27" s="1193"/>
      <c r="E27" s="1193"/>
      <c r="F27" s="1193"/>
      <c r="G27" s="1193"/>
      <c r="H27" s="1193"/>
      <c r="I27" s="1193"/>
      <c r="J27" s="1193"/>
      <c r="K27" s="1193"/>
      <c r="L27" s="1193"/>
      <c r="M27" s="1193"/>
      <c r="N27" s="1193"/>
      <c r="O27" s="1193"/>
      <c r="P27" s="1193"/>
      <c r="Q27" s="1193"/>
      <c r="R27" s="1193"/>
      <c r="S27" s="403"/>
      <c r="T27" s="1193"/>
      <c r="U27" s="1193"/>
      <c r="V27" s="1193"/>
      <c r="W27" s="1193"/>
      <c r="X27" s="1193"/>
      <c r="Y27" s="1193"/>
      <c r="Z27" s="1193"/>
      <c r="AA27" s="1193"/>
      <c r="AB27" s="1193"/>
      <c r="AC27" s="1193"/>
      <c r="AD27" s="1193"/>
      <c r="AE27" s="1193"/>
      <c r="AF27" s="1193"/>
      <c r="AG27" s="1193"/>
      <c r="AH27" s="1193"/>
      <c r="AI27" s="1193"/>
      <c r="AJ27" s="1193"/>
      <c r="AK27" s="1193"/>
      <c r="AL27" s="1193"/>
    </row>
    <row r="28" spans="1:38" ht="18" customHeight="1">
      <c r="A28" s="1193"/>
      <c r="B28" s="1193"/>
      <c r="C28" s="1193"/>
      <c r="D28" s="1193"/>
      <c r="E28" s="1193"/>
      <c r="F28" s="1193"/>
      <c r="G28" s="1193"/>
      <c r="H28" s="1193"/>
      <c r="I28" s="1193"/>
      <c r="J28" s="1193"/>
      <c r="K28" s="1193"/>
      <c r="L28" s="1193"/>
      <c r="M28" s="1193"/>
      <c r="N28" s="1193"/>
      <c r="O28" s="1193"/>
      <c r="P28" s="1193"/>
      <c r="Q28" s="1193"/>
      <c r="R28" s="1193"/>
      <c r="S28" s="593"/>
      <c r="T28" s="1193"/>
      <c r="U28" s="1193"/>
      <c r="V28" s="1193"/>
      <c r="W28" s="1193"/>
      <c r="X28" s="1193"/>
      <c r="Y28" s="1193"/>
      <c r="Z28" s="1193"/>
      <c r="AA28" s="1193"/>
      <c r="AB28" s="1193"/>
      <c r="AC28" s="1193"/>
      <c r="AD28" s="1193"/>
      <c r="AE28" s="1193"/>
      <c r="AF28" s="1193"/>
      <c r="AG28" s="1193"/>
      <c r="AH28" s="1193"/>
      <c r="AI28" s="1193"/>
      <c r="AJ28" s="1193"/>
      <c r="AK28" s="1193"/>
      <c r="AL28" s="1193"/>
    </row>
    <row r="29" spans="1:38" ht="18" customHeight="1">
      <c r="A29" s="1193"/>
      <c r="B29" s="1193"/>
      <c r="C29" s="1193"/>
      <c r="D29" s="1193"/>
      <c r="E29" s="1193"/>
      <c r="F29" s="1193"/>
      <c r="G29" s="1193"/>
      <c r="H29" s="1193"/>
      <c r="I29" s="1193"/>
      <c r="J29" s="1193"/>
      <c r="K29" s="1193"/>
      <c r="L29" s="1193"/>
      <c r="M29" s="1193"/>
      <c r="N29" s="1193"/>
      <c r="O29" s="1193"/>
      <c r="P29" s="1193"/>
      <c r="Q29" s="1193"/>
      <c r="R29" s="1193"/>
      <c r="S29" s="586"/>
      <c r="T29" s="1193"/>
      <c r="U29" s="1193"/>
      <c r="V29" s="1193"/>
      <c r="W29" s="1193"/>
      <c r="X29" s="1193"/>
      <c r="Y29" s="1193"/>
      <c r="Z29" s="1193"/>
      <c r="AA29" s="1193"/>
      <c r="AB29" s="1193"/>
      <c r="AC29" s="1193"/>
      <c r="AD29" s="1193"/>
      <c r="AE29" s="1193"/>
      <c r="AF29" s="1193"/>
      <c r="AG29" s="1193"/>
      <c r="AH29" s="1193"/>
      <c r="AI29" s="1193"/>
      <c r="AJ29" s="1193"/>
      <c r="AK29" s="1193"/>
      <c r="AL29" s="1193"/>
    </row>
    <row r="30" spans="1:38" ht="18" customHeight="1">
      <c r="A30" s="1193"/>
      <c r="B30" s="1193"/>
      <c r="C30" s="1193"/>
      <c r="D30" s="1193"/>
      <c r="E30" s="1193"/>
      <c r="F30" s="1193"/>
      <c r="G30" s="1193"/>
      <c r="H30" s="1193"/>
      <c r="I30" s="1193"/>
      <c r="J30" s="1193"/>
      <c r="K30" s="1193"/>
      <c r="L30" s="1193"/>
      <c r="M30" s="1193"/>
      <c r="N30" s="1193"/>
      <c r="O30" s="1193"/>
      <c r="P30" s="1193"/>
      <c r="Q30" s="1193"/>
      <c r="R30" s="1193"/>
      <c r="S30" s="586"/>
      <c r="T30" s="1193"/>
      <c r="U30" s="1193"/>
      <c r="V30" s="1193"/>
      <c r="W30" s="1193"/>
      <c r="X30" s="1193"/>
      <c r="Y30" s="1193"/>
      <c r="Z30" s="1193"/>
      <c r="AA30" s="1193"/>
      <c r="AB30" s="1193"/>
      <c r="AC30" s="1193"/>
      <c r="AD30" s="1193"/>
      <c r="AE30" s="1193"/>
      <c r="AF30" s="1193"/>
      <c r="AG30" s="1193"/>
      <c r="AH30" s="1193"/>
      <c r="AI30" s="1193"/>
      <c r="AJ30" s="1193"/>
      <c r="AK30" s="1193"/>
      <c r="AL30" s="1193"/>
    </row>
    <row r="31" spans="1:38" ht="18" customHeight="1">
      <c r="A31" s="1193"/>
      <c r="B31" s="1193"/>
      <c r="C31" s="1193"/>
      <c r="D31" s="1193"/>
      <c r="E31" s="1193"/>
      <c r="F31" s="1193"/>
      <c r="G31" s="1193"/>
      <c r="H31" s="1193"/>
      <c r="I31" s="1193"/>
      <c r="J31" s="1193"/>
      <c r="K31" s="1193"/>
      <c r="L31" s="1193"/>
      <c r="M31" s="1193"/>
      <c r="N31" s="1193"/>
      <c r="O31" s="1193"/>
      <c r="P31" s="1193"/>
      <c r="Q31" s="1193"/>
      <c r="R31" s="1193"/>
      <c r="S31" s="586"/>
      <c r="T31" s="1193"/>
      <c r="U31" s="1193"/>
      <c r="V31" s="1193"/>
      <c r="W31" s="1193"/>
      <c r="X31" s="1193"/>
      <c r="Y31" s="1193"/>
      <c r="Z31" s="1193"/>
      <c r="AA31" s="1193"/>
      <c r="AB31" s="1193"/>
      <c r="AC31" s="1193"/>
      <c r="AD31" s="1193"/>
      <c r="AE31" s="1193"/>
      <c r="AF31" s="1193"/>
      <c r="AG31" s="1193"/>
      <c r="AH31" s="1193"/>
      <c r="AI31" s="1193"/>
      <c r="AJ31" s="1193"/>
      <c r="AK31" s="1193"/>
      <c r="AL31" s="1193"/>
    </row>
    <row r="32" spans="1:38" ht="18" customHeight="1">
      <c r="A32" s="1193"/>
      <c r="B32" s="1193"/>
      <c r="C32" s="1193"/>
      <c r="D32" s="1193"/>
      <c r="E32" s="1193"/>
      <c r="F32" s="1193"/>
      <c r="G32" s="1193"/>
      <c r="H32" s="1193"/>
      <c r="I32" s="1193"/>
      <c r="J32" s="1193"/>
      <c r="K32" s="1193"/>
      <c r="L32" s="1193"/>
      <c r="M32" s="1193"/>
      <c r="N32" s="1193"/>
      <c r="O32" s="1193"/>
      <c r="P32" s="1193"/>
      <c r="Q32" s="1193"/>
      <c r="R32" s="1193"/>
      <c r="S32" s="586"/>
      <c r="T32" s="1193"/>
      <c r="U32" s="1193"/>
      <c r="V32" s="1193"/>
      <c r="W32" s="1193"/>
      <c r="X32" s="1193"/>
      <c r="Y32" s="1193"/>
      <c r="Z32" s="1193"/>
      <c r="AA32" s="1193"/>
      <c r="AB32" s="1193"/>
      <c r="AC32" s="1193"/>
      <c r="AD32" s="1193"/>
      <c r="AE32" s="1193"/>
      <c r="AF32" s="1193"/>
      <c r="AG32" s="1193"/>
      <c r="AH32" s="1193"/>
      <c r="AI32" s="1193"/>
      <c r="AJ32" s="1193"/>
      <c r="AK32" s="1193"/>
      <c r="AL32" s="1193"/>
    </row>
    <row r="33" spans="1:39" ht="18" customHeight="1">
      <c r="A33" s="1193"/>
      <c r="B33" s="1193"/>
      <c r="C33" s="1193"/>
      <c r="D33" s="1193"/>
      <c r="E33" s="1193"/>
      <c r="F33" s="1193"/>
      <c r="G33" s="1193"/>
      <c r="H33" s="1193"/>
      <c r="I33" s="1193"/>
      <c r="J33" s="1193"/>
      <c r="K33" s="1193"/>
      <c r="L33" s="1193"/>
      <c r="M33" s="1193"/>
      <c r="N33" s="1193"/>
      <c r="O33" s="1193"/>
      <c r="P33" s="1193"/>
      <c r="Q33" s="1193"/>
      <c r="R33" s="1193"/>
      <c r="S33" s="586"/>
      <c r="T33" s="1193"/>
      <c r="U33" s="1193"/>
      <c r="V33" s="1193"/>
      <c r="W33" s="1193"/>
      <c r="X33" s="1193"/>
      <c r="Y33" s="1193"/>
      <c r="Z33" s="1193"/>
      <c r="AA33" s="1193"/>
      <c r="AB33" s="1193"/>
      <c r="AC33" s="1193"/>
      <c r="AD33" s="1193"/>
      <c r="AE33" s="1193"/>
      <c r="AF33" s="1193"/>
      <c r="AG33" s="1193"/>
      <c r="AH33" s="1193"/>
      <c r="AI33" s="1193"/>
      <c r="AJ33" s="1193"/>
      <c r="AK33" s="1193"/>
      <c r="AL33" s="1193"/>
    </row>
    <row r="34" spans="1:39" ht="18" customHeight="1">
      <c r="A34" s="1193"/>
      <c r="B34" s="1193"/>
      <c r="C34" s="1193"/>
      <c r="D34" s="1193"/>
      <c r="E34" s="1193"/>
      <c r="F34" s="1193"/>
      <c r="G34" s="1193"/>
      <c r="H34" s="1193"/>
      <c r="I34" s="1193"/>
      <c r="J34" s="1193"/>
      <c r="K34" s="1193"/>
      <c r="L34" s="1193"/>
      <c r="M34" s="1193"/>
      <c r="N34" s="1193"/>
      <c r="O34" s="1193"/>
      <c r="P34" s="1193"/>
      <c r="Q34" s="1193"/>
      <c r="R34" s="1193"/>
      <c r="S34" s="586"/>
      <c r="T34" s="1193"/>
      <c r="U34" s="1193"/>
      <c r="V34" s="1193"/>
      <c r="W34" s="1193"/>
      <c r="X34" s="1193"/>
      <c r="Y34" s="1193"/>
      <c r="Z34" s="1193"/>
      <c r="AA34" s="1193"/>
      <c r="AB34" s="1193"/>
      <c r="AC34" s="1193"/>
      <c r="AD34" s="1193"/>
      <c r="AE34" s="1193"/>
      <c r="AF34" s="1193"/>
      <c r="AG34" s="1193"/>
      <c r="AH34" s="1193"/>
      <c r="AI34" s="1193"/>
      <c r="AJ34" s="1193"/>
      <c r="AK34" s="1193"/>
      <c r="AL34" s="1193"/>
    </row>
    <row r="35" spans="1:39" ht="18" customHeight="1">
      <c r="A35" s="1193"/>
      <c r="B35" s="1193"/>
      <c r="C35" s="1193"/>
      <c r="D35" s="1193"/>
      <c r="E35" s="1193"/>
      <c r="F35" s="1193"/>
      <c r="G35" s="1193"/>
      <c r="H35" s="1193"/>
      <c r="I35" s="1193"/>
      <c r="J35" s="1193"/>
      <c r="K35" s="1193"/>
      <c r="L35" s="1193"/>
      <c r="M35" s="1193"/>
      <c r="N35" s="1193"/>
      <c r="O35" s="1193"/>
      <c r="P35" s="1193"/>
      <c r="Q35" s="1193"/>
      <c r="R35" s="1193"/>
      <c r="S35" s="586"/>
      <c r="T35" s="1193"/>
      <c r="U35" s="1193"/>
      <c r="V35" s="1193"/>
      <c r="W35" s="1193"/>
      <c r="X35" s="1193"/>
      <c r="Y35" s="1193"/>
      <c r="Z35" s="1193"/>
      <c r="AA35" s="1193"/>
      <c r="AB35" s="1193"/>
      <c r="AC35" s="1193"/>
      <c r="AD35" s="1193"/>
      <c r="AE35" s="1193"/>
      <c r="AF35" s="1193"/>
      <c r="AG35" s="1193"/>
      <c r="AH35" s="1193"/>
      <c r="AI35" s="1193"/>
      <c r="AJ35" s="1193"/>
      <c r="AK35" s="1193"/>
      <c r="AL35" s="1193"/>
    </row>
    <row r="36" spans="1:39" ht="18" customHeight="1">
      <c r="A36" s="1193"/>
      <c r="B36" s="1193"/>
      <c r="C36" s="1193"/>
      <c r="D36" s="1193"/>
      <c r="E36" s="1193"/>
      <c r="F36" s="1193"/>
      <c r="G36" s="1193"/>
      <c r="H36" s="1193"/>
      <c r="I36" s="1193"/>
      <c r="J36" s="1193"/>
      <c r="K36" s="1193"/>
      <c r="L36" s="1193"/>
      <c r="M36" s="1193"/>
      <c r="N36" s="1193"/>
      <c r="O36" s="1193"/>
      <c r="P36" s="1193"/>
      <c r="Q36" s="1193"/>
      <c r="R36" s="1193"/>
      <c r="S36" s="586"/>
      <c r="T36" s="1193"/>
      <c r="U36" s="1193"/>
      <c r="V36" s="1193"/>
      <c r="W36" s="1193"/>
      <c r="X36" s="1193"/>
      <c r="Y36" s="1193"/>
      <c r="Z36" s="1193"/>
      <c r="AA36" s="1193"/>
      <c r="AB36" s="1193"/>
      <c r="AC36" s="1193"/>
      <c r="AD36" s="1193"/>
      <c r="AE36" s="1193"/>
      <c r="AF36" s="1193"/>
      <c r="AG36" s="1193"/>
      <c r="AH36" s="1193"/>
      <c r="AI36" s="1193"/>
      <c r="AJ36" s="1193"/>
      <c r="AK36" s="1193"/>
      <c r="AL36" s="1193"/>
    </row>
    <row r="37" spans="1:39" ht="18" customHeight="1">
      <c r="A37" s="599"/>
      <c r="B37" s="587"/>
      <c r="C37" s="587"/>
      <c r="D37" s="587"/>
      <c r="E37" s="587"/>
      <c r="F37" s="587"/>
      <c r="G37" s="587"/>
      <c r="H37" s="587"/>
      <c r="I37" s="587"/>
      <c r="J37" s="587"/>
      <c r="K37" s="587"/>
      <c r="L37" s="587"/>
      <c r="M37" s="587"/>
      <c r="N37" s="587"/>
      <c r="O37" s="587"/>
      <c r="P37" s="587"/>
      <c r="Q37" s="587"/>
      <c r="R37" s="586"/>
      <c r="S37" s="586"/>
      <c r="T37" s="586"/>
      <c r="U37" s="412"/>
      <c r="V37" s="587"/>
      <c r="W37" s="587"/>
      <c r="X37" s="587"/>
      <c r="Y37" s="587"/>
      <c r="Z37" s="587"/>
      <c r="AA37" s="587"/>
      <c r="AB37" s="587"/>
      <c r="AC37" s="587"/>
      <c r="AD37" s="587"/>
      <c r="AE37" s="587"/>
      <c r="AF37" s="587"/>
      <c r="AG37" s="587"/>
      <c r="AH37" s="587"/>
      <c r="AI37" s="587"/>
      <c r="AJ37" s="587"/>
      <c r="AK37" s="587"/>
      <c r="AL37" s="587"/>
    </row>
    <row r="38" spans="1:39" ht="10.199999999999999" customHeight="1"/>
    <row r="39" spans="1:39" ht="22.2" customHeight="1">
      <c r="A39" s="1015" t="s">
        <v>146</v>
      </c>
      <c r="B39" s="1015"/>
      <c r="C39" s="1015"/>
      <c r="D39" s="1015"/>
      <c r="E39" s="1015"/>
      <c r="F39" s="1015"/>
      <c r="G39" s="1015"/>
      <c r="H39" s="1015"/>
      <c r="I39" s="1015"/>
      <c r="J39" s="1015"/>
      <c r="K39" s="1015"/>
      <c r="L39" s="1015"/>
      <c r="M39" s="1015"/>
      <c r="N39" s="1015"/>
      <c r="O39" s="1015"/>
      <c r="P39" s="1015"/>
      <c r="Q39" s="1015"/>
      <c r="R39" s="1015"/>
      <c r="S39" s="1015"/>
      <c r="T39" s="1015"/>
      <c r="U39" s="1015"/>
      <c r="V39" s="1015"/>
      <c r="W39" s="1015"/>
      <c r="X39" s="1015"/>
      <c r="Y39" s="1015"/>
      <c r="Z39" s="1015"/>
      <c r="AA39" s="1015"/>
      <c r="AB39" s="1015"/>
      <c r="AC39" s="1015"/>
      <c r="AD39" s="1015"/>
      <c r="AE39" s="1015"/>
      <c r="AF39" s="1015"/>
      <c r="AG39" s="1015"/>
      <c r="AH39" s="1015"/>
      <c r="AI39" s="1015"/>
      <c r="AJ39" s="1015"/>
      <c r="AK39" s="1015"/>
      <c r="AL39" s="1015"/>
      <c r="AM39" s="408"/>
    </row>
    <row r="40" spans="1:39" ht="22.2" customHeight="1">
      <c r="A40" s="1016" t="s">
        <v>147</v>
      </c>
      <c r="B40" s="1016"/>
      <c r="C40" s="1016"/>
      <c r="D40" s="1016"/>
      <c r="E40" s="1016"/>
      <c r="F40" s="1016"/>
      <c r="G40" s="1016"/>
      <c r="H40" s="1016"/>
      <c r="I40" s="1016"/>
      <c r="J40" s="1016"/>
      <c r="K40" s="1016"/>
      <c r="L40" s="1016"/>
      <c r="M40" s="1016"/>
      <c r="N40" s="1016"/>
      <c r="O40" s="1016"/>
      <c r="P40" s="1016"/>
      <c r="Q40" s="1016"/>
      <c r="R40" s="1016"/>
      <c r="S40" s="1016"/>
      <c r="T40" s="1016"/>
      <c r="U40" s="1016"/>
      <c r="V40" s="1016"/>
      <c r="W40" s="1016"/>
      <c r="X40" s="1016"/>
      <c r="Y40" s="1016"/>
      <c r="Z40" s="1016"/>
      <c r="AA40" s="1016"/>
      <c r="AB40" s="1016"/>
      <c r="AC40" s="1016"/>
      <c r="AD40" s="1016"/>
      <c r="AE40" s="1016"/>
      <c r="AF40" s="1016"/>
      <c r="AG40" s="1016"/>
      <c r="AH40" s="1016"/>
      <c r="AI40" s="1016"/>
      <c r="AJ40" s="1016"/>
      <c r="AK40" s="1016"/>
      <c r="AL40" s="1016"/>
      <c r="AM40" s="409"/>
    </row>
    <row r="41" spans="1:39" ht="22.2" customHeight="1">
      <c r="A41" s="1017" t="s">
        <v>148</v>
      </c>
      <c r="B41" s="1017"/>
      <c r="C41" s="1017"/>
      <c r="D41" s="1017"/>
      <c r="E41" s="1017"/>
      <c r="F41" s="1017"/>
      <c r="G41" s="1017"/>
      <c r="H41" s="1017"/>
      <c r="I41" s="1017"/>
      <c r="J41" s="1017"/>
      <c r="K41" s="1017"/>
      <c r="L41" s="1017"/>
      <c r="M41" s="1017"/>
      <c r="N41" s="1017"/>
      <c r="O41" s="1017"/>
      <c r="P41" s="1017"/>
      <c r="Q41" s="1017"/>
      <c r="R41" s="1017"/>
      <c r="S41" s="1017"/>
      <c r="T41" s="1017"/>
      <c r="U41" s="1017"/>
      <c r="V41" s="1017"/>
      <c r="W41" s="1017"/>
      <c r="X41" s="1017"/>
      <c r="Y41" s="1017"/>
      <c r="Z41" s="1017"/>
      <c r="AA41" s="1017"/>
      <c r="AB41" s="1017"/>
      <c r="AC41" s="1017"/>
      <c r="AD41" s="1017"/>
      <c r="AE41" s="1017"/>
      <c r="AF41" s="1017"/>
      <c r="AG41" s="1017"/>
      <c r="AH41" s="1017"/>
      <c r="AI41" s="1017"/>
      <c r="AJ41" s="1017"/>
      <c r="AK41" s="1017"/>
      <c r="AL41" s="1017"/>
      <c r="AM41" s="410"/>
    </row>
  </sheetData>
  <mergeCells count="164">
    <mergeCell ref="AB11:AK15"/>
    <mergeCell ref="AB17:AK20"/>
    <mergeCell ref="A26:R36"/>
    <mergeCell ref="A25:R25"/>
    <mergeCell ref="T26:AL36"/>
    <mergeCell ref="T25:AL25"/>
    <mergeCell ref="U23:W23"/>
    <mergeCell ref="X23:Z23"/>
    <mergeCell ref="U21:W21"/>
    <mergeCell ref="X21:Z21"/>
    <mergeCell ref="B22:E22"/>
    <mergeCell ref="F22:H22"/>
    <mergeCell ref="I22:K22"/>
    <mergeCell ref="L22:N22"/>
    <mergeCell ref="O22:Q22"/>
    <mergeCell ref="R22:T22"/>
    <mergeCell ref="U22:W22"/>
    <mergeCell ref="X22:Z22"/>
    <mergeCell ref="B21:E21"/>
    <mergeCell ref="F21:H21"/>
    <mergeCell ref="I21:K21"/>
    <mergeCell ref="L21:N21"/>
    <mergeCell ref="O21:Q21"/>
    <mergeCell ref="R21:T21"/>
    <mergeCell ref="A39:AL39"/>
    <mergeCell ref="A40:AL40"/>
    <mergeCell ref="A41:AL41"/>
    <mergeCell ref="B23:E23"/>
    <mergeCell ref="F23:H23"/>
    <mergeCell ref="I23:K23"/>
    <mergeCell ref="L23:N23"/>
    <mergeCell ref="O23:Q23"/>
    <mergeCell ref="R23:T23"/>
    <mergeCell ref="U19:W19"/>
    <mergeCell ref="X19:Z19"/>
    <mergeCell ref="B20:E20"/>
    <mergeCell ref="F20:H20"/>
    <mergeCell ref="I20:K20"/>
    <mergeCell ref="L20:N20"/>
    <mergeCell ref="O20:Q20"/>
    <mergeCell ref="R20:T20"/>
    <mergeCell ref="U20:W20"/>
    <mergeCell ref="X20:Z20"/>
    <mergeCell ref="B19:E19"/>
    <mergeCell ref="F19:H19"/>
    <mergeCell ref="I19:K19"/>
    <mergeCell ref="L19:N19"/>
    <mergeCell ref="O19:Q19"/>
    <mergeCell ref="R19:T19"/>
    <mergeCell ref="U17:W17"/>
    <mergeCell ref="X17:Z17"/>
    <mergeCell ref="B18:E18"/>
    <mergeCell ref="F18:H18"/>
    <mergeCell ref="I18:K18"/>
    <mergeCell ref="L18:N18"/>
    <mergeCell ref="O18:Q18"/>
    <mergeCell ref="R18:T18"/>
    <mergeCell ref="U18:W18"/>
    <mergeCell ref="X18:Z18"/>
    <mergeCell ref="B17:E17"/>
    <mergeCell ref="F17:H17"/>
    <mergeCell ref="I17:K17"/>
    <mergeCell ref="L17:N17"/>
    <mergeCell ref="O17:Q17"/>
    <mergeCell ref="R17:T17"/>
    <mergeCell ref="U15:W15"/>
    <mergeCell ref="X15:Z15"/>
    <mergeCell ref="B16:E16"/>
    <mergeCell ref="F16:H16"/>
    <mergeCell ref="I16:K16"/>
    <mergeCell ref="L16:N16"/>
    <mergeCell ref="O16:Q16"/>
    <mergeCell ref="R16:T16"/>
    <mergeCell ref="U16:W16"/>
    <mergeCell ref="X16:Z16"/>
    <mergeCell ref="B15:E15"/>
    <mergeCell ref="F15:H15"/>
    <mergeCell ref="I15:K15"/>
    <mergeCell ref="L15:N15"/>
    <mergeCell ref="O15:Q15"/>
    <mergeCell ref="R15:T15"/>
    <mergeCell ref="U13:W13"/>
    <mergeCell ref="X13:Z13"/>
    <mergeCell ref="B14:E14"/>
    <mergeCell ref="F14:H14"/>
    <mergeCell ref="I14:K14"/>
    <mergeCell ref="L14:N14"/>
    <mergeCell ref="O14:Q14"/>
    <mergeCell ref="R14:T14"/>
    <mergeCell ref="U14:W14"/>
    <mergeCell ref="X14:Z14"/>
    <mergeCell ref="B13:E13"/>
    <mergeCell ref="F13:H13"/>
    <mergeCell ref="I13:K13"/>
    <mergeCell ref="L13:N13"/>
    <mergeCell ref="O13:Q13"/>
    <mergeCell ref="R13:T13"/>
    <mergeCell ref="U11:W11"/>
    <mergeCell ref="X11:Z11"/>
    <mergeCell ref="B12:E12"/>
    <mergeCell ref="F12:H12"/>
    <mergeCell ref="I12:K12"/>
    <mergeCell ref="L12:N12"/>
    <mergeCell ref="O12:Q12"/>
    <mergeCell ref="R12:T12"/>
    <mergeCell ref="U12:W12"/>
    <mergeCell ref="X12:Z12"/>
    <mergeCell ref="B11:E11"/>
    <mergeCell ref="F11:H11"/>
    <mergeCell ref="I11:K11"/>
    <mergeCell ref="L11:N11"/>
    <mergeCell ref="O11:Q11"/>
    <mergeCell ref="R11:T11"/>
    <mergeCell ref="U9:W9"/>
    <mergeCell ref="X9:Z9"/>
    <mergeCell ref="B10:E10"/>
    <mergeCell ref="F10:H10"/>
    <mergeCell ref="I10:K10"/>
    <mergeCell ref="L10:N10"/>
    <mergeCell ref="O10:Q10"/>
    <mergeCell ref="R10:T10"/>
    <mergeCell ref="U10:W10"/>
    <mergeCell ref="X10:Z10"/>
    <mergeCell ref="B9:E9"/>
    <mergeCell ref="F9:H9"/>
    <mergeCell ref="I9:K9"/>
    <mergeCell ref="L9:N9"/>
    <mergeCell ref="O9:Q9"/>
    <mergeCell ref="R9:T9"/>
    <mergeCell ref="L8:N8"/>
    <mergeCell ref="O8:Q8"/>
    <mergeCell ref="R8:T8"/>
    <mergeCell ref="U8:W8"/>
    <mergeCell ref="X8:Z8"/>
    <mergeCell ref="B7:E7"/>
    <mergeCell ref="F7:H7"/>
    <mergeCell ref="I7:K7"/>
    <mergeCell ref="L7:N7"/>
    <mergeCell ref="O7:Q7"/>
    <mergeCell ref="R7:T7"/>
    <mergeCell ref="B6:E6"/>
    <mergeCell ref="F6:H6"/>
    <mergeCell ref="I6:K6"/>
    <mergeCell ref="L6:N6"/>
    <mergeCell ref="O6:Q6"/>
    <mergeCell ref="R6:T6"/>
    <mergeCell ref="U6:W6"/>
    <mergeCell ref="X6:Z6"/>
    <mergeCell ref="A1:AL1"/>
    <mergeCell ref="AI2:AL2"/>
    <mergeCell ref="A3:K3"/>
    <mergeCell ref="A4:A5"/>
    <mergeCell ref="B4:E5"/>
    <mergeCell ref="F4:H5"/>
    <mergeCell ref="I4:N4"/>
    <mergeCell ref="O4:T4"/>
    <mergeCell ref="U4:W5"/>
    <mergeCell ref="X4:Z5"/>
    <mergeCell ref="AB5:AK9"/>
    <mergeCell ref="U7:W7"/>
    <mergeCell ref="X7:Z7"/>
    <mergeCell ref="B8:E8"/>
    <mergeCell ref="F8:H8"/>
    <mergeCell ref="I8:K8"/>
  </mergeCells>
  <phoneticPr fontId="1"/>
  <hyperlinks>
    <hyperlink ref="AB5:AK9" r:id="rId1" display="https://view.officeapps.live.com/op/view.aspx?src=https%3A%2F%2Fwww.oceanlinks.co.jp%2Fwp2023%2Fwp-content%2Fuploads%2F2015%2F10%2F%25E4%25BB%2595%25E5%2590%2591%25E5%259C%25B0%25E5%2588%25A5-%25E6%25B3%25A8%25E6%2584%258F%25E4%25BA%258B%25E9%25A0%2585-%25E6%25BA%2596%25E5%2582%2599%25E4%25B8%25AD-1.xlsx&amp;wdOrigin=BROWSELINK"/>
    <hyperlink ref="AB11:AK15" r:id="rId2" display="https://online.oceanlinks.co.jp/schedule?area=&amp;from=&amp;to="/>
  </hyperlinks>
  <pageMargins left="0" right="0.19685039370078741" top="0" bottom="0" header="0" footer="0"/>
  <pageSetup paperSize="9" scale="68" orientation="landscape" r:id="rId3"/>
  <drawing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3300"/>
    <pageSetUpPr fitToPage="1"/>
  </sheetPr>
  <dimension ref="A1:AD29"/>
  <sheetViews>
    <sheetView showWhiteSpace="0" view="pageBreakPreview" topLeftCell="A2" zoomScale="85" zoomScaleNormal="120" zoomScaleSheetLayoutView="85" zoomScalePageLayoutView="10" workbookViewId="0">
      <selection activeCell="AM10" sqref="AM10"/>
    </sheetView>
  </sheetViews>
  <sheetFormatPr defaultColWidth="9" defaultRowHeight="12.6"/>
  <cols>
    <col min="1" max="1" width="5.6640625" style="393" customWidth="1"/>
    <col min="2" max="30" width="5.6640625" style="381" customWidth="1"/>
    <col min="31" max="16384" width="9" style="381"/>
  </cols>
  <sheetData>
    <row r="1" spans="1:30" ht="66" customHeight="1">
      <c r="A1" s="926" t="s">
        <v>218</v>
      </c>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926"/>
    </row>
    <row r="2" spans="1:30" ht="22.2" customHeight="1">
      <c r="Z2" s="443" t="s">
        <v>156</v>
      </c>
      <c r="AA2" s="927">
        <f ca="1">TODAY()</f>
        <v>45565</v>
      </c>
      <c r="AB2" s="927"/>
      <c r="AC2" s="927"/>
      <c r="AD2" s="927"/>
    </row>
    <row r="3" spans="1:30" ht="22.2" customHeight="1">
      <c r="A3" s="1225" t="s">
        <v>60</v>
      </c>
      <c r="B3" s="1225"/>
      <c r="C3" s="1225"/>
      <c r="D3" s="1225"/>
      <c r="E3" s="1225"/>
      <c r="F3" s="1225"/>
      <c r="G3" s="1225"/>
      <c r="H3" s="1225"/>
      <c r="I3" s="1225"/>
      <c r="J3" s="1214"/>
      <c r="K3" s="1214"/>
      <c r="L3" s="1" t="s">
        <v>232</v>
      </c>
      <c r="M3" s="202"/>
    </row>
    <row r="4" spans="1:30" s="1" customFormat="1" ht="22.2" customHeight="1">
      <c r="A4" s="420" t="s">
        <v>142</v>
      </c>
      <c r="B4" s="929" t="s">
        <v>0</v>
      </c>
      <c r="C4" s="929"/>
      <c r="D4" s="929"/>
      <c r="E4" s="929"/>
      <c r="F4" s="929" t="s">
        <v>1</v>
      </c>
      <c r="G4" s="929"/>
      <c r="H4" s="929" t="s">
        <v>192</v>
      </c>
      <c r="I4" s="929"/>
      <c r="J4" s="929" t="s">
        <v>194</v>
      </c>
      <c r="K4" s="929"/>
      <c r="L4" s="929" t="s">
        <v>193</v>
      </c>
      <c r="M4" s="929"/>
      <c r="N4" s="929" t="s">
        <v>20</v>
      </c>
      <c r="O4" s="929"/>
      <c r="P4" s="929" t="s">
        <v>33</v>
      </c>
      <c r="Q4" s="929"/>
      <c r="S4" s="949"/>
      <c r="T4" s="949"/>
      <c r="U4" s="949"/>
      <c r="V4" s="949"/>
      <c r="W4" s="949"/>
      <c r="X4" s="949"/>
      <c r="Y4" s="949"/>
      <c r="Z4" s="949"/>
      <c r="AA4" s="949"/>
      <c r="AB4" s="949"/>
      <c r="AC4" s="949"/>
      <c r="AD4" s="949"/>
    </row>
    <row r="5" spans="1:30" s="1" customFormat="1" ht="22.2" customHeight="1">
      <c r="A5" s="640" t="str">
        <f>トータル!A255&amp;""</f>
        <v/>
      </c>
      <c r="B5" s="1105" t="str">
        <f>トータル!B255&amp;""</f>
        <v>MOL EXPLORER</v>
      </c>
      <c r="C5" s="1105"/>
      <c r="D5" s="1105"/>
      <c r="E5" s="1105"/>
      <c r="F5" s="920" t="str">
        <f>トータル!C255&amp;""</f>
        <v>081S</v>
      </c>
      <c r="G5" s="920"/>
      <c r="H5" s="920" t="str">
        <f>トータル!D255&amp;""</f>
        <v>09/22-22</v>
      </c>
      <c r="I5" s="920"/>
      <c r="J5" s="920" t="str">
        <f>トータル!F255&amp;""</f>
        <v>09/18</v>
      </c>
      <c r="K5" s="920"/>
      <c r="L5" s="1061" t="str">
        <f>トータル!H255&amp;""</f>
        <v>09/18</v>
      </c>
      <c r="M5" s="1061"/>
      <c r="N5" s="920" t="str">
        <f>トータル!I255&amp;""</f>
        <v>10/05</v>
      </c>
      <c r="O5" s="920"/>
      <c r="P5" s="920" t="str">
        <f>トータル!K255&amp;""</f>
        <v>ONE</v>
      </c>
      <c r="Q5" s="920"/>
      <c r="S5" s="1224"/>
      <c r="T5" s="1224"/>
      <c r="U5" s="1224"/>
      <c r="V5" s="1224"/>
      <c r="W5" s="1224"/>
      <c r="X5" s="1224"/>
      <c r="Y5" s="1224"/>
      <c r="Z5" s="1224"/>
      <c r="AA5" s="1224"/>
      <c r="AB5" s="1224"/>
      <c r="AC5" s="1224"/>
      <c r="AD5" s="1224"/>
    </row>
    <row r="6" spans="1:30" ht="22.2" customHeight="1">
      <c r="A6" s="422" t="str">
        <f>トータル!A256&amp;""</f>
        <v/>
      </c>
      <c r="B6" s="1105" t="str">
        <f>トータル!B256&amp;""</f>
        <v>LONG BEACH EXPRESS</v>
      </c>
      <c r="C6" s="1105"/>
      <c r="D6" s="1105"/>
      <c r="E6" s="1105"/>
      <c r="F6" s="920" t="str">
        <f>トータル!C256&amp;""</f>
        <v>085S</v>
      </c>
      <c r="G6" s="920"/>
      <c r="H6" s="920" t="str">
        <f>トータル!D256&amp;""</f>
        <v>09/29-29</v>
      </c>
      <c r="I6" s="920"/>
      <c r="J6" s="920" t="str">
        <f>トータル!F256&amp;""</f>
        <v>09/25</v>
      </c>
      <c r="K6" s="920"/>
      <c r="L6" s="1061" t="str">
        <f>トータル!H256&amp;""</f>
        <v>09/25</v>
      </c>
      <c r="M6" s="1061"/>
      <c r="N6" s="920" t="str">
        <f>トータル!I256&amp;""</f>
        <v>10/12</v>
      </c>
      <c r="O6" s="920"/>
      <c r="P6" s="920" t="str">
        <f>トータル!K256&amp;""</f>
        <v>ONE</v>
      </c>
      <c r="Q6" s="920"/>
      <c r="S6" s="1224"/>
      <c r="T6" s="1224"/>
      <c r="U6" s="1224"/>
      <c r="V6" s="1224"/>
      <c r="W6" s="1224"/>
      <c r="X6" s="1224"/>
      <c r="Y6" s="1224"/>
      <c r="Z6" s="1224"/>
      <c r="AA6" s="1224"/>
      <c r="AB6" s="1224"/>
      <c r="AC6" s="1224"/>
      <c r="AD6" s="1224"/>
    </row>
    <row r="7" spans="1:30" ht="22.2" customHeight="1">
      <c r="A7" s="422" t="str">
        <f>トータル!A257&amp;""</f>
        <v/>
      </c>
      <c r="B7" s="1105" t="str">
        <f>トータル!B257&amp;""</f>
        <v>BANGKOK BRIDGE</v>
      </c>
      <c r="C7" s="1105"/>
      <c r="D7" s="1105"/>
      <c r="E7" s="1105"/>
      <c r="F7" s="920" t="str">
        <f>トータル!C257&amp;""</f>
        <v>188S</v>
      </c>
      <c r="G7" s="920"/>
      <c r="H7" s="920" t="str">
        <f>トータル!D257&amp;""</f>
        <v>10/06-06</v>
      </c>
      <c r="I7" s="920"/>
      <c r="J7" s="920" t="str">
        <f>トータル!F257&amp;""</f>
        <v>10/02</v>
      </c>
      <c r="K7" s="920"/>
      <c r="L7" s="1061" t="str">
        <f>トータル!H257&amp;""</f>
        <v>10/02</v>
      </c>
      <c r="M7" s="1061"/>
      <c r="N7" s="920" t="str">
        <f>トータル!I257&amp;""</f>
        <v>10/19</v>
      </c>
      <c r="O7" s="920"/>
      <c r="P7" s="920" t="str">
        <f>トータル!K257&amp;""</f>
        <v>ONE</v>
      </c>
      <c r="Q7" s="920"/>
      <c r="S7" s="1224"/>
      <c r="T7" s="1224"/>
      <c r="U7" s="1224"/>
      <c r="V7" s="1224"/>
      <c r="W7" s="1224"/>
      <c r="X7" s="1224"/>
      <c r="Y7" s="1224"/>
      <c r="Z7" s="1224"/>
      <c r="AA7" s="1224"/>
      <c r="AB7" s="1224"/>
      <c r="AC7" s="1224"/>
      <c r="AD7" s="1224"/>
    </row>
    <row r="8" spans="1:30" ht="22.2" customHeight="1">
      <c r="A8" s="675" t="str">
        <f>トータル!A258&amp;""</f>
        <v/>
      </c>
      <c r="B8" s="1105" t="str">
        <f>トータル!B258&amp;""</f>
        <v>SEASPAN KYOTO</v>
      </c>
      <c r="C8" s="1105"/>
      <c r="D8" s="1105"/>
      <c r="E8" s="1105"/>
      <c r="F8" s="920" t="str">
        <f>トータル!C258&amp;""</f>
        <v>115S</v>
      </c>
      <c r="G8" s="920"/>
      <c r="H8" s="920" t="str">
        <f>トータル!D258&amp;""</f>
        <v>10/13-13</v>
      </c>
      <c r="I8" s="920"/>
      <c r="J8" s="920" t="str">
        <f>トータル!F258&amp;""</f>
        <v>10/09</v>
      </c>
      <c r="K8" s="920"/>
      <c r="L8" s="1061" t="str">
        <f>トータル!H258&amp;""</f>
        <v>10/09</v>
      </c>
      <c r="M8" s="1061"/>
      <c r="N8" s="920" t="str">
        <f>トータル!I258&amp;""</f>
        <v>10/26</v>
      </c>
      <c r="O8" s="920"/>
      <c r="P8" s="920" t="str">
        <f>トータル!K258&amp;""</f>
        <v>ONE</v>
      </c>
      <c r="Q8" s="920"/>
      <c r="S8" s="1224"/>
      <c r="T8" s="1224"/>
      <c r="U8" s="1224"/>
      <c r="V8" s="1224"/>
      <c r="W8" s="1224"/>
      <c r="X8" s="1224"/>
      <c r="Y8" s="1224"/>
      <c r="Z8" s="1224"/>
      <c r="AA8" s="1224"/>
      <c r="AB8" s="1224"/>
      <c r="AC8" s="1224"/>
      <c r="AD8" s="1224"/>
    </row>
    <row r="9" spans="1:30" ht="22.2" customHeight="1">
      <c r="A9" s="422" t="str">
        <f>トータル!A259&amp;""</f>
        <v/>
      </c>
      <c r="B9" s="1105" t="str">
        <f>トータル!B259&amp;""</f>
        <v>MOL EXPLORER</v>
      </c>
      <c r="C9" s="1105"/>
      <c r="D9" s="1105"/>
      <c r="E9" s="1105"/>
      <c r="F9" s="920" t="str">
        <f>トータル!C259&amp;""</f>
        <v>082S</v>
      </c>
      <c r="G9" s="920"/>
      <c r="H9" s="920" t="str">
        <f>トータル!D259&amp;""</f>
        <v>10/20-20</v>
      </c>
      <c r="I9" s="920"/>
      <c r="J9" s="920" t="str">
        <f>トータル!F259&amp;""</f>
        <v>10/16</v>
      </c>
      <c r="K9" s="920"/>
      <c r="L9" s="1061" t="str">
        <f>トータル!H259&amp;""</f>
        <v>10/16</v>
      </c>
      <c r="M9" s="1061"/>
      <c r="N9" s="920" t="str">
        <f>トータル!I259&amp;""</f>
        <v>11/02</v>
      </c>
      <c r="O9" s="920"/>
      <c r="P9" s="920" t="str">
        <f>トータル!K259&amp;""</f>
        <v>ONE</v>
      </c>
      <c r="Q9" s="920"/>
      <c r="S9" s="1224"/>
      <c r="T9" s="1224"/>
      <c r="U9" s="1224"/>
      <c r="V9" s="1224"/>
      <c r="W9" s="1224"/>
      <c r="X9" s="1224"/>
      <c r="Y9" s="1224"/>
      <c r="Z9" s="1224"/>
      <c r="AA9" s="1224"/>
      <c r="AB9" s="1224"/>
      <c r="AC9" s="1224"/>
      <c r="AD9" s="1224"/>
    </row>
    <row r="10" spans="1:30" ht="22.2" customHeight="1">
      <c r="A10" s="422" t="str">
        <f>トータル!A260&amp;""</f>
        <v/>
      </c>
      <c r="B10" s="1226" t="str">
        <f>トータル!B260&amp;""</f>
        <v>LONG BEACH EXPRESS</v>
      </c>
      <c r="C10" s="1227"/>
      <c r="D10" s="1227"/>
      <c r="E10" s="1228"/>
      <c r="F10" s="920" t="str">
        <f>トータル!C260&amp;""</f>
        <v>086S</v>
      </c>
      <c r="G10" s="920"/>
      <c r="H10" s="920" t="str">
        <f>トータル!D260&amp;""</f>
        <v>10/27-27</v>
      </c>
      <c r="I10" s="920"/>
      <c r="J10" s="920" t="str">
        <f>トータル!F260&amp;""</f>
        <v>10/23</v>
      </c>
      <c r="K10" s="920"/>
      <c r="L10" s="1061" t="str">
        <f>トータル!H260&amp;""</f>
        <v>10/23</v>
      </c>
      <c r="M10" s="1061"/>
      <c r="N10" s="920" t="str">
        <f>トータル!I260&amp;""</f>
        <v>11/09</v>
      </c>
      <c r="O10" s="920"/>
      <c r="P10" s="920" t="str">
        <f>トータル!K260&amp;""</f>
        <v>ONE</v>
      </c>
      <c r="Q10" s="920"/>
      <c r="S10" s="1224"/>
      <c r="T10" s="1224"/>
      <c r="U10" s="1224"/>
      <c r="V10" s="1224"/>
      <c r="W10" s="1224"/>
      <c r="X10" s="1224"/>
      <c r="Y10" s="1224"/>
      <c r="Z10" s="1224"/>
      <c r="AA10" s="1224"/>
      <c r="AB10" s="1224"/>
      <c r="AC10" s="1224"/>
      <c r="AD10" s="1224"/>
    </row>
    <row r="11" spans="1:30" ht="22.2" customHeight="1">
      <c r="A11" s="422" t="str">
        <f>トータル!A261&amp;""</f>
        <v/>
      </c>
      <c r="B11" s="1105" t="str">
        <f>トータル!B261&amp;""</f>
        <v>BANGKOK BRIDGE</v>
      </c>
      <c r="C11" s="1105"/>
      <c r="D11" s="1105"/>
      <c r="E11" s="1105"/>
      <c r="F11" s="920" t="str">
        <f>トータル!C261&amp;""</f>
        <v>189S</v>
      </c>
      <c r="G11" s="920"/>
      <c r="H11" s="920" t="str">
        <f>トータル!D261&amp;""</f>
        <v>11/03-03</v>
      </c>
      <c r="I11" s="920"/>
      <c r="J11" s="920" t="str">
        <f>トータル!F261&amp;""</f>
        <v>10/30</v>
      </c>
      <c r="K11" s="920"/>
      <c r="L11" s="1061" t="str">
        <f>トータル!H261&amp;""</f>
        <v>10/30</v>
      </c>
      <c r="M11" s="1061"/>
      <c r="N11" s="920" t="str">
        <f>トータル!I261&amp;""</f>
        <v>11/16</v>
      </c>
      <c r="O11" s="920"/>
      <c r="P11" s="920" t="str">
        <f>トータル!K261&amp;""</f>
        <v>ONE</v>
      </c>
      <c r="Q11" s="920"/>
      <c r="S11" s="1224"/>
      <c r="T11" s="1224"/>
      <c r="U11" s="1224"/>
      <c r="V11" s="1224"/>
      <c r="W11" s="1224"/>
      <c r="X11" s="1224"/>
      <c r="Y11" s="1224"/>
      <c r="Z11" s="1224"/>
      <c r="AA11" s="1224"/>
      <c r="AB11" s="1224"/>
      <c r="AC11" s="1224"/>
      <c r="AD11" s="1224"/>
    </row>
    <row r="12" spans="1:30" ht="22.2" customHeight="1">
      <c r="A12" s="422" t="str">
        <f>トータル!A262&amp;""</f>
        <v/>
      </c>
      <c r="B12" s="1105" t="str">
        <f>トータル!B262&amp;""</f>
        <v>SEASPAN KYOTO</v>
      </c>
      <c r="C12" s="1105"/>
      <c r="D12" s="1105"/>
      <c r="E12" s="1105"/>
      <c r="F12" s="920" t="str">
        <f>トータル!C262&amp;""</f>
        <v>116S</v>
      </c>
      <c r="G12" s="920"/>
      <c r="H12" s="920" t="str">
        <f>トータル!D262&amp;""</f>
        <v>11/10-10</v>
      </c>
      <c r="I12" s="920"/>
      <c r="J12" s="920" t="str">
        <f>トータル!F262&amp;""</f>
        <v>11/06</v>
      </c>
      <c r="K12" s="920"/>
      <c r="L12" s="1061" t="str">
        <f>トータル!H262&amp;""</f>
        <v>11/06</v>
      </c>
      <c r="M12" s="1061"/>
      <c r="N12" s="920" t="str">
        <f>トータル!I262&amp;""</f>
        <v>11/23</v>
      </c>
      <c r="O12" s="920"/>
      <c r="P12" s="920" t="str">
        <f>トータル!K262&amp;""</f>
        <v>ONE</v>
      </c>
      <c r="Q12" s="920"/>
      <c r="S12" s="1224"/>
      <c r="T12" s="1224"/>
      <c r="U12" s="1224"/>
      <c r="V12" s="1224"/>
      <c r="W12" s="1224"/>
      <c r="X12" s="1224"/>
      <c r="Y12" s="1224"/>
      <c r="Z12" s="1224"/>
      <c r="AA12" s="1224"/>
      <c r="AB12" s="1224"/>
      <c r="AC12" s="1224"/>
      <c r="AD12" s="1224"/>
    </row>
    <row r="13" spans="1:30" ht="22.2" customHeight="1">
      <c r="A13" s="422" t="str">
        <f>トータル!A263&amp;""</f>
        <v/>
      </c>
      <c r="B13" s="1105" t="str">
        <f>トータル!B263&amp;""</f>
        <v>MOL EXPLORER</v>
      </c>
      <c r="C13" s="1105"/>
      <c r="D13" s="1105"/>
      <c r="E13" s="1105"/>
      <c r="F13" s="920" t="str">
        <f>トータル!C263&amp;""</f>
        <v>083S</v>
      </c>
      <c r="G13" s="920"/>
      <c r="H13" s="920" t="str">
        <f>トータル!D263&amp;""</f>
        <v>11/17-17</v>
      </c>
      <c r="I13" s="920"/>
      <c r="J13" s="920" t="str">
        <f>トータル!F263&amp;""</f>
        <v>11/13</v>
      </c>
      <c r="K13" s="920"/>
      <c r="L13" s="1061" t="str">
        <f>トータル!H263&amp;""</f>
        <v>11/13</v>
      </c>
      <c r="M13" s="1061"/>
      <c r="N13" s="920" t="str">
        <f>トータル!I263&amp;""</f>
        <v>11/30</v>
      </c>
      <c r="O13" s="920"/>
      <c r="P13" s="920" t="str">
        <f>トータル!K263&amp;""</f>
        <v>ONE</v>
      </c>
      <c r="Q13" s="920"/>
      <c r="S13" s="1224"/>
      <c r="T13" s="1224"/>
      <c r="U13" s="1224"/>
      <c r="V13" s="1224"/>
      <c r="W13" s="1224"/>
      <c r="X13" s="1224"/>
      <c r="Y13" s="1224"/>
      <c r="Z13" s="1224"/>
      <c r="AA13" s="1224"/>
      <c r="AB13" s="1224"/>
      <c r="AC13" s="1224"/>
      <c r="AD13" s="1224"/>
    </row>
    <row r="14" spans="1:30" ht="22.2" customHeight="1">
      <c r="A14" s="584" t="str">
        <f>トータル!A264&amp;""</f>
        <v/>
      </c>
      <c r="B14" s="1109" t="str">
        <f>トータル!B264&amp;""</f>
        <v>LONG BEACH EXPRESS</v>
      </c>
      <c r="C14" s="1109"/>
      <c r="D14" s="1109"/>
      <c r="E14" s="1109"/>
      <c r="F14" s="944" t="str">
        <f>トータル!C264&amp;""</f>
        <v>087S</v>
      </c>
      <c r="G14" s="944"/>
      <c r="H14" s="944" t="str">
        <f>トータル!D264&amp;""</f>
        <v>11/24-24</v>
      </c>
      <c r="I14" s="944"/>
      <c r="J14" s="944" t="str">
        <f>トータル!F264&amp;""</f>
        <v>11/20</v>
      </c>
      <c r="K14" s="944"/>
      <c r="L14" s="1050" t="str">
        <f>トータル!H264&amp;""</f>
        <v>11/20</v>
      </c>
      <c r="M14" s="1050"/>
      <c r="N14" s="944" t="str">
        <f>トータル!I264&amp;""</f>
        <v>12/07</v>
      </c>
      <c r="O14" s="944"/>
      <c r="P14" s="944" t="str">
        <f>トータル!K264&amp;""</f>
        <v>ONE</v>
      </c>
      <c r="Q14" s="944"/>
      <c r="S14" s="1224"/>
      <c r="T14" s="1224"/>
      <c r="U14" s="1224"/>
      <c r="V14" s="1224"/>
      <c r="W14" s="1224"/>
      <c r="X14" s="1224"/>
      <c r="Y14" s="1224"/>
      <c r="Z14" s="1224"/>
      <c r="AA14" s="1224"/>
      <c r="AB14" s="1224"/>
      <c r="AC14" s="1224"/>
      <c r="AD14" s="1224"/>
    </row>
    <row r="15" spans="1:30" ht="22.2" customHeight="1">
      <c r="B15" s="668" t="s">
        <v>248</v>
      </c>
      <c r="F15" s="13"/>
      <c r="G15" s="13"/>
      <c r="H15" s="14"/>
      <c r="I15" s="14"/>
      <c r="J15" s="14"/>
      <c r="K15" s="14"/>
      <c r="L15" s="14"/>
      <c r="M15" s="14"/>
      <c r="N15" s="14"/>
      <c r="O15" s="14"/>
      <c r="P15" s="14"/>
      <c r="Q15" s="13"/>
      <c r="S15" s="1224"/>
      <c r="T15" s="1224"/>
      <c r="U15" s="1224"/>
      <c r="V15" s="1224"/>
      <c r="W15" s="1224"/>
      <c r="X15" s="1224"/>
      <c r="Y15" s="1224"/>
      <c r="Z15" s="1224"/>
      <c r="AA15" s="1224"/>
      <c r="AB15" s="1224"/>
      <c r="AC15" s="1224"/>
      <c r="AD15" s="1224"/>
    </row>
    <row r="16" spans="1:30" ht="22.2" customHeight="1">
      <c r="B16" s="669" t="s">
        <v>249</v>
      </c>
      <c r="F16" s="13"/>
      <c r="G16" s="13"/>
      <c r="H16" s="14"/>
      <c r="I16" s="14"/>
      <c r="J16" s="14"/>
      <c r="K16" s="14"/>
      <c r="L16" s="14"/>
      <c r="M16" s="14"/>
      <c r="N16" s="14"/>
      <c r="O16" s="14"/>
      <c r="P16" s="14"/>
      <c r="Q16" s="13"/>
      <c r="S16" s="653"/>
      <c r="T16" s="653"/>
      <c r="U16" s="653"/>
      <c r="V16" s="653"/>
      <c r="W16" s="653"/>
      <c r="X16" s="653"/>
      <c r="Y16" s="653"/>
      <c r="Z16" s="653"/>
      <c r="AA16" s="653"/>
      <c r="AB16" s="653"/>
      <c r="AC16" s="653"/>
      <c r="AD16" s="653"/>
    </row>
    <row r="17" spans="1:30" ht="22.2" customHeight="1">
      <c r="A17" s="589"/>
      <c r="B17" s="589"/>
      <c r="C17" s="589"/>
      <c r="D17" s="589"/>
      <c r="E17" s="589"/>
      <c r="F17" s="589"/>
      <c r="G17" s="589"/>
      <c r="H17" s="589"/>
      <c r="I17" s="589"/>
      <c r="J17" s="589"/>
      <c r="K17" s="589"/>
      <c r="L17" s="589"/>
      <c r="M17" s="589"/>
      <c r="N17" s="589"/>
      <c r="O17" s="426"/>
      <c r="P17" s="588"/>
      <c r="Q17" s="588"/>
      <c r="R17" s="588"/>
      <c r="S17" s="588"/>
      <c r="T17" s="588"/>
      <c r="U17" s="588"/>
      <c r="V17" s="588"/>
      <c r="W17" s="588"/>
      <c r="X17" s="588"/>
      <c r="Y17" s="588"/>
      <c r="Z17" s="588"/>
      <c r="AA17" s="588"/>
      <c r="AB17" s="588"/>
      <c r="AC17" s="588"/>
      <c r="AD17" s="588"/>
    </row>
    <row r="18" spans="1:30" ht="22.2" customHeight="1">
      <c r="A18" s="591"/>
      <c r="B18" s="591"/>
      <c r="C18" s="591"/>
      <c r="D18" s="591"/>
      <c r="E18" s="591"/>
      <c r="F18" s="591"/>
      <c r="G18" s="591"/>
      <c r="H18" s="591"/>
      <c r="I18" s="591"/>
      <c r="J18" s="591"/>
      <c r="K18" s="591"/>
      <c r="L18" s="591"/>
      <c r="M18" s="591"/>
      <c r="N18" s="591"/>
      <c r="O18" s="412"/>
      <c r="P18" s="591"/>
      <c r="Q18" s="591"/>
      <c r="R18" s="591"/>
      <c r="S18" s="591"/>
      <c r="T18" s="591"/>
      <c r="U18" s="591"/>
      <c r="V18" s="591"/>
      <c r="W18" s="591"/>
      <c r="X18" s="591"/>
      <c r="Y18" s="591"/>
      <c r="Z18" s="591"/>
      <c r="AA18" s="591"/>
      <c r="AB18" s="591"/>
      <c r="AC18" s="591"/>
      <c r="AD18" s="591"/>
    </row>
    <row r="19" spans="1:30" ht="22.2" customHeight="1">
      <c r="A19" s="591"/>
      <c r="B19" s="591"/>
      <c r="C19" s="591"/>
      <c r="D19" s="591"/>
      <c r="E19" s="591"/>
      <c r="F19" s="591"/>
      <c r="G19" s="591"/>
      <c r="H19" s="591"/>
      <c r="I19" s="591"/>
      <c r="J19" s="591"/>
      <c r="K19" s="591"/>
      <c r="L19" s="591"/>
      <c r="M19" s="591"/>
      <c r="N19" s="591"/>
      <c r="O19" s="412"/>
      <c r="P19" s="591"/>
      <c r="Q19" s="591"/>
      <c r="R19" s="591"/>
      <c r="S19" s="591"/>
      <c r="T19" s="591"/>
      <c r="U19" s="591"/>
      <c r="V19" s="591"/>
      <c r="W19" s="591"/>
      <c r="X19" s="591"/>
      <c r="Y19" s="591"/>
      <c r="Z19" s="591"/>
      <c r="AA19" s="591"/>
      <c r="AB19" s="591"/>
      <c r="AC19" s="591"/>
      <c r="AD19" s="591"/>
    </row>
    <row r="20" spans="1:30" ht="22.2" customHeight="1">
      <c r="A20" s="591"/>
      <c r="B20" s="591"/>
      <c r="C20" s="591"/>
      <c r="D20" s="591"/>
      <c r="E20" s="591"/>
      <c r="F20" s="591"/>
      <c r="G20" s="591"/>
      <c r="H20" s="591"/>
      <c r="I20" s="591"/>
      <c r="J20" s="591"/>
      <c r="K20" s="591"/>
      <c r="L20" s="591"/>
      <c r="M20" s="591"/>
      <c r="N20" s="591"/>
      <c r="O20" s="412"/>
      <c r="P20" s="591"/>
      <c r="Q20" s="591"/>
      <c r="R20" s="591"/>
      <c r="S20" s="591"/>
      <c r="T20" s="591"/>
      <c r="U20" s="591"/>
      <c r="V20" s="591"/>
      <c r="W20" s="591"/>
      <c r="X20" s="591"/>
      <c r="Y20" s="591"/>
      <c r="Z20" s="591"/>
      <c r="AA20" s="591"/>
      <c r="AB20" s="591"/>
      <c r="AC20" s="591"/>
      <c r="AD20" s="591"/>
    </row>
    <row r="21" spans="1:30" ht="22.2" customHeight="1">
      <c r="A21" s="591"/>
      <c r="B21" s="591"/>
      <c r="C21" s="591"/>
      <c r="D21" s="591"/>
      <c r="E21" s="591"/>
      <c r="F21" s="591"/>
      <c r="G21" s="591"/>
      <c r="H21" s="591"/>
      <c r="I21" s="591"/>
      <c r="J21" s="591"/>
      <c r="K21" s="591"/>
      <c r="L21" s="591"/>
      <c r="M21" s="591"/>
      <c r="N21" s="591"/>
      <c r="O21" s="412"/>
      <c r="P21" s="591"/>
      <c r="Q21" s="591"/>
      <c r="R21" s="591"/>
      <c r="S21" s="591"/>
      <c r="T21" s="591"/>
      <c r="U21" s="591"/>
      <c r="V21" s="591"/>
      <c r="W21" s="591"/>
      <c r="X21" s="591"/>
      <c r="Y21" s="591"/>
      <c r="Z21" s="591"/>
      <c r="AA21" s="591"/>
      <c r="AB21" s="591"/>
      <c r="AC21" s="591"/>
      <c r="AD21" s="591"/>
    </row>
    <row r="22" spans="1:30" ht="22.2" customHeight="1">
      <c r="A22" s="591"/>
      <c r="B22" s="591"/>
      <c r="C22" s="591"/>
      <c r="D22" s="591"/>
      <c r="E22" s="591"/>
      <c r="F22" s="591"/>
      <c r="G22" s="591"/>
      <c r="H22" s="591"/>
      <c r="I22" s="591"/>
      <c r="J22" s="591"/>
      <c r="K22" s="591"/>
      <c r="L22" s="591"/>
      <c r="M22" s="591"/>
      <c r="N22" s="591"/>
      <c r="O22" s="412"/>
      <c r="P22" s="591"/>
      <c r="Q22" s="591"/>
      <c r="R22" s="591"/>
      <c r="S22" s="591"/>
      <c r="T22" s="591"/>
      <c r="U22" s="591"/>
      <c r="V22" s="591"/>
      <c r="W22" s="591"/>
      <c r="X22" s="591"/>
      <c r="Y22" s="591"/>
      <c r="Z22" s="591"/>
      <c r="AA22" s="591"/>
      <c r="AB22" s="591"/>
      <c r="AC22" s="591"/>
      <c r="AD22" s="591"/>
    </row>
    <row r="23" spans="1:30" ht="22.2" customHeight="1">
      <c r="A23" s="591"/>
      <c r="B23" s="591"/>
      <c r="C23" s="591"/>
      <c r="D23" s="591"/>
      <c r="E23" s="591"/>
      <c r="F23" s="591"/>
      <c r="G23" s="591"/>
      <c r="H23" s="591"/>
      <c r="I23" s="591"/>
      <c r="J23" s="591"/>
      <c r="K23" s="591"/>
      <c r="L23" s="591"/>
      <c r="M23" s="591"/>
      <c r="N23" s="591"/>
      <c r="O23" s="412"/>
      <c r="P23" s="591"/>
      <c r="Q23" s="591"/>
      <c r="R23" s="591"/>
      <c r="S23" s="591"/>
      <c r="T23" s="591"/>
      <c r="U23" s="591"/>
      <c r="V23" s="591"/>
      <c r="W23" s="591"/>
      <c r="X23" s="591"/>
      <c r="Y23" s="591"/>
      <c r="Z23" s="591"/>
      <c r="AA23" s="591"/>
      <c r="AB23" s="591"/>
      <c r="AC23" s="591"/>
      <c r="AD23" s="591"/>
    </row>
    <row r="24" spans="1:30" ht="22.2" customHeight="1">
      <c r="A24" s="591"/>
      <c r="B24" s="591"/>
      <c r="C24" s="591"/>
      <c r="D24" s="591"/>
      <c r="E24" s="591"/>
      <c r="F24" s="591"/>
      <c r="G24" s="591"/>
      <c r="H24" s="591"/>
      <c r="I24" s="591"/>
      <c r="J24" s="591"/>
      <c r="K24" s="591"/>
      <c r="L24" s="591"/>
      <c r="M24" s="591"/>
      <c r="N24" s="591"/>
      <c r="O24" s="412"/>
      <c r="P24" s="591"/>
      <c r="Q24" s="591"/>
      <c r="R24" s="591"/>
      <c r="S24" s="591"/>
      <c r="T24" s="591"/>
      <c r="U24" s="591"/>
      <c r="V24" s="591"/>
      <c r="W24" s="591"/>
      <c r="X24" s="591"/>
      <c r="Y24" s="591"/>
      <c r="Z24" s="591"/>
      <c r="AA24" s="591"/>
      <c r="AB24" s="591"/>
      <c r="AC24" s="591"/>
      <c r="AD24" s="591"/>
    </row>
    <row r="25" spans="1:30" ht="22.2" customHeight="1">
      <c r="A25" s="591"/>
      <c r="B25" s="591"/>
      <c r="C25" s="591"/>
      <c r="D25" s="591"/>
      <c r="E25" s="591"/>
      <c r="F25" s="591"/>
      <c r="G25" s="591"/>
      <c r="H25" s="591"/>
      <c r="I25" s="591"/>
      <c r="J25" s="591"/>
      <c r="K25" s="591"/>
      <c r="L25" s="591"/>
      <c r="M25" s="591"/>
      <c r="N25" s="591"/>
      <c r="O25" s="412"/>
      <c r="P25" s="591"/>
      <c r="Q25" s="591"/>
      <c r="R25" s="591"/>
      <c r="S25" s="591"/>
      <c r="T25" s="591"/>
      <c r="U25" s="591"/>
      <c r="V25" s="591"/>
      <c r="W25" s="591"/>
      <c r="X25" s="591"/>
      <c r="Y25" s="591"/>
      <c r="Z25" s="591"/>
      <c r="AA25" s="591"/>
      <c r="AB25" s="591"/>
      <c r="AC25" s="591"/>
      <c r="AD25" s="591"/>
    </row>
    <row r="26" spans="1:30" ht="13.2" customHeight="1"/>
    <row r="27" spans="1:30" ht="22.2" customHeight="1">
      <c r="A27" s="892" t="s">
        <v>146</v>
      </c>
      <c r="B27" s="892"/>
      <c r="C27" s="892"/>
      <c r="D27" s="892"/>
      <c r="E27" s="892"/>
      <c r="F27" s="892"/>
      <c r="G27" s="892"/>
      <c r="H27" s="892"/>
      <c r="I27" s="892"/>
      <c r="J27" s="892"/>
      <c r="K27" s="892"/>
      <c r="L27" s="892"/>
      <c r="M27" s="892"/>
      <c r="N27" s="892"/>
      <c r="O27" s="892"/>
      <c r="P27" s="892"/>
      <c r="Q27" s="892"/>
      <c r="R27" s="892"/>
      <c r="S27" s="892"/>
      <c r="T27" s="892"/>
      <c r="U27" s="892"/>
      <c r="V27" s="892"/>
      <c r="W27" s="892"/>
      <c r="X27" s="892"/>
      <c r="Y27" s="892"/>
      <c r="Z27" s="892"/>
      <c r="AA27" s="892"/>
      <c r="AB27" s="892"/>
      <c r="AC27" s="892"/>
      <c r="AD27" s="892"/>
    </row>
    <row r="28" spans="1:30" ht="22.2" customHeight="1">
      <c r="A28" s="893" t="s">
        <v>147</v>
      </c>
      <c r="B28" s="893"/>
      <c r="C28" s="893"/>
      <c r="D28" s="893"/>
      <c r="E28" s="893"/>
      <c r="F28" s="893"/>
      <c r="G28" s="893"/>
      <c r="H28" s="893"/>
      <c r="I28" s="893"/>
      <c r="J28" s="893"/>
      <c r="K28" s="893"/>
      <c r="L28" s="893"/>
      <c r="M28" s="893"/>
      <c r="N28" s="893"/>
      <c r="O28" s="893"/>
      <c r="P28" s="893"/>
      <c r="Q28" s="893"/>
      <c r="R28" s="893"/>
      <c r="S28" s="893"/>
      <c r="T28" s="893"/>
      <c r="U28" s="893"/>
      <c r="V28" s="893"/>
      <c r="W28" s="893"/>
      <c r="X28" s="893"/>
      <c r="Y28" s="893"/>
      <c r="Z28" s="893"/>
      <c r="AA28" s="893"/>
      <c r="AB28" s="893"/>
      <c r="AC28" s="893"/>
      <c r="AD28" s="893"/>
    </row>
    <row r="29" spans="1:30" ht="22.2" customHeight="1">
      <c r="A29" s="894" t="s">
        <v>148</v>
      </c>
      <c r="B29" s="894"/>
      <c r="C29" s="894"/>
      <c r="D29" s="894"/>
      <c r="E29" s="894"/>
      <c r="F29" s="894"/>
      <c r="G29" s="894"/>
      <c r="H29" s="894"/>
      <c r="I29" s="894"/>
      <c r="J29" s="894"/>
      <c r="K29" s="894"/>
      <c r="L29" s="894"/>
      <c r="M29" s="894"/>
      <c r="N29" s="894"/>
      <c r="O29" s="894"/>
      <c r="P29" s="894"/>
      <c r="Q29" s="894"/>
      <c r="R29" s="894"/>
      <c r="S29" s="894"/>
      <c r="T29" s="894"/>
      <c r="U29" s="894"/>
      <c r="V29" s="894"/>
      <c r="W29" s="894"/>
      <c r="X29" s="894"/>
      <c r="Y29" s="894"/>
      <c r="Z29" s="894"/>
      <c r="AA29" s="894"/>
      <c r="AB29" s="894"/>
      <c r="AC29" s="894"/>
      <c r="AD29" s="894"/>
    </row>
  </sheetData>
  <customSheetViews>
    <customSheetView guid="{B4FFAC30-8AEE-4080-8E68-C3EF05F8572A}" showPageBreaks="1" fitToPage="1" printArea="1" view="pageBreakPreview" topLeftCell="A4">
      <selection activeCell="H9" sqref="H9:I9"/>
      <colBreaks count="1" manualBreakCount="1">
        <brk id="3" max="32" man="1"/>
      </colBreaks>
      <pageMargins left="0" right="0.2" top="0" bottom="0" header="0" footer="0"/>
      <pageSetup paperSize="9" scale="87" orientation="landscape" r:id="rId1"/>
    </customSheetView>
    <customSheetView guid="{693627EA-E1BA-4DAA-9282-73EC5EF74398}" scale="85" showPageBreaks="1" fitToPage="1" printArea="1" view="pageBreakPreview">
      <selection activeCell="H9" sqref="H9:I9"/>
      <colBreaks count="1" manualBreakCount="1">
        <brk id="3" max="32" man="1"/>
      </colBreaks>
      <pageMargins left="0.7" right="0.7" top="0.75" bottom="0.75" header="0.3" footer="0.3"/>
      <pageSetup paperSize="9" scale="77" orientation="landscape" r:id="rId2"/>
    </customSheetView>
    <customSheetView guid="{13512C7E-4D64-4772-B38D-5DF8639F80D8}" scale="85" showPageBreaks="1" fitToPage="1" printArea="1" view="pageBreakPreview">
      <selection activeCell="H9" sqref="H9:I9"/>
      <colBreaks count="1" manualBreakCount="1">
        <brk id="3" max="32" man="1"/>
      </colBreaks>
      <pageMargins left="0.7" right="0.7" top="0.75" bottom="0.75" header="0.3" footer="0.3"/>
      <pageSetup paperSize="9" scale="79" orientation="landscape" r:id="rId3"/>
    </customSheetView>
    <customSheetView guid="{75B5E8E9-8346-4EE8-9C6C-46A38DB1C943}" showPageBreaks="1" fitToPage="1" printArea="1" view="pageBreakPreview" topLeftCell="A4">
      <selection activeCell="H9" sqref="H9:I9"/>
      <colBreaks count="1" manualBreakCount="1">
        <brk id="3" max="32" man="1"/>
      </colBreaks>
      <pageMargins left="0" right="0.2" top="0" bottom="0" header="0" footer="0"/>
      <pageSetup paperSize="9" scale="86" orientation="landscape" r:id="rId4"/>
    </customSheetView>
  </customSheetViews>
  <mergeCells count="85">
    <mergeCell ref="AA2:AD2"/>
    <mergeCell ref="J14:K14"/>
    <mergeCell ref="J13:K13"/>
    <mergeCell ref="P14:Q14"/>
    <mergeCell ref="P13:Q13"/>
    <mergeCell ref="N4:O4"/>
    <mergeCell ref="P11:Q11"/>
    <mergeCell ref="P10:Q10"/>
    <mergeCell ref="P9:Q9"/>
    <mergeCell ref="P8:Q8"/>
    <mergeCell ref="P7:Q7"/>
    <mergeCell ref="N5:O5"/>
    <mergeCell ref="N6:O6"/>
    <mergeCell ref="N7:O7"/>
    <mergeCell ref="N13:O13"/>
    <mergeCell ref="N14:O14"/>
    <mergeCell ref="N11:O11"/>
    <mergeCell ref="N12:O12"/>
    <mergeCell ref="P6:Q6"/>
    <mergeCell ref="P5:Q5"/>
    <mergeCell ref="P4:Q4"/>
    <mergeCell ref="P12:Q12"/>
    <mergeCell ref="N8:O8"/>
    <mergeCell ref="N9:O9"/>
    <mergeCell ref="N10:O10"/>
    <mergeCell ref="J4:K4"/>
    <mergeCell ref="J9:K9"/>
    <mergeCell ref="J8:K8"/>
    <mergeCell ref="J7:K7"/>
    <mergeCell ref="J6:K6"/>
    <mergeCell ref="J5:K5"/>
    <mergeCell ref="J11:K11"/>
    <mergeCell ref="J10:K10"/>
    <mergeCell ref="L10:M10"/>
    <mergeCell ref="S4:AD4"/>
    <mergeCell ref="H8:I8"/>
    <mergeCell ref="L11:M11"/>
    <mergeCell ref="L4:M4"/>
    <mergeCell ref="L5:M5"/>
    <mergeCell ref="L6:M6"/>
    <mergeCell ref="L7:M7"/>
    <mergeCell ref="L8:M8"/>
    <mergeCell ref="L9:M9"/>
    <mergeCell ref="H4:I4"/>
    <mergeCell ref="H5:I5"/>
    <mergeCell ref="H6:I6"/>
    <mergeCell ref="H7:I7"/>
    <mergeCell ref="H12:I12"/>
    <mergeCell ref="H13:I13"/>
    <mergeCell ref="L13:M13"/>
    <mergeCell ref="L14:M14"/>
    <mergeCell ref="J12:K12"/>
    <mergeCell ref="L12:M12"/>
    <mergeCell ref="A27:AD27"/>
    <mergeCell ref="A28:AD28"/>
    <mergeCell ref="A29:AD29"/>
    <mergeCell ref="B14:E14"/>
    <mergeCell ref="A3:K3"/>
    <mergeCell ref="B9:E9"/>
    <mergeCell ref="B10:E10"/>
    <mergeCell ref="B11:E11"/>
    <mergeCell ref="B12:E12"/>
    <mergeCell ref="B13:E13"/>
    <mergeCell ref="B4:E4"/>
    <mergeCell ref="B5:E5"/>
    <mergeCell ref="B6:E6"/>
    <mergeCell ref="B7:E7"/>
    <mergeCell ref="B8:E8"/>
    <mergeCell ref="F14:G14"/>
    <mergeCell ref="S5:AD15"/>
    <mergeCell ref="A1:AD1"/>
    <mergeCell ref="H14:I14"/>
    <mergeCell ref="F4:G4"/>
    <mergeCell ref="F5:G5"/>
    <mergeCell ref="F6:G6"/>
    <mergeCell ref="F7:G7"/>
    <mergeCell ref="F8:G8"/>
    <mergeCell ref="F9:G9"/>
    <mergeCell ref="F10:G10"/>
    <mergeCell ref="F11:G11"/>
    <mergeCell ref="F12:G12"/>
    <mergeCell ref="F13:G13"/>
    <mergeCell ref="H9:I9"/>
    <mergeCell ref="H10:I10"/>
    <mergeCell ref="H11:I11"/>
  </mergeCells>
  <phoneticPr fontId="1"/>
  <pageMargins left="0" right="0.2" top="0" bottom="0" header="0" footer="0"/>
  <pageSetup paperSize="9" scale="86" orientation="landscape" r:id="rId5"/>
  <colBreaks count="1" manualBreakCount="1">
    <brk id="3" max="32" man="1"/>
  </colBreaks>
  <drawing r:id="rId6"/>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3399"/>
    <pageSetUpPr fitToPage="1"/>
  </sheetPr>
  <dimension ref="A1:T27"/>
  <sheetViews>
    <sheetView showWhiteSpace="0" view="pageBreakPreview" zoomScaleNormal="115" zoomScaleSheetLayoutView="115" zoomScalePageLayoutView="10" workbookViewId="0">
      <selection activeCell="D10" sqref="D10"/>
    </sheetView>
  </sheetViews>
  <sheetFormatPr defaultRowHeight="13.2"/>
  <cols>
    <col min="1" max="1" width="4.109375" customWidth="1"/>
    <col min="2" max="2" width="12.6640625" customWidth="1"/>
    <col min="3" max="9" width="10.6640625" customWidth="1"/>
    <col min="10" max="10" width="5.88671875" customWidth="1"/>
    <col min="14" max="14" width="8.88671875" customWidth="1"/>
  </cols>
  <sheetData>
    <row r="1" spans="1:20" ht="66" customHeight="1">
      <c r="B1" s="11"/>
      <c r="C1" s="12"/>
      <c r="D1" s="12"/>
      <c r="E1" s="12"/>
      <c r="F1" s="12"/>
      <c r="G1" s="12"/>
      <c r="H1" s="12"/>
      <c r="I1" s="12"/>
      <c r="J1" s="12"/>
      <c r="K1" s="12"/>
      <c r="L1" s="12"/>
      <c r="M1" s="12"/>
      <c r="N1" s="12"/>
      <c r="O1" s="12"/>
    </row>
    <row r="2" spans="1:20" ht="18" customHeight="1"/>
    <row r="3" spans="1:20" ht="23.1" customHeight="1">
      <c r="B3" s="1229" t="s">
        <v>61</v>
      </c>
      <c r="C3" s="1229"/>
      <c r="D3" s="1229"/>
      <c r="E3" s="1229"/>
      <c r="F3" s="1229"/>
    </row>
    <row r="4" spans="1:20" ht="22.2" customHeight="1">
      <c r="A4" s="31"/>
      <c r="I4" s="13"/>
    </row>
    <row r="5" spans="1:20" s="1" customFormat="1" ht="20.100000000000001" customHeight="1">
      <c r="A5"/>
      <c r="B5" s="86" t="s">
        <v>0</v>
      </c>
      <c r="C5" s="87" t="s">
        <v>1</v>
      </c>
      <c r="D5" s="87" t="s">
        <v>2</v>
      </c>
      <c r="E5" s="87" t="s">
        <v>3</v>
      </c>
      <c r="F5" s="87" t="s">
        <v>5</v>
      </c>
      <c r="G5" s="87" t="s">
        <v>27</v>
      </c>
      <c r="H5" s="87" t="s">
        <v>33</v>
      </c>
      <c r="I5" s="15"/>
      <c r="J5" s="2"/>
      <c r="K5" s="8"/>
      <c r="L5" s="8"/>
      <c r="M5" s="8"/>
      <c r="N5" s="8"/>
      <c r="P5"/>
      <c r="Q5"/>
      <c r="R5"/>
      <c r="S5"/>
      <c r="T5"/>
    </row>
    <row r="6" spans="1:20" ht="18" customHeight="1">
      <c r="A6" s="31" t="s">
        <v>70</v>
      </c>
      <c r="B6" s="18" t="str">
        <f>トータル!B267</f>
        <v>WAN HAI 372</v>
      </c>
      <c r="C6" s="116" t="str">
        <f>トータル!C267</f>
        <v>S006</v>
      </c>
      <c r="D6" s="116" t="str">
        <f>トータル!D267</f>
        <v>09/20-21</v>
      </c>
      <c r="E6" s="116" t="str">
        <f>トータル!F267</f>
        <v>09/18</v>
      </c>
      <c r="F6" s="120" t="str">
        <f>トータル!H267</f>
        <v>09/18</v>
      </c>
      <c r="G6" s="116" t="str">
        <f>トータル!I267</f>
        <v>10/02</v>
      </c>
      <c r="H6" s="150" t="s">
        <v>28</v>
      </c>
      <c r="I6" s="15"/>
      <c r="J6" s="7"/>
      <c r="K6" s="876"/>
      <c r="L6" s="876"/>
      <c r="M6" s="876"/>
      <c r="N6" s="876"/>
    </row>
    <row r="7" spans="1:20" ht="18" customHeight="1">
      <c r="A7" s="149" t="s">
        <v>70</v>
      </c>
      <c r="B7" s="427" t="str">
        <f>トータル!B268</f>
        <v>INTERASIA ELEVATE</v>
      </c>
      <c r="C7" s="344" t="str">
        <f>トータル!C268</f>
        <v>S043</v>
      </c>
      <c r="D7" s="344" t="str">
        <f>トータル!D268</f>
        <v>09/27-28</v>
      </c>
      <c r="E7" s="344" t="str">
        <f>トータル!F268</f>
        <v>09/25</v>
      </c>
      <c r="F7" s="339" t="str">
        <f>トータル!H268</f>
        <v>09/25</v>
      </c>
      <c r="G7" s="344" t="str">
        <f>トータル!I268</f>
        <v>10/09</v>
      </c>
      <c r="H7" s="428" t="s">
        <v>28</v>
      </c>
      <c r="I7" s="15"/>
      <c r="J7" s="7"/>
      <c r="K7" s="876"/>
      <c r="L7" s="876"/>
      <c r="M7" s="876"/>
      <c r="N7" s="876"/>
      <c r="T7" s="304"/>
    </row>
    <row r="8" spans="1:20" ht="18" customHeight="1">
      <c r="B8" s="18" t="str">
        <f>トータル!B269</f>
        <v>WAN HAI 370</v>
      </c>
      <c r="C8" s="118" t="str">
        <f>トータル!C269</f>
        <v>S008</v>
      </c>
      <c r="D8" s="118" t="str">
        <f>トータル!D269</f>
        <v>10/04-05</v>
      </c>
      <c r="E8" s="118" t="str">
        <f>トータル!F269</f>
        <v>10/02</v>
      </c>
      <c r="F8" s="313" t="str">
        <f>トータル!H269</f>
        <v>10/02</v>
      </c>
      <c r="G8" s="118" t="str">
        <f>トータル!I269</f>
        <v>10/16</v>
      </c>
      <c r="H8" s="314" t="s">
        <v>28</v>
      </c>
      <c r="I8" s="15"/>
      <c r="J8" s="7"/>
      <c r="K8" s="10"/>
      <c r="L8" s="10"/>
      <c r="M8" s="10"/>
      <c r="N8" s="10"/>
      <c r="T8" s="305"/>
    </row>
    <row r="9" spans="1:20" ht="18" customHeight="1">
      <c r="B9" s="18" t="str">
        <f>トータル!B270</f>
        <v>WAN HAI 368</v>
      </c>
      <c r="C9" s="116" t="str">
        <f>トータル!C270</f>
        <v>S016</v>
      </c>
      <c r="D9" s="116" t="str">
        <f>トータル!D270</f>
        <v>10/11-12</v>
      </c>
      <c r="E9" s="116" t="str">
        <f>トータル!F270</f>
        <v>10/09</v>
      </c>
      <c r="F9" s="120" t="str">
        <f>トータル!H270</f>
        <v>10/09</v>
      </c>
      <c r="G9" s="116" t="str">
        <f>トータル!I270</f>
        <v>10/23</v>
      </c>
      <c r="H9" s="150" t="s">
        <v>28</v>
      </c>
      <c r="I9" s="15"/>
      <c r="J9" s="7"/>
      <c r="K9" s="10"/>
      <c r="L9" s="10"/>
      <c r="M9" s="10"/>
      <c r="N9" s="10"/>
      <c r="T9" s="306"/>
    </row>
    <row r="10" spans="1:20" ht="18" customHeight="1">
      <c r="B10" s="18" t="str">
        <f>トータル!B271</f>
        <v>WAN HAI 372</v>
      </c>
      <c r="C10" s="116" t="str">
        <f>トータル!C271</f>
        <v>S007</v>
      </c>
      <c r="D10" s="116" t="str">
        <f>トータル!D271</f>
        <v>10/18-19</v>
      </c>
      <c r="E10" s="116" t="str">
        <f>トータル!F271</f>
        <v>10/16</v>
      </c>
      <c r="F10" s="120" t="str">
        <f>トータル!H271</f>
        <v>10/16</v>
      </c>
      <c r="G10" s="116" t="str">
        <f>トータル!I271</f>
        <v>10/30</v>
      </c>
      <c r="H10" s="150" t="s">
        <v>28</v>
      </c>
      <c r="I10" s="15"/>
      <c r="J10" s="7"/>
      <c r="K10" s="10"/>
      <c r="L10" s="10"/>
      <c r="M10" s="10"/>
      <c r="N10" s="10"/>
      <c r="T10" s="307"/>
    </row>
    <row r="11" spans="1:20" ht="18" customHeight="1">
      <c r="B11" s="196" t="str">
        <f>トータル!B272</f>
        <v>INTERASIA ELEVATE</v>
      </c>
      <c r="C11" s="120" t="str">
        <f>トータル!C272</f>
        <v>S044</v>
      </c>
      <c r="D11" s="120" t="str">
        <f>トータル!D272</f>
        <v>10/25-26</v>
      </c>
      <c r="E11" s="116" t="str">
        <f>トータル!F272</f>
        <v>10/23</v>
      </c>
      <c r="F11" s="120" t="str">
        <f>トータル!H272</f>
        <v>10/23</v>
      </c>
      <c r="G11" s="120" t="str">
        <f>トータル!I272</f>
        <v>11/06</v>
      </c>
      <c r="H11" s="255" t="s">
        <v>28</v>
      </c>
      <c r="I11" s="15"/>
      <c r="J11" s="7"/>
      <c r="K11" s="10"/>
      <c r="L11" s="10"/>
      <c r="M11" s="10"/>
      <c r="N11" s="10"/>
    </row>
    <row r="12" spans="1:20" ht="18" customHeight="1">
      <c r="B12" s="196" t="str">
        <f>トータル!B273</f>
        <v>WAN HAI 370</v>
      </c>
      <c r="C12" s="120" t="str">
        <f>トータル!C273</f>
        <v>S009</v>
      </c>
      <c r="D12" s="120" t="str">
        <f>トータル!D273</f>
        <v>11/01-02</v>
      </c>
      <c r="E12" s="116" t="str">
        <f>トータル!F273</f>
        <v>10/30</v>
      </c>
      <c r="F12" s="120" t="str">
        <f>トータル!H273</f>
        <v>10/30</v>
      </c>
      <c r="G12" s="120" t="str">
        <f>トータル!I273</f>
        <v>11/13</v>
      </c>
      <c r="H12" s="255" t="s">
        <v>28</v>
      </c>
      <c r="I12" s="15"/>
      <c r="J12" s="7"/>
      <c r="K12" s="10"/>
      <c r="L12" s="10"/>
      <c r="M12" s="10"/>
      <c r="N12" s="10"/>
    </row>
    <row r="13" spans="1:20" ht="18" customHeight="1">
      <c r="B13" s="196" t="str">
        <f>トータル!B274</f>
        <v>WAN HAI 368</v>
      </c>
      <c r="C13" s="120" t="str">
        <f>トータル!C274</f>
        <v>S017</v>
      </c>
      <c r="D13" s="120" t="str">
        <f>トータル!D274</f>
        <v>11/08-09</v>
      </c>
      <c r="E13" s="116" t="str">
        <f>トータル!F274</f>
        <v>11/06</v>
      </c>
      <c r="F13" s="120" t="str">
        <f>トータル!H274</f>
        <v>11/06</v>
      </c>
      <c r="G13" s="120" t="str">
        <f>トータル!I274</f>
        <v>11/20</v>
      </c>
      <c r="H13" s="255" t="s">
        <v>28</v>
      </c>
      <c r="I13" s="13"/>
      <c r="K13" s="5"/>
      <c r="L13" s="5"/>
      <c r="M13" s="5"/>
      <c r="N13" s="5"/>
    </row>
    <row r="14" spans="1:20" ht="18" customHeight="1">
      <c r="B14" s="196" t="e">
        <f>トータル!#REF!</f>
        <v>#REF!</v>
      </c>
      <c r="C14" s="120" t="e">
        <f>トータル!#REF!</f>
        <v>#REF!</v>
      </c>
      <c r="D14" s="120" t="e">
        <f>トータル!#REF!</f>
        <v>#REF!</v>
      </c>
      <c r="E14" s="116" t="e">
        <f>トータル!#REF!</f>
        <v>#REF!</v>
      </c>
      <c r="F14" s="120" t="e">
        <f>トータル!#REF!</f>
        <v>#REF!</v>
      </c>
      <c r="G14" s="120" t="e">
        <f>トータル!#REF!</f>
        <v>#REF!</v>
      </c>
      <c r="H14" s="255" t="s">
        <v>28</v>
      </c>
      <c r="I14" s="13"/>
      <c r="K14" s="5"/>
      <c r="L14" s="5"/>
      <c r="M14" s="5"/>
      <c r="N14" s="5"/>
    </row>
    <row r="15" spans="1:20" ht="18" customHeight="1">
      <c r="B15" s="371" t="e">
        <f>トータル!#REF!</f>
        <v>#REF!</v>
      </c>
      <c r="C15" s="372" t="e">
        <f>トータル!#REF!</f>
        <v>#REF!</v>
      </c>
      <c r="D15" s="372" t="e">
        <f>トータル!#REF!</f>
        <v>#REF!</v>
      </c>
      <c r="E15" s="372" t="e">
        <f>トータル!#REF!</f>
        <v>#REF!</v>
      </c>
      <c r="F15" s="372" t="e">
        <f>トータル!#REF!</f>
        <v>#REF!</v>
      </c>
      <c r="G15" s="372" t="e">
        <f>トータル!#REF!</f>
        <v>#REF!</v>
      </c>
      <c r="H15" s="373" t="s">
        <v>28</v>
      </c>
      <c r="I15" s="13"/>
      <c r="K15" s="5"/>
      <c r="L15" s="5"/>
      <c r="M15" s="5"/>
      <c r="N15" s="5"/>
    </row>
    <row r="16" spans="1:20" ht="18" customHeight="1">
      <c r="C16" s="13"/>
      <c r="D16" s="14"/>
      <c r="E16" s="14"/>
      <c r="F16" s="14"/>
      <c r="G16" s="14"/>
      <c r="H16" s="14"/>
      <c r="I16" s="13"/>
      <c r="K16" s="5"/>
      <c r="L16" s="5"/>
      <c r="M16" s="5"/>
      <c r="N16" s="5"/>
    </row>
    <row r="17" spans="3:14" ht="18" customHeight="1">
      <c r="C17" s="13"/>
      <c r="D17" s="14"/>
      <c r="E17" s="14"/>
      <c r="F17" s="14"/>
      <c r="G17" s="14"/>
      <c r="H17" s="14"/>
      <c r="I17" s="13"/>
      <c r="K17" s="5"/>
      <c r="L17" s="5"/>
      <c r="M17" s="5"/>
      <c r="N17" s="5"/>
    </row>
    <row r="18" spans="3:14" ht="18" customHeight="1">
      <c r="C18" s="13"/>
      <c r="D18" s="14"/>
      <c r="E18" s="14"/>
      <c r="F18" s="14"/>
      <c r="G18" s="14"/>
      <c r="H18" s="14"/>
      <c r="I18" s="13"/>
      <c r="K18" s="5"/>
      <c r="L18" s="5"/>
      <c r="M18" s="5"/>
      <c r="N18" s="5"/>
    </row>
    <row r="19" spans="3:14" ht="18" customHeight="1">
      <c r="C19" s="13"/>
      <c r="D19" s="14"/>
      <c r="E19" s="14"/>
      <c r="F19" s="14"/>
      <c r="G19" s="14"/>
      <c r="H19" s="14"/>
      <c r="I19" s="13"/>
      <c r="K19" s="5"/>
      <c r="L19" s="5"/>
      <c r="M19" s="5"/>
      <c r="N19" s="5"/>
    </row>
    <row r="20" spans="3:14" ht="18" customHeight="1">
      <c r="C20" s="13"/>
      <c r="D20" s="14"/>
      <c r="E20" s="14"/>
      <c r="F20" s="14"/>
      <c r="G20" s="14"/>
      <c r="H20" s="14"/>
      <c r="I20" s="13"/>
      <c r="K20" s="5"/>
      <c r="L20" s="5"/>
      <c r="M20" s="5"/>
      <c r="N20" s="5"/>
    </row>
    <row r="21" spans="3:14" ht="18" customHeight="1">
      <c r="C21" s="13"/>
      <c r="D21" s="14"/>
      <c r="E21" s="14"/>
      <c r="F21" s="14"/>
      <c r="G21" s="14"/>
      <c r="H21" s="14"/>
      <c r="I21" s="13"/>
      <c r="K21" s="5"/>
      <c r="L21" s="5"/>
      <c r="M21" s="5"/>
      <c r="N21" s="5"/>
    </row>
    <row r="22" spans="3:14" ht="18" customHeight="1">
      <c r="D22" s="4"/>
      <c r="E22" s="4"/>
      <c r="F22" s="4"/>
      <c r="G22" s="4"/>
      <c r="H22" s="4"/>
    </row>
    <row r="23" spans="3:14" ht="18" customHeight="1">
      <c r="D23" s="4"/>
      <c r="E23" s="4"/>
      <c r="F23" s="4"/>
      <c r="G23" s="4"/>
      <c r="H23" s="4"/>
    </row>
    <row r="24" spans="3:14" ht="18" customHeight="1">
      <c r="D24" s="4"/>
      <c r="E24" s="4"/>
      <c r="F24" s="4"/>
      <c r="G24" s="4"/>
      <c r="H24" s="4"/>
    </row>
    <row r="25" spans="3:14" ht="18" customHeight="1"/>
    <row r="26" spans="3:14" ht="18" customHeight="1"/>
    <row r="27" spans="3:14" ht="18" customHeight="1"/>
  </sheetData>
  <customSheetViews>
    <customSheetView guid="{B4FFAC30-8AEE-4080-8E68-C3EF05F8572A}" showPageBreaks="1" fitToPage="1" printArea="1" state="hidden" view="pageBreakPreview">
      <selection activeCell="D10" sqref="D10"/>
      <colBreaks count="1" manualBreakCount="1">
        <brk id="2" max="26" man="1"/>
      </colBreaks>
      <pageMargins left="0" right="0.2" top="0" bottom="0" header="0" footer="0"/>
      <pageSetup paperSize="9" orientation="landscape" r:id="rId1"/>
    </customSheetView>
    <customSheetView guid="{693627EA-E1BA-4DAA-9282-73EC5EF74398}" showPageBreaks="1" fitToPage="1" printArea="1" state="hidden" view="pageBreakPreview">
      <selection activeCell="D10" sqref="D10"/>
      <colBreaks count="1" manualBreakCount="1">
        <brk id="2" max="26" man="1"/>
      </colBreaks>
      <pageMargins left="0" right="0.2" top="0" bottom="0" header="0" footer="0"/>
      <pageSetup paperSize="9" orientation="landscape" r:id="rId2"/>
    </customSheetView>
    <customSheetView guid="{13512C7E-4D64-4772-B38D-5DF8639F80D8}" showPageBreaks="1" fitToPage="1" printArea="1" state="hidden" view="pageBreakPreview">
      <selection activeCell="D10" sqref="D10"/>
      <colBreaks count="1" manualBreakCount="1">
        <brk id="2" max="26" man="1"/>
      </colBreaks>
      <pageMargins left="0" right="0.2" top="0" bottom="0" header="0" footer="0"/>
      <pageSetup paperSize="9" orientation="landscape" r:id="rId3"/>
    </customSheetView>
    <customSheetView guid="{75B5E8E9-8346-4EE8-9C6C-46A38DB1C943}" scale="115" showPageBreaks="1" fitToPage="1" printArea="1" view="pageBreakPreview" topLeftCell="A2">
      <selection activeCell="B11" sqref="B11"/>
      <colBreaks count="1" manualBreakCount="1">
        <brk id="2" max="26" man="1"/>
      </colBreaks>
      <pageMargins left="0" right="0.2" top="0" bottom="0" header="0" footer="0"/>
      <pageSetup paperSize="9" orientation="landscape" r:id="rId4"/>
    </customSheetView>
    <customSheetView guid="{9AD2D9A2-7B39-4E64-9049-BFF191862482}" showPageBreaks="1" fitToPage="1" printArea="1" view="pageBreakPreview">
      <selection activeCell="B15" sqref="B15:H15"/>
      <colBreaks count="1" manualBreakCount="1">
        <brk id="2" max="26" man="1"/>
      </colBreaks>
      <pageMargins left="0" right="0.2" top="0" bottom="0" header="0" footer="0"/>
      <pageSetup paperSize="9" orientation="landscape" r:id="rId5"/>
    </customSheetView>
  </customSheetViews>
  <mergeCells count="2">
    <mergeCell ref="B3:F3"/>
    <mergeCell ref="K6:N7"/>
  </mergeCells>
  <phoneticPr fontId="1"/>
  <pageMargins left="0" right="0.2" top="0" bottom="0" header="0" footer="0"/>
  <pageSetup paperSize="9" orientation="landscape" r:id="rId6"/>
  <colBreaks count="1" manualBreakCount="1">
    <brk id="2" max="26" man="1"/>
  </colBreaks>
  <drawing r:id="rId7"/>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3300"/>
    <pageSetUpPr fitToPage="1"/>
  </sheetPr>
  <dimension ref="A1:AD29"/>
  <sheetViews>
    <sheetView showWhiteSpace="0" view="pageBreakPreview" topLeftCell="A3" zoomScale="85" zoomScaleNormal="120" zoomScaleSheetLayoutView="85" zoomScalePageLayoutView="10" workbookViewId="0">
      <selection activeCell="I15" sqref="I14:K15"/>
    </sheetView>
  </sheetViews>
  <sheetFormatPr defaultColWidth="9" defaultRowHeight="12.6"/>
  <cols>
    <col min="1" max="1" width="5.6640625" style="393" customWidth="1"/>
    <col min="2" max="30" width="5.6640625" style="381" customWidth="1"/>
    <col min="31" max="16384" width="9" style="381"/>
  </cols>
  <sheetData>
    <row r="1" spans="1:30" ht="66" customHeight="1">
      <c r="A1" s="926" t="s">
        <v>218</v>
      </c>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926"/>
    </row>
    <row r="2" spans="1:30" ht="22.2" customHeight="1">
      <c r="Z2" s="443" t="s">
        <v>156</v>
      </c>
      <c r="AA2" s="927">
        <f ca="1">TODAY()</f>
        <v>45565</v>
      </c>
      <c r="AB2" s="927"/>
      <c r="AC2" s="927"/>
      <c r="AD2" s="927"/>
    </row>
    <row r="3" spans="1:30" ht="22.2" customHeight="1">
      <c r="A3" s="1225" t="s">
        <v>60</v>
      </c>
      <c r="B3" s="1225"/>
      <c r="C3" s="1225"/>
      <c r="D3" s="1225"/>
      <c r="E3" s="1225"/>
      <c r="F3" s="1225"/>
      <c r="G3" s="1225"/>
      <c r="H3" s="1225"/>
      <c r="I3" s="1225"/>
      <c r="J3" s="1214"/>
      <c r="K3" s="1214"/>
      <c r="L3" s="1" t="s">
        <v>141</v>
      </c>
      <c r="M3" s="202"/>
    </row>
    <row r="4" spans="1:30" s="1" customFormat="1" ht="22.2" customHeight="1">
      <c r="A4" s="420" t="s">
        <v>142</v>
      </c>
      <c r="B4" s="929" t="s">
        <v>0</v>
      </c>
      <c r="C4" s="929"/>
      <c r="D4" s="929"/>
      <c r="E4" s="929"/>
      <c r="F4" s="929" t="s">
        <v>1</v>
      </c>
      <c r="G4" s="929"/>
      <c r="H4" s="929" t="s">
        <v>192</v>
      </c>
      <c r="I4" s="929"/>
      <c r="J4" s="929" t="s">
        <v>194</v>
      </c>
      <c r="K4" s="929"/>
      <c r="L4" s="929" t="s">
        <v>193</v>
      </c>
      <c r="M4" s="929"/>
      <c r="N4" s="929" t="s">
        <v>20</v>
      </c>
      <c r="O4" s="929"/>
      <c r="P4" s="929" t="s">
        <v>33</v>
      </c>
      <c r="Q4" s="929"/>
      <c r="S4" s="654"/>
      <c r="T4" s="1234" t="s">
        <v>1050</v>
      </c>
      <c r="U4" s="1235"/>
      <c r="V4" s="1235"/>
      <c r="W4" s="1235"/>
      <c r="X4" s="1235"/>
      <c r="Y4" s="1235"/>
      <c r="Z4" s="1235"/>
      <c r="AA4" s="1235"/>
      <c r="AB4" s="1235"/>
      <c r="AC4" s="1235"/>
      <c r="AD4" s="654"/>
    </row>
    <row r="5" spans="1:30" s="1" customFormat="1" ht="22.2" customHeight="1">
      <c r="A5" s="640" t="str">
        <f>トータル!A255&amp;""</f>
        <v/>
      </c>
      <c r="B5" s="1105" t="str">
        <f>トータル!B255&amp;""</f>
        <v>MOL EXPLORER</v>
      </c>
      <c r="C5" s="1105"/>
      <c r="D5" s="1105"/>
      <c r="E5" s="1105"/>
      <c r="F5" s="920" t="str">
        <f>トータル!C255&amp;""</f>
        <v>081S</v>
      </c>
      <c r="G5" s="920"/>
      <c r="H5" s="920" t="str">
        <f>トータル!D255&amp;""</f>
        <v>09/22-22</v>
      </c>
      <c r="I5" s="920"/>
      <c r="J5" s="920" t="str">
        <f>トータル!F255&amp;""</f>
        <v>09/18</v>
      </c>
      <c r="K5" s="920"/>
      <c r="L5" s="1061" t="str">
        <f>トータル!H255&amp;""</f>
        <v>09/18</v>
      </c>
      <c r="M5" s="1061"/>
      <c r="N5" s="920" t="str">
        <f>トータル!I255&amp;""</f>
        <v>10/05</v>
      </c>
      <c r="O5" s="920"/>
      <c r="P5" s="920" t="str">
        <f>トータル!K255&amp;""</f>
        <v>ONE</v>
      </c>
      <c r="Q5" s="920"/>
      <c r="S5" s="395"/>
      <c r="T5" s="1235"/>
      <c r="U5" s="1235"/>
      <c r="V5" s="1235"/>
      <c r="W5" s="1235"/>
      <c r="X5" s="1235"/>
      <c r="Y5" s="1235"/>
      <c r="Z5" s="1235"/>
      <c r="AA5" s="1235"/>
      <c r="AB5" s="1235"/>
      <c r="AC5" s="1235"/>
      <c r="AD5" s="395"/>
    </row>
    <row r="6" spans="1:30" ht="22.2" customHeight="1">
      <c r="A6" s="422" t="str">
        <f>トータル!A256&amp;""</f>
        <v/>
      </c>
      <c r="B6" s="1105" t="str">
        <f>トータル!B256&amp;""</f>
        <v>LONG BEACH EXPRESS</v>
      </c>
      <c r="C6" s="1105"/>
      <c r="D6" s="1105"/>
      <c r="E6" s="1105"/>
      <c r="F6" s="920" t="str">
        <f>トータル!C256&amp;""</f>
        <v>085S</v>
      </c>
      <c r="G6" s="920"/>
      <c r="H6" s="920" t="str">
        <f>トータル!D256&amp;""</f>
        <v>09/29-29</v>
      </c>
      <c r="I6" s="920"/>
      <c r="J6" s="920" t="str">
        <f>トータル!F256&amp;""</f>
        <v>09/25</v>
      </c>
      <c r="K6" s="920"/>
      <c r="L6" s="1061" t="str">
        <f>トータル!H256&amp;""</f>
        <v>09/25</v>
      </c>
      <c r="M6" s="1061"/>
      <c r="N6" s="920" t="str">
        <f>トータル!I256&amp;""</f>
        <v>10/12</v>
      </c>
      <c r="O6" s="920"/>
      <c r="P6" s="920" t="str">
        <f>トータル!K256&amp;""</f>
        <v>ONE</v>
      </c>
      <c r="Q6" s="920"/>
      <c r="S6" s="395"/>
      <c r="T6" s="1235"/>
      <c r="U6" s="1235"/>
      <c r="V6" s="1235"/>
      <c r="W6" s="1235"/>
      <c r="X6" s="1235"/>
      <c r="Y6" s="1235"/>
      <c r="Z6" s="1235"/>
      <c r="AA6" s="1235"/>
      <c r="AB6" s="1235"/>
      <c r="AC6" s="1235"/>
      <c r="AD6" s="395"/>
    </row>
    <row r="7" spans="1:30" ht="22.2" customHeight="1">
      <c r="A7" s="422" t="str">
        <f>トータル!A257&amp;""</f>
        <v/>
      </c>
      <c r="B7" s="1105" t="str">
        <f>トータル!B257&amp;""</f>
        <v>BANGKOK BRIDGE</v>
      </c>
      <c r="C7" s="1105"/>
      <c r="D7" s="1105"/>
      <c r="E7" s="1105"/>
      <c r="F7" s="920" t="str">
        <f>トータル!C257&amp;""</f>
        <v>188S</v>
      </c>
      <c r="G7" s="920"/>
      <c r="H7" s="920" t="str">
        <f>トータル!D257&amp;""</f>
        <v>10/06-06</v>
      </c>
      <c r="I7" s="920"/>
      <c r="J7" s="920" t="str">
        <f>トータル!F257&amp;""</f>
        <v>10/02</v>
      </c>
      <c r="K7" s="920"/>
      <c r="L7" s="1061" t="str">
        <f>トータル!H257&amp;""</f>
        <v>10/02</v>
      </c>
      <c r="M7" s="1061"/>
      <c r="N7" s="920" t="str">
        <f>トータル!I257&amp;""</f>
        <v>10/19</v>
      </c>
      <c r="O7" s="920"/>
      <c r="P7" s="920" t="str">
        <f>トータル!K257&amp;""</f>
        <v>ONE</v>
      </c>
      <c r="Q7" s="920"/>
      <c r="S7" s="395"/>
      <c r="T7" s="395"/>
      <c r="U7" s="395"/>
      <c r="V7" s="395"/>
      <c r="W7" s="395"/>
      <c r="X7" s="395"/>
      <c r="Y7" s="395"/>
      <c r="Z7" s="395"/>
      <c r="AA7" s="395"/>
      <c r="AB7" s="395"/>
      <c r="AC7" s="395"/>
      <c r="AD7" s="395"/>
    </row>
    <row r="8" spans="1:30" ht="22.2" customHeight="1">
      <c r="A8" s="675" t="str">
        <f>トータル!A258&amp;""</f>
        <v/>
      </c>
      <c r="B8" s="1105" t="str">
        <f>トータル!B258&amp;""</f>
        <v>SEASPAN KYOTO</v>
      </c>
      <c r="C8" s="1105"/>
      <c r="D8" s="1105"/>
      <c r="E8" s="1105"/>
      <c r="F8" s="920" t="str">
        <f>トータル!C258&amp;""</f>
        <v>115S</v>
      </c>
      <c r="G8" s="920"/>
      <c r="H8" s="920" t="str">
        <f>トータル!D258&amp;""</f>
        <v>10/13-13</v>
      </c>
      <c r="I8" s="920"/>
      <c r="J8" s="920" t="str">
        <f>トータル!F258&amp;""</f>
        <v>10/09</v>
      </c>
      <c r="K8" s="920"/>
      <c r="L8" s="1061" t="str">
        <f>トータル!H258&amp;""</f>
        <v>10/09</v>
      </c>
      <c r="M8" s="1061"/>
      <c r="N8" s="920" t="str">
        <f>トータル!I258&amp;""</f>
        <v>10/26</v>
      </c>
      <c r="O8" s="920"/>
      <c r="P8" s="920" t="str">
        <f>トータル!K258&amp;""</f>
        <v>ONE</v>
      </c>
      <c r="Q8" s="920"/>
      <c r="S8" s="395"/>
      <c r="T8" s="1236" t="s">
        <v>1049</v>
      </c>
      <c r="U8" s="1237"/>
      <c r="V8" s="1237"/>
      <c r="W8" s="1237"/>
      <c r="X8" s="1237"/>
      <c r="Y8" s="1237"/>
      <c r="Z8" s="1237"/>
      <c r="AA8" s="1237"/>
      <c r="AB8" s="1237"/>
      <c r="AC8" s="1237"/>
      <c r="AD8" s="395"/>
    </row>
    <row r="9" spans="1:30" ht="22.2" customHeight="1">
      <c r="A9" s="422" t="str">
        <f>トータル!A259&amp;""</f>
        <v/>
      </c>
      <c r="B9" s="1105" t="str">
        <f>トータル!B259&amp;""</f>
        <v>MOL EXPLORER</v>
      </c>
      <c r="C9" s="1105"/>
      <c r="D9" s="1105"/>
      <c r="E9" s="1105"/>
      <c r="F9" s="920" t="str">
        <f>トータル!C259&amp;""</f>
        <v>082S</v>
      </c>
      <c r="G9" s="920"/>
      <c r="H9" s="920" t="str">
        <f>トータル!D259&amp;""</f>
        <v>10/20-20</v>
      </c>
      <c r="I9" s="920"/>
      <c r="J9" s="920" t="str">
        <f>トータル!F259&amp;""</f>
        <v>10/16</v>
      </c>
      <c r="K9" s="920"/>
      <c r="L9" s="1061" t="str">
        <f>トータル!H259&amp;""</f>
        <v>10/16</v>
      </c>
      <c r="M9" s="1061"/>
      <c r="N9" s="920" t="str">
        <f>トータル!I259&amp;""</f>
        <v>11/02</v>
      </c>
      <c r="O9" s="920"/>
      <c r="P9" s="920" t="str">
        <f>トータル!K259&amp;""</f>
        <v>ONE</v>
      </c>
      <c r="Q9" s="920"/>
      <c r="S9" s="395"/>
      <c r="T9" s="1237"/>
      <c r="U9" s="1237"/>
      <c r="V9" s="1237"/>
      <c r="W9" s="1237"/>
      <c r="X9" s="1237"/>
      <c r="Y9" s="1237"/>
      <c r="Z9" s="1237"/>
      <c r="AA9" s="1237"/>
      <c r="AB9" s="1237"/>
      <c r="AC9" s="1237"/>
      <c r="AD9" s="395"/>
    </row>
    <row r="10" spans="1:30" ht="22.2" customHeight="1">
      <c r="A10" s="422" t="str">
        <f>トータル!A260&amp;""</f>
        <v/>
      </c>
      <c r="B10" s="1105" t="str">
        <f>トータル!B260&amp;""</f>
        <v>LONG BEACH EXPRESS</v>
      </c>
      <c r="C10" s="1105"/>
      <c r="D10" s="1105"/>
      <c r="E10" s="1105"/>
      <c r="F10" s="920" t="str">
        <f>トータル!C260&amp;""</f>
        <v>086S</v>
      </c>
      <c r="G10" s="920"/>
      <c r="H10" s="920" t="str">
        <f>トータル!D260&amp;""</f>
        <v>10/27-27</v>
      </c>
      <c r="I10" s="920"/>
      <c r="J10" s="920" t="str">
        <f>トータル!F260&amp;""</f>
        <v>10/23</v>
      </c>
      <c r="K10" s="920"/>
      <c r="L10" s="1061" t="str">
        <f>トータル!H260&amp;""</f>
        <v>10/23</v>
      </c>
      <c r="M10" s="1061"/>
      <c r="N10" s="920" t="str">
        <f>トータル!I260&amp;""</f>
        <v>11/09</v>
      </c>
      <c r="O10" s="920"/>
      <c r="P10" s="920" t="str">
        <f>トータル!K260&amp;""</f>
        <v>ONE</v>
      </c>
      <c r="Q10" s="920"/>
      <c r="S10" s="395"/>
      <c r="T10" s="1237"/>
      <c r="U10" s="1237"/>
      <c r="V10" s="1237"/>
      <c r="W10" s="1237"/>
      <c r="X10" s="1237"/>
      <c r="Y10" s="1237"/>
      <c r="Z10" s="1237"/>
      <c r="AA10" s="1237"/>
      <c r="AB10" s="1237"/>
      <c r="AC10" s="1237"/>
      <c r="AD10" s="395"/>
    </row>
    <row r="11" spans="1:30" ht="22.2" customHeight="1">
      <c r="A11" s="422" t="str">
        <f>トータル!A261&amp;""</f>
        <v/>
      </c>
      <c r="B11" s="1105" t="str">
        <f>トータル!B261&amp;""</f>
        <v>BANGKOK BRIDGE</v>
      </c>
      <c r="C11" s="1105"/>
      <c r="D11" s="1105"/>
      <c r="E11" s="1105"/>
      <c r="F11" s="920" t="str">
        <f>トータル!C261&amp;""</f>
        <v>189S</v>
      </c>
      <c r="G11" s="920"/>
      <c r="H11" s="920" t="str">
        <f>トータル!D261&amp;""</f>
        <v>11/03-03</v>
      </c>
      <c r="I11" s="920"/>
      <c r="J11" s="920" t="str">
        <f>トータル!F261&amp;""</f>
        <v>10/30</v>
      </c>
      <c r="K11" s="920"/>
      <c r="L11" s="1061" t="str">
        <f>トータル!H261&amp;""</f>
        <v>10/30</v>
      </c>
      <c r="M11" s="1061"/>
      <c r="N11" s="920" t="str">
        <f>トータル!I261&amp;""</f>
        <v>11/16</v>
      </c>
      <c r="O11" s="920"/>
      <c r="P11" s="920" t="str">
        <f>トータル!K261&amp;""</f>
        <v>ONE</v>
      </c>
      <c r="Q11" s="920"/>
      <c r="S11" s="395"/>
      <c r="T11" s="395"/>
      <c r="U11" s="395"/>
      <c r="V11" s="395"/>
      <c r="W11" s="395"/>
      <c r="X11" s="395"/>
      <c r="Y11" s="395"/>
      <c r="Z11" s="395"/>
      <c r="AA11" s="395"/>
      <c r="AB11" s="395"/>
      <c r="AC11" s="395"/>
      <c r="AD11" s="395"/>
    </row>
    <row r="12" spans="1:30" ht="22.2" customHeight="1">
      <c r="A12" s="422" t="str">
        <f>トータル!A262&amp;""</f>
        <v/>
      </c>
      <c r="B12" s="1105" t="str">
        <f>トータル!B262&amp;""</f>
        <v>SEASPAN KYOTO</v>
      </c>
      <c r="C12" s="1105"/>
      <c r="D12" s="1105"/>
      <c r="E12" s="1105"/>
      <c r="F12" s="920" t="str">
        <f>トータル!C262&amp;""</f>
        <v>116S</v>
      </c>
      <c r="G12" s="920"/>
      <c r="H12" s="920" t="str">
        <f>トータル!D262&amp;""</f>
        <v>11/10-10</v>
      </c>
      <c r="I12" s="920"/>
      <c r="J12" s="920" t="str">
        <f>トータル!F262&amp;""</f>
        <v>11/06</v>
      </c>
      <c r="K12" s="920"/>
      <c r="L12" s="1061" t="str">
        <f>トータル!H262&amp;""</f>
        <v>11/06</v>
      </c>
      <c r="M12" s="1061"/>
      <c r="N12" s="920" t="str">
        <f>トータル!I262&amp;""</f>
        <v>11/23</v>
      </c>
      <c r="O12" s="920"/>
      <c r="P12" s="920" t="str">
        <f>トータル!K262&amp;""</f>
        <v>ONE</v>
      </c>
      <c r="Q12" s="920"/>
      <c r="S12" s="395"/>
      <c r="T12" s="1240" t="s">
        <v>1021</v>
      </c>
      <c r="U12" s="1240"/>
      <c r="V12" s="1240"/>
      <c r="W12" s="1240"/>
      <c r="X12" s="1240"/>
      <c r="Y12" s="1240"/>
      <c r="Z12" s="1240"/>
      <c r="AA12" s="1240"/>
      <c r="AB12" s="1240"/>
      <c r="AC12" s="1240"/>
      <c r="AD12" s="395"/>
    </row>
    <row r="13" spans="1:30" ht="22.2" customHeight="1">
      <c r="A13" s="422" t="str">
        <f>トータル!A263&amp;""</f>
        <v/>
      </c>
      <c r="B13" s="1105" t="str">
        <f>トータル!B263&amp;""</f>
        <v>MOL EXPLORER</v>
      </c>
      <c r="C13" s="1105"/>
      <c r="D13" s="1105"/>
      <c r="E13" s="1105"/>
      <c r="F13" s="920" t="str">
        <f>トータル!C263&amp;""</f>
        <v>083S</v>
      </c>
      <c r="G13" s="920"/>
      <c r="H13" s="920" t="str">
        <f>トータル!D263&amp;""</f>
        <v>11/17-17</v>
      </c>
      <c r="I13" s="920"/>
      <c r="J13" s="920" t="str">
        <f>トータル!F263&amp;""</f>
        <v>11/13</v>
      </c>
      <c r="K13" s="920"/>
      <c r="L13" s="1061" t="str">
        <f>トータル!H263&amp;""</f>
        <v>11/13</v>
      </c>
      <c r="M13" s="1061"/>
      <c r="N13" s="920" t="str">
        <f>トータル!I263&amp;""</f>
        <v>11/30</v>
      </c>
      <c r="O13" s="920"/>
      <c r="P13" s="920" t="str">
        <f>トータル!K263&amp;""</f>
        <v>ONE</v>
      </c>
      <c r="Q13" s="920"/>
      <c r="S13" s="395"/>
      <c r="T13" s="1240"/>
      <c r="U13" s="1240"/>
      <c r="V13" s="1240"/>
      <c r="W13" s="1240"/>
      <c r="X13" s="1240"/>
      <c r="Y13" s="1240"/>
      <c r="Z13" s="1240"/>
      <c r="AA13" s="1240"/>
      <c r="AB13" s="1240"/>
      <c r="AC13" s="1240"/>
      <c r="AD13" s="395"/>
    </row>
    <row r="14" spans="1:30" ht="22.2" customHeight="1">
      <c r="A14" s="584" t="str">
        <f>トータル!A264&amp;""</f>
        <v/>
      </c>
      <c r="B14" s="1109" t="str">
        <f>トータル!B264&amp;""</f>
        <v>LONG BEACH EXPRESS</v>
      </c>
      <c r="C14" s="1109"/>
      <c r="D14" s="1109"/>
      <c r="E14" s="1109"/>
      <c r="F14" s="944" t="str">
        <f>トータル!C264&amp;""</f>
        <v>087S</v>
      </c>
      <c r="G14" s="944"/>
      <c r="H14" s="944" t="str">
        <f>トータル!D264&amp;""</f>
        <v>11/24-24</v>
      </c>
      <c r="I14" s="944"/>
      <c r="J14" s="944" t="str">
        <f>トータル!F264&amp;""</f>
        <v>11/20</v>
      </c>
      <c r="K14" s="944"/>
      <c r="L14" s="1050" t="str">
        <f>トータル!H264&amp;""</f>
        <v>11/20</v>
      </c>
      <c r="M14" s="1050"/>
      <c r="N14" s="944" t="str">
        <f>トータル!I264&amp;""</f>
        <v>12/07</v>
      </c>
      <c r="O14" s="944"/>
      <c r="P14" s="944" t="str">
        <f>トータル!K264&amp;""</f>
        <v>ONE</v>
      </c>
      <c r="Q14" s="944"/>
      <c r="S14" s="395"/>
      <c r="T14" s="1240"/>
      <c r="U14" s="1240"/>
      <c r="V14" s="1240"/>
      <c r="W14" s="1240"/>
      <c r="X14" s="1240"/>
      <c r="Y14" s="1240"/>
      <c r="Z14" s="1240"/>
      <c r="AA14" s="1240"/>
      <c r="AB14" s="1240"/>
      <c r="AC14" s="1240"/>
      <c r="AD14" s="395"/>
    </row>
    <row r="15" spans="1:30" ht="22.2" customHeight="1">
      <c r="B15" s="668"/>
      <c r="F15" s="13"/>
      <c r="G15" s="13"/>
      <c r="H15" s="14"/>
      <c r="I15" s="14"/>
      <c r="J15" s="14"/>
      <c r="K15" s="14"/>
      <c r="L15" s="14"/>
      <c r="M15" s="14"/>
      <c r="N15" s="14"/>
      <c r="O15" s="14"/>
      <c r="P15" s="14"/>
      <c r="Q15" s="13"/>
      <c r="S15" s="395"/>
      <c r="T15" s="395"/>
      <c r="U15" s="395"/>
      <c r="V15" s="395"/>
      <c r="W15" s="395"/>
      <c r="X15" s="395"/>
      <c r="Y15" s="395"/>
      <c r="Z15" s="395"/>
      <c r="AA15" s="395"/>
      <c r="AB15" s="395"/>
      <c r="AC15" s="395"/>
      <c r="AD15" s="395"/>
    </row>
    <row r="16" spans="1:30" ht="22.2" customHeight="1">
      <c r="A16" s="1232" t="s">
        <v>1019</v>
      </c>
      <c r="B16" s="1233"/>
      <c r="C16" s="1233"/>
      <c r="D16" s="1233"/>
      <c r="E16" s="1233"/>
      <c r="F16" s="1233"/>
      <c r="G16" s="1233"/>
      <c r="H16" s="1233"/>
      <c r="I16" s="1233"/>
      <c r="J16" s="1233"/>
      <c r="K16" s="1233"/>
      <c r="L16" s="1233"/>
      <c r="M16" s="1233"/>
      <c r="N16" s="1233"/>
      <c r="O16" s="14"/>
      <c r="P16" s="14"/>
      <c r="Q16" s="1194" t="s">
        <v>1017</v>
      </c>
      <c r="R16" s="1239"/>
      <c r="S16" s="1239"/>
      <c r="T16" s="1239"/>
      <c r="U16" s="1239"/>
      <c r="V16" s="1239"/>
      <c r="W16" s="1239"/>
      <c r="X16" s="1239"/>
      <c r="Y16" s="1239"/>
      <c r="Z16" s="1239"/>
      <c r="AA16" s="1239"/>
      <c r="AB16" s="1239"/>
      <c r="AC16" s="1239"/>
      <c r="AD16" s="1239"/>
    </row>
    <row r="17" spans="1:30" ht="22.2" customHeight="1">
      <c r="A17" s="1230" t="s">
        <v>1018</v>
      </c>
      <c r="B17" s="1231"/>
      <c r="C17" s="1231"/>
      <c r="D17" s="1231"/>
      <c r="E17" s="1231"/>
      <c r="F17" s="1231"/>
      <c r="G17" s="1231"/>
      <c r="H17" s="1231"/>
      <c r="I17" s="1231"/>
      <c r="J17" s="1231"/>
      <c r="K17" s="1231"/>
      <c r="L17" s="1231"/>
      <c r="M17" s="1231"/>
      <c r="N17" s="1231"/>
      <c r="O17" s="426"/>
      <c r="P17" s="588"/>
      <c r="Q17" s="1100" t="s">
        <v>1016</v>
      </c>
      <c r="R17" s="1238"/>
      <c r="S17" s="1238"/>
      <c r="T17" s="1238"/>
      <c r="U17" s="1238"/>
      <c r="V17" s="1238"/>
      <c r="W17" s="1238"/>
      <c r="X17" s="1238"/>
      <c r="Y17" s="1238"/>
      <c r="Z17" s="1238"/>
      <c r="AA17" s="1238"/>
      <c r="AB17" s="1238"/>
      <c r="AC17" s="1238"/>
      <c r="AD17" s="1238"/>
    </row>
    <row r="18" spans="1:30" ht="22.2" customHeight="1">
      <c r="A18" s="1231"/>
      <c r="B18" s="1231"/>
      <c r="C18" s="1231"/>
      <c r="D18" s="1231"/>
      <c r="E18" s="1231"/>
      <c r="F18" s="1231"/>
      <c r="G18" s="1231"/>
      <c r="H18" s="1231"/>
      <c r="I18" s="1231"/>
      <c r="J18" s="1231"/>
      <c r="K18" s="1231"/>
      <c r="L18" s="1231"/>
      <c r="M18" s="1231"/>
      <c r="N18" s="1231"/>
      <c r="O18" s="412"/>
      <c r="P18" s="591"/>
      <c r="Q18" s="1238"/>
      <c r="R18" s="1238"/>
      <c r="S18" s="1238"/>
      <c r="T18" s="1238"/>
      <c r="U18" s="1238"/>
      <c r="V18" s="1238"/>
      <c r="W18" s="1238"/>
      <c r="X18" s="1238"/>
      <c r="Y18" s="1238"/>
      <c r="Z18" s="1238"/>
      <c r="AA18" s="1238"/>
      <c r="AB18" s="1238"/>
      <c r="AC18" s="1238"/>
      <c r="AD18" s="1238"/>
    </row>
    <row r="19" spans="1:30" ht="22.2" customHeight="1">
      <c r="A19" s="1231"/>
      <c r="B19" s="1231"/>
      <c r="C19" s="1231"/>
      <c r="D19" s="1231"/>
      <c r="E19" s="1231"/>
      <c r="F19" s="1231"/>
      <c r="G19" s="1231"/>
      <c r="H19" s="1231"/>
      <c r="I19" s="1231"/>
      <c r="J19" s="1231"/>
      <c r="K19" s="1231"/>
      <c r="L19" s="1231"/>
      <c r="M19" s="1231"/>
      <c r="N19" s="1231"/>
      <c r="O19" s="412"/>
      <c r="P19" s="591"/>
      <c r="Q19" s="1238"/>
      <c r="R19" s="1238"/>
      <c r="S19" s="1238"/>
      <c r="T19" s="1238"/>
      <c r="U19" s="1238"/>
      <c r="V19" s="1238"/>
      <c r="W19" s="1238"/>
      <c r="X19" s="1238"/>
      <c r="Y19" s="1238"/>
      <c r="Z19" s="1238"/>
      <c r="AA19" s="1238"/>
      <c r="AB19" s="1238"/>
      <c r="AC19" s="1238"/>
      <c r="AD19" s="1238"/>
    </row>
    <row r="20" spans="1:30" ht="22.2" customHeight="1">
      <c r="A20" s="1231"/>
      <c r="B20" s="1231"/>
      <c r="C20" s="1231"/>
      <c r="D20" s="1231"/>
      <c r="E20" s="1231"/>
      <c r="F20" s="1231"/>
      <c r="G20" s="1231"/>
      <c r="H20" s="1231"/>
      <c r="I20" s="1231"/>
      <c r="J20" s="1231"/>
      <c r="K20" s="1231"/>
      <c r="L20" s="1231"/>
      <c r="M20" s="1231"/>
      <c r="N20" s="1231"/>
      <c r="O20" s="412"/>
      <c r="P20" s="591"/>
      <c r="Q20" s="1238"/>
      <c r="R20" s="1238"/>
      <c r="S20" s="1238"/>
      <c r="T20" s="1238"/>
      <c r="U20" s="1238"/>
      <c r="V20" s="1238"/>
      <c r="W20" s="1238"/>
      <c r="X20" s="1238"/>
      <c r="Y20" s="1238"/>
      <c r="Z20" s="1238"/>
      <c r="AA20" s="1238"/>
      <c r="AB20" s="1238"/>
      <c r="AC20" s="1238"/>
      <c r="AD20" s="1238"/>
    </row>
    <row r="21" spans="1:30" ht="22.2" customHeight="1">
      <c r="A21" s="1231"/>
      <c r="B21" s="1231"/>
      <c r="C21" s="1231"/>
      <c r="D21" s="1231"/>
      <c r="E21" s="1231"/>
      <c r="F21" s="1231"/>
      <c r="G21" s="1231"/>
      <c r="H21" s="1231"/>
      <c r="I21" s="1231"/>
      <c r="J21" s="1231"/>
      <c r="K21" s="1231"/>
      <c r="L21" s="1231"/>
      <c r="M21" s="1231"/>
      <c r="N21" s="1231"/>
      <c r="O21" s="412"/>
      <c r="P21" s="591"/>
      <c r="Q21" s="1238"/>
      <c r="R21" s="1238"/>
      <c r="S21" s="1238"/>
      <c r="T21" s="1238"/>
      <c r="U21" s="1238"/>
      <c r="V21" s="1238"/>
      <c r="W21" s="1238"/>
      <c r="X21" s="1238"/>
      <c r="Y21" s="1238"/>
      <c r="Z21" s="1238"/>
      <c r="AA21" s="1238"/>
      <c r="AB21" s="1238"/>
      <c r="AC21" s="1238"/>
      <c r="AD21" s="1238"/>
    </row>
    <row r="22" spans="1:30" ht="22.2" customHeight="1">
      <c r="A22" s="1231"/>
      <c r="B22" s="1231"/>
      <c r="C22" s="1231"/>
      <c r="D22" s="1231"/>
      <c r="E22" s="1231"/>
      <c r="F22" s="1231"/>
      <c r="G22" s="1231"/>
      <c r="H22" s="1231"/>
      <c r="I22" s="1231"/>
      <c r="J22" s="1231"/>
      <c r="K22" s="1231"/>
      <c r="L22" s="1231"/>
      <c r="M22" s="1231"/>
      <c r="N22" s="1231"/>
      <c r="O22" s="412"/>
      <c r="P22" s="591"/>
      <c r="Q22" s="1238"/>
      <c r="R22" s="1238"/>
      <c r="S22" s="1238"/>
      <c r="T22" s="1238"/>
      <c r="U22" s="1238"/>
      <c r="V22" s="1238"/>
      <c r="W22" s="1238"/>
      <c r="X22" s="1238"/>
      <c r="Y22" s="1238"/>
      <c r="Z22" s="1238"/>
      <c r="AA22" s="1238"/>
      <c r="AB22" s="1238"/>
      <c r="AC22" s="1238"/>
      <c r="AD22" s="1238"/>
    </row>
    <row r="23" spans="1:30" ht="22.2" customHeight="1">
      <c r="A23" s="1231"/>
      <c r="B23" s="1231"/>
      <c r="C23" s="1231"/>
      <c r="D23" s="1231"/>
      <c r="E23" s="1231"/>
      <c r="F23" s="1231"/>
      <c r="G23" s="1231"/>
      <c r="H23" s="1231"/>
      <c r="I23" s="1231"/>
      <c r="J23" s="1231"/>
      <c r="K23" s="1231"/>
      <c r="L23" s="1231"/>
      <c r="M23" s="1231"/>
      <c r="N23" s="1231"/>
      <c r="O23" s="412"/>
      <c r="P23" s="591"/>
      <c r="Q23" s="1238"/>
      <c r="R23" s="1238"/>
      <c r="S23" s="1238"/>
      <c r="T23" s="1238"/>
      <c r="U23" s="1238"/>
      <c r="V23" s="1238"/>
      <c r="W23" s="1238"/>
      <c r="X23" s="1238"/>
      <c r="Y23" s="1238"/>
      <c r="Z23" s="1238"/>
      <c r="AA23" s="1238"/>
      <c r="AB23" s="1238"/>
      <c r="AC23" s="1238"/>
      <c r="AD23" s="1238"/>
    </row>
    <row r="24" spans="1:30" ht="22.2" customHeight="1">
      <c r="A24" s="1231"/>
      <c r="B24" s="1231"/>
      <c r="C24" s="1231"/>
      <c r="D24" s="1231"/>
      <c r="E24" s="1231"/>
      <c r="F24" s="1231"/>
      <c r="G24" s="1231"/>
      <c r="H24" s="1231"/>
      <c r="I24" s="1231"/>
      <c r="J24" s="1231"/>
      <c r="K24" s="1231"/>
      <c r="L24" s="1231"/>
      <c r="M24" s="1231"/>
      <c r="N24" s="1231"/>
      <c r="O24" s="412"/>
      <c r="P24" s="591"/>
      <c r="Q24" s="1238"/>
      <c r="R24" s="1238"/>
      <c r="S24" s="1238"/>
      <c r="T24" s="1238"/>
      <c r="U24" s="1238"/>
      <c r="V24" s="1238"/>
      <c r="W24" s="1238"/>
      <c r="X24" s="1238"/>
      <c r="Y24" s="1238"/>
      <c r="Z24" s="1238"/>
      <c r="AA24" s="1238"/>
      <c r="AB24" s="1238"/>
      <c r="AC24" s="1238"/>
      <c r="AD24" s="1238"/>
    </row>
    <row r="25" spans="1:30" ht="22.2" customHeight="1">
      <c r="A25" s="591"/>
      <c r="B25" s="591"/>
      <c r="C25" s="591"/>
      <c r="D25" s="591"/>
      <c r="E25" s="591"/>
      <c r="F25" s="591"/>
      <c r="G25" s="591"/>
      <c r="H25" s="591"/>
      <c r="I25" s="591"/>
      <c r="J25" s="591"/>
      <c r="K25" s="591"/>
      <c r="L25" s="591"/>
      <c r="M25" s="591"/>
      <c r="N25" s="591"/>
      <c r="O25" s="412"/>
      <c r="P25" s="591"/>
      <c r="Q25" s="591"/>
      <c r="R25" s="591"/>
      <c r="S25" s="591"/>
      <c r="T25" s="591"/>
      <c r="U25" s="591"/>
      <c r="V25" s="591"/>
      <c r="W25" s="591"/>
      <c r="X25" s="591"/>
      <c r="Y25" s="591"/>
      <c r="Z25" s="591"/>
      <c r="AA25" s="591"/>
      <c r="AB25" s="591"/>
      <c r="AC25" s="591"/>
      <c r="AD25" s="591"/>
    </row>
    <row r="26" spans="1:30" ht="13.2" customHeight="1"/>
    <row r="27" spans="1:30" ht="22.2" customHeight="1">
      <c r="A27" s="892" t="s">
        <v>146</v>
      </c>
      <c r="B27" s="892"/>
      <c r="C27" s="892"/>
      <c r="D27" s="892"/>
      <c r="E27" s="892"/>
      <c r="F27" s="892"/>
      <c r="G27" s="892"/>
      <c r="H27" s="892"/>
      <c r="I27" s="892"/>
      <c r="J27" s="892"/>
      <c r="K27" s="892"/>
      <c r="L27" s="892"/>
      <c r="M27" s="892"/>
      <c r="N27" s="892"/>
      <c r="O27" s="892"/>
      <c r="P27" s="892"/>
      <c r="Q27" s="892"/>
      <c r="R27" s="892"/>
      <c r="S27" s="892"/>
      <c r="T27" s="892"/>
      <c r="U27" s="892"/>
      <c r="V27" s="892"/>
      <c r="W27" s="892"/>
      <c r="X27" s="892"/>
      <c r="Y27" s="892"/>
      <c r="Z27" s="892"/>
      <c r="AA27" s="892"/>
      <c r="AB27" s="892"/>
      <c r="AC27" s="892"/>
      <c r="AD27" s="892"/>
    </row>
    <row r="28" spans="1:30" ht="22.2" customHeight="1">
      <c r="A28" s="893" t="s">
        <v>147</v>
      </c>
      <c r="B28" s="893"/>
      <c r="C28" s="893"/>
      <c r="D28" s="893"/>
      <c r="E28" s="893"/>
      <c r="F28" s="893"/>
      <c r="G28" s="893"/>
      <c r="H28" s="893"/>
      <c r="I28" s="893"/>
      <c r="J28" s="893"/>
      <c r="K28" s="893"/>
      <c r="L28" s="893"/>
      <c r="M28" s="893"/>
      <c r="N28" s="893"/>
      <c r="O28" s="893"/>
      <c r="P28" s="893"/>
      <c r="Q28" s="893"/>
      <c r="R28" s="893"/>
      <c r="S28" s="893"/>
      <c r="T28" s="893"/>
      <c r="U28" s="893"/>
      <c r="V28" s="893"/>
      <c r="W28" s="893"/>
      <c r="X28" s="893"/>
      <c r="Y28" s="893"/>
      <c r="Z28" s="893"/>
      <c r="AA28" s="893"/>
      <c r="AB28" s="893"/>
      <c r="AC28" s="893"/>
      <c r="AD28" s="893"/>
    </row>
    <row r="29" spans="1:30" ht="22.2" customHeight="1">
      <c r="A29" s="894" t="s">
        <v>148</v>
      </c>
      <c r="B29" s="894"/>
      <c r="C29" s="894"/>
      <c r="D29" s="894"/>
      <c r="E29" s="894"/>
      <c r="F29" s="894"/>
      <c r="G29" s="894"/>
      <c r="H29" s="894"/>
      <c r="I29" s="894"/>
      <c r="J29" s="894"/>
      <c r="K29" s="894"/>
      <c r="L29" s="894"/>
      <c r="M29" s="894"/>
      <c r="N29" s="894"/>
      <c r="O29" s="894"/>
      <c r="P29" s="894"/>
      <c r="Q29" s="894"/>
      <c r="R29" s="894"/>
      <c r="S29" s="894"/>
      <c r="T29" s="894"/>
      <c r="U29" s="894"/>
      <c r="V29" s="894"/>
      <c r="W29" s="894"/>
      <c r="X29" s="894"/>
      <c r="Y29" s="894"/>
      <c r="Z29" s="894"/>
      <c r="AA29" s="894"/>
      <c r="AB29" s="894"/>
      <c r="AC29" s="894"/>
      <c r="AD29" s="894"/>
    </row>
  </sheetData>
  <mergeCells count="90">
    <mergeCell ref="A27:AD27"/>
    <mergeCell ref="A28:AD28"/>
    <mergeCell ref="A29:AD29"/>
    <mergeCell ref="P13:Q13"/>
    <mergeCell ref="B14:E14"/>
    <mergeCell ref="F14:G14"/>
    <mergeCell ref="H14:I14"/>
    <mergeCell ref="J14:K14"/>
    <mergeCell ref="L14:M14"/>
    <mergeCell ref="N14:O14"/>
    <mergeCell ref="P14:Q14"/>
    <mergeCell ref="B13:E13"/>
    <mergeCell ref="F13:G13"/>
    <mergeCell ref="H13:I13"/>
    <mergeCell ref="J13:K13"/>
    <mergeCell ref="L13:M13"/>
    <mergeCell ref="N13:O13"/>
    <mergeCell ref="P11:Q11"/>
    <mergeCell ref="B12:E12"/>
    <mergeCell ref="F12:G12"/>
    <mergeCell ref="H12:I12"/>
    <mergeCell ref="J12:K12"/>
    <mergeCell ref="L12:M12"/>
    <mergeCell ref="N12:O12"/>
    <mergeCell ref="P12:Q12"/>
    <mergeCell ref="B11:E11"/>
    <mergeCell ref="F11:G11"/>
    <mergeCell ref="H11:I11"/>
    <mergeCell ref="J11:K11"/>
    <mergeCell ref="L11:M11"/>
    <mergeCell ref="N11:O11"/>
    <mergeCell ref="P9:Q9"/>
    <mergeCell ref="B10:E10"/>
    <mergeCell ref="F10:G10"/>
    <mergeCell ref="H10:I10"/>
    <mergeCell ref="J10:K10"/>
    <mergeCell ref="L10:M10"/>
    <mergeCell ref="N10:O10"/>
    <mergeCell ref="P10:Q10"/>
    <mergeCell ref="B9:E9"/>
    <mergeCell ref="F9:G9"/>
    <mergeCell ref="H9:I9"/>
    <mergeCell ref="J9:K9"/>
    <mergeCell ref="L9:M9"/>
    <mergeCell ref="N9:O9"/>
    <mergeCell ref="P7:Q7"/>
    <mergeCell ref="B8:E8"/>
    <mergeCell ref="F8:G8"/>
    <mergeCell ref="H8:I8"/>
    <mergeCell ref="J8:K8"/>
    <mergeCell ref="L8:M8"/>
    <mergeCell ref="N8:O8"/>
    <mergeCell ref="P8:Q8"/>
    <mergeCell ref="B7:E7"/>
    <mergeCell ref="F7:G7"/>
    <mergeCell ref="H7:I7"/>
    <mergeCell ref="J7:K7"/>
    <mergeCell ref="L7:M7"/>
    <mergeCell ref="N7:O7"/>
    <mergeCell ref="F6:G6"/>
    <mergeCell ref="H6:I6"/>
    <mergeCell ref="J6:K6"/>
    <mergeCell ref="L6:M6"/>
    <mergeCell ref="N6:O6"/>
    <mergeCell ref="A1:AD1"/>
    <mergeCell ref="AA2:AD2"/>
    <mergeCell ref="A3:K3"/>
    <mergeCell ref="B4:E4"/>
    <mergeCell ref="F4:G4"/>
    <mergeCell ref="H4:I4"/>
    <mergeCell ref="J4:K4"/>
    <mergeCell ref="L4:M4"/>
    <mergeCell ref="N4:O4"/>
    <mergeCell ref="P4:Q4"/>
    <mergeCell ref="A17:N24"/>
    <mergeCell ref="A16:N16"/>
    <mergeCell ref="T4:AC6"/>
    <mergeCell ref="T8:AC10"/>
    <mergeCell ref="Q17:AD24"/>
    <mergeCell ref="Q16:AD16"/>
    <mergeCell ref="T12:AC14"/>
    <mergeCell ref="P6:Q6"/>
    <mergeCell ref="B5:E5"/>
    <mergeCell ref="F5:G5"/>
    <mergeCell ref="H5:I5"/>
    <mergeCell ref="J5:K5"/>
    <mergeCell ref="L5:M5"/>
    <mergeCell ref="N5:O5"/>
    <mergeCell ref="P5:Q5"/>
    <mergeCell ref="B6:E6"/>
  </mergeCells>
  <phoneticPr fontId="1"/>
  <hyperlinks>
    <hyperlink ref="T4:AC6" r:id="rId1" display="https://view.officeapps.live.com/op/view.aspx?src=https%3A%2F%2Fwww.oceanlinks.co.jp%2Fwp2023%2Fwp-content%2Fuploads%2F2015%2F10%2F%25E4%25BB%2595%25E5%2590%2591%25E5%259C%25B0%25E5%2588%25A5-%25E6%25B3%25A8%25E6%2584%258F%25E4%25BA%258B%25E9%25A0%2585-%25E6%25BA%2596%25E5%2582%2599%25E4%25B8%25AD-1.xlsx&amp;wdOrigin=BROWSELINK"/>
    <hyperlink ref="T8:AC10" r:id="rId2" display="https://online.oceanlinks.co.jp/schedule?area=&amp;from=&amp;to="/>
  </hyperlinks>
  <pageMargins left="0" right="0.2" top="0" bottom="0" header="0" footer="0"/>
  <pageSetup paperSize="9" scale="86" orientation="landscape" r:id="rId3"/>
  <colBreaks count="1" manualBreakCount="1">
    <brk id="3" max="32" man="1"/>
  </colBreaks>
  <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FF00"/>
    <pageSetUpPr autoPageBreaks="0"/>
  </sheetPr>
  <dimension ref="A1:XET386"/>
  <sheetViews>
    <sheetView zoomScale="85" zoomScaleNormal="85" zoomScaleSheetLayoutView="90" workbookViewId="0">
      <pane ySplit="5" topLeftCell="A54" activePane="bottomLeft" state="frozen"/>
      <selection pane="bottomLeft" activeCell="K63" sqref="K62:K63"/>
    </sheetView>
  </sheetViews>
  <sheetFormatPr defaultColWidth="9" defaultRowHeight="13.5" customHeight="1"/>
  <cols>
    <col min="1" max="1" width="8.44140625" style="485" customWidth="1"/>
    <col min="2" max="2" width="28" style="43" bestFit="1" customWidth="1"/>
    <col min="3" max="3" width="13.6640625" style="41" bestFit="1" customWidth="1"/>
    <col min="4" max="4" width="18.88671875" style="42" bestFit="1" customWidth="1"/>
    <col min="5" max="5" width="12.109375" style="43" bestFit="1" customWidth="1"/>
    <col min="6" max="6" width="19.109375" style="42" bestFit="1" customWidth="1"/>
    <col min="7" max="7" width="14.77734375" style="43" bestFit="1" customWidth="1"/>
    <col min="8" max="8" width="13.88671875" style="42" customWidth="1"/>
    <col min="9" max="9" width="19.44140625" style="42" bestFit="1" customWidth="1"/>
    <col min="10" max="10" width="11.109375" style="43" bestFit="1" customWidth="1"/>
    <col min="11" max="11" width="27.88671875" style="390" customWidth="1"/>
    <col min="12" max="12" width="49.33203125" style="519" bestFit="1" customWidth="1"/>
    <col min="13" max="13" width="24.44140625" style="519" bestFit="1" customWidth="1"/>
    <col min="14" max="26" width="9" style="519"/>
    <col min="27" max="27" width="9" style="43"/>
    <col min="28" max="28" width="11.6640625" style="43" bestFit="1" customWidth="1"/>
    <col min="29" max="247" width="9" style="43"/>
    <col min="248" max="248" width="28" style="43" bestFit="1" customWidth="1"/>
    <col min="249" max="249" width="13.6640625" style="43" bestFit="1" customWidth="1"/>
    <col min="250" max="250" width="11.109375" style="43" bestFit="1" customWidth="1"/>
    <col min="251" max="251" width="12.109375" style="43" bestFit="1" customWidth="1"/>
    <col min="252" max="252" width="11.6640625" style="43" customWidth="1"/>
    <col min="253" max="253" width="12.109375" style="43" bestFit="1" customWidth="1"/>
    <col min="254" max="254" width="10.88671875" style="43" bestFit="1" customWidth="1"/>
    <col min="255" max="255" width="9.6640625" style="43" bestFit="1" customWidth="1"/>
    <col min="256" max="256" width="11.109375" style="43" bestFit="1" customWidth="1"/>
    <col min="257" max="257" width="27.88671875" style="43" customWidth="1"/>
    <col min="258" max="503" width="9" style="43"/>
    <col min="504" max="504" width="28" style="43" bestFit="1" customWidth="1"/>
    <col min="505" max="505" width="13.6640625" style="43" bestFit="1" customWidth="1"/>
    <col min="506" max="506" width="11.109375" style="43" bestFit="1" customWidth="1"/>
    <col min="507" max="507" width="12.109375" style="43" bestFit="1" customWidth="1"/>
    <col min="508" max="508" width="11.6640625" style="43" customWidth="1"/>
    <col min="509" max="509" width="12.109375" style="43" bestFit="1" customWidth="1"/>
    <col min="510" max="510" width="10.88671875" style="43" bestFit="1" customWidth="1"/>
    <col min="511" max="511" width="9.6640625" style="43" bestFit="1" customWidth="1"/>
    <col min="512" max="512" width="11.109375" style="43" bestFit="1" customWidth="1"/>
    <col min="513" max="513" width="27.88671875" style="43" customWidth="1"/>
    <col min="514" max="759" width="9" style="43"/>
    <col min="760" max="760" width="28" style="43" bestFit="1" customWidth="1"/>
    <col min="761" max="761" width="13.6640625" style="43" bestFit="1" customWidth="1"/>
    <col min="762" max="762" width="11.109375" style="43" bestFit="1" customWidth="1"/>
    <col min="763" max="763" width="12.109375" style="43" bestFit="1" customWidth="1"/>
    <col min="764" max="764" width="11.6640625" style="43" customWidth="1"/>
    <col min="765" max="765" width="12.109375" style="43" bestFit="1" customWidth="1"/>
    <col min="766" max="766" width="10.88671875" style="43" bestFit="1" customWidth="1"/>
    <col min="767" max="767" width="9.6640625" style="43" bestFit="1" customWidth="1"/>
    <col min="768" max="768" width="11.109375" style="43" bestFit="1" customWidth="1"/>
    <col min="769" max="769" width="27.88671875" style="43" customWidth="1"/>
    <col min="770" max="1015" width="9" style="43"/>
    <col min="1016" max="1016" width="28" style="43" bestFit="1" customWidth="1"/>
    <col min="1017" max="1017" width="13.6640625" style="43" bestFit="1" customWidth="1"/>
    <col min="1018" max="1018" width="11.109375" style="43" bestFit="1" customWidth="1"/>
    <col min="1019" max="1019" width="12.109375" style="43" bestFit="1" customWidth="1"/>
    <col min="1020" max="1020" width="11.6640625" style="43" customWidth="1"/>
    <col min="1021" max="1021" width="12.109375" style="43" bestFit="1" customWidth="1"/>
    <col min="1022" max="1022" width="10.88671875" style="43" bestFit="1" customWidth="1"/>
    <col min="1023" max="1023" width="9.6640625" style="43" bestFit="1" customWidth="1"/>
    <col min="1024" max="1024" width="11.109375" style="43" bestFit="1" customWidth="1"/>
    <col min="1025" max="1025" width="27.88671875" style="43" customWidth="1"/>
    <col min="1026" max="1271" width="9" style="43"/>
    <col min="1272" max="1272" width="28" style="43" bestFit="1" customWidth="1"/>
    <col min="1273" max="1273" width="13.6640625" style="43" bestFit="1" customWidth="1"/>
    <col min="1274" max="1274" width="11.109375" style="43" bestFit="1" customWidth="1"/>
    <col min="1275" max="1275" width="12.109375" style="43" bestFit="1" customWidth="1"/>
    <col min="1276" max="1276" width="11.6640625" style="43" customWidth="1"/>
    <col min="1277" max="1277" width="12.109375" style="43" bestFit="1" customWidth="1"/>
    <col min="1278" max="1278" width="10.88671875" style="43" bestFit="1" customWidth="1"/>
    <col min="1279" max="1279" width="9.6640625" style="43" bestFit="1" customWidth="1"/>
    <col min="1280" max="1280" width="11.109375" style="43" bestFit="1" customWidth="1"/>
    <col min="1281" max="1281" width="27.88671875" style="43" customWidth="1"/>
    <col min="1282" max="1527" width="9" style="43"/>
    <col min="1528" max="1528" width="28" style="43" bestFit="1" customWidth="1"/>
    <col min="1529" max="1529" width="13.6640625" style="43" bestFit="1" customWidth="1"/>
    <col min="1530" max="1530" width="11.109375" style="43" bestFit="1" customWidth="1"/>
    <col min="1531" max="1531" width="12.109375" style="43" bestFit="1" customWidth="1"/>
    <col min="1532" max="1532" width="11.6640625" style="43" customWidth="1"/>
    <col min="1533" max="1533" width="12.109375" style="43" bestFit="1" customWidth="1"/>
    <col min="1534" max="1534" width="10.88671875" style="43" bestFit="1" customWidth="1"/>
    <col min="1535" max="1535" width="9.6640625" style="43" bestFit="1" customWidth="1"/>
    <col min="1536" max="1536" width="11.109375" style="43" bestFit="1" customWidth="1"/>
    <col min="1537" max="1537" width="27.88671875" style="43" customWidth="1"/>
    <col min="1538" max="1783" width="9" style="43"/>
    <col min="1784" max="1784" width="28" style="43" bestFit="1" customWidth="1"/>
    <col min="1785" max="1785" width="13.6640625" style="43" bestFit="1" customWidth="1"/>
    <col min="1786" max="1786" width="11.109375" style="43" bestFit="1" customWidth="1"/>
    <col min="1787" max="1787" width="12.109375" style="43" bestFit="1" customWidth="1"/>
    <col min="1788" max="1788" width="11.6640625" style="43" customWidth="1"/>
    <col min="1789" max="1789" width="12.109375" style="43" bestFit="1" customWidth="1"/>
    <col min="1790" max="1790" width="10.88671875" style="43" bestFit="1" customWidth="1"/>
    <col min="1791" max="1791" width="9.6640625" style="43" bestFit="1" customWidth="1"/>
    <col min="1792" max="1792" width="11.109375" style="43" bestFit="1" customWidth="1"/>
    <col min="1793" max="1793" width="27.88671875" style="43" customWidth="1"/>
    <col min="1794" max="2039" width="9" style="43"/>
    <col min="2040" max="2040" width="28" style="43" bestFit="1" customWidth="1"/>
    <col min="2041" max="2041" width="13.6640625" style="43" bestFit="1" customWidth="1"/>
    <col min="2042" max="2042" width="11.109375" style="43" bestFit="1" customWidth="1"/>
    <col min="2043" max="2043" width="12.109375" style="43" bestFit="1" customWidth="1"/>
    <col min="2044" max="2044" width="11.6640625" style="43" customWidth="1"/>
    <col min="2045" max="2045" width="12.109375" style="43" bestFit="1" customWidth="1"/>
    <col min="2046" max="2046" width="10.88671875" style="43" bestFit="1" customWidth="1"/>
    <col min="2047" max="2047" width="9.6640625" style="43" bestFit="1" customWidth="1"/>
    <col min="2048" max="2048" width="11.109375" style="43" bestFit="1" customWidth="1"/>
    <col min="2049" max="2049" width="27.88671875" style="43" customWidth="1"/>
    <col min="2050" max="2295" width="9" style="43"/>
    <col min="2296" max="2296" width="28" style="43" bestFit="1" customWidth="1"/>
    <col min="2297" max="2297" width="13.6640625" style="43" bestFit="1" customWidth="1"/>
    <col min="2298" max="2298" width="11.109375" style="43" bestFit="1" customWidth="1"/>
    <col min="2299" max="2299" width="12.109375" style="43" bestFit="1" customWidth="1"/>
    <col min="2300" max="2300" width="11.6640625" style="43" customWidth="1"/>
    <col min="2301" max="2301" width="12.109375" style="43" bestFit="1" customWidth="1"/>
    <col min="2302" max="2302" width="10.88671875" style="43" bestFit="1" customWidth="1"/>
    <col min="2303" max="2303" width="9.6640625" style="43" bestFit="1" customWidth="1"/>
    <col min="2304" max="2304" width="11.109375" style="43" bestFit="1" customWidth="1"/>
    <col min="2305" max="2305" width="27.88671875" style="43" customWidth="1"/>
    <col min="2306" max="2551" width="9" style="43"/>
    <col min="2552" max="2552" width="28" style="43" bestFit="1" customWidth="1"/>
    <col min="2553" max="2553" width="13.6640625" style="43" bestFit="1" customWidth="1"/>
    <col min="2554" max="2554" width="11.109375" style="43" bestFit="1" customWidth="1"/>
    <col min="2555" max="2555" width="12.109375" style="43" bestFit="1" customWidth="1"/>
    <col min="2556" max="2556" width="11.6640625" style="43" customWidth="1"/>
    <col min="2557" max="2557" width="12.109375" style="43" bestFit="1" customWidth="1"/>
    <col min="2558" max="2558" width="10.88671875" style="43" bestFit="1" customWidth="1"/>
    <col min="2559" max="2559" width="9.6640625" style="43" bestFit="1" customWidth="1"/>
    <col min="2560" max="2560" width="11.109375" style="43" bestFit="1" customWidth="1"/>
    <col min="2561" max="2561" width="27.88671875" style="43" customWidth="1"/>
    <col min="2562" max="2807" width="9" style="43"/>
    <col min="2808" max="2808" width="28" style="43" bestFit="1" customWidth="1"/>
    <col min="2809" max="2809" width="13.6640625" style="43" bestFit="1" customWidth="1"/>
    <col min="2810" max="2810" width="11.109375" style="43" bestFit="1" customWidth="1"/>
    <col min="2811" max="2811" width="12.109375" style="43" bestFit="1" customWidth="1"/>
    <col min="2812" max="2812" width="11.6640625" style="43" customWidth="1"/>
    <col min="2813" max="2813" width="12.109375" style="43" bestFit="1" customWidth="1"/>
    <col min="2814" max="2814" width="10.88671875" style="43" bestFit="1" customWidth="1"/>
    <col min="2815" max="2815" width="9.6640625" style="43" bestFit="1" customWidth="1"/>
    <col min="2816" max="2816" width="11.109375" style="43" bestFit="1" customWidth="1"/>
    <col min="2817" max="2817" width="27.88671875" style="43" customWidth="1"/>
    <col min="2818" max="3063" width="9" style="43"/>
    <col min="3064" max="3064" width="28" style="43" bestFit="1" customWidth="1"/>
    <col min="3065" max="3065" width="13.6640625" style="43" bestFit="1" customWidth="1"/>
    <col min="3066" max="3066" width="11.109375" style="43" bestFit="1" customWidth="1"/>
    <col min="3067" max="3067" width="12.109375" style="43" bestFit="1" customWidth="1"/>
    <col min="3068" max="3068" width="11.6640625" style="43" customWidth="1"/>
    <col min="3069" max="3069" width="12.109375" style="43" bestFit="1" customWidth="1"/>
    <col min="3070" max="3070" width="10.88671875" style="43" bestFit="1" customWidth="1"/>
    <col min="3071" max="3071" width="9.6640625" style="43" bestFit="1" customWidth="1"/>
    <col min="3072" max="3072" width="11.109375" style="43" bestFit="1" customWidth="1"/>
    <col min="3073" max="3073" width="27.88671875" style="43" customWidth="1"/>
    <col min="3074" max="3319" width="9" style="43"/>
    <col min="3320" max="3320" width="28" style="43" bestFit="1" customWidth="1"/>
    <col min="3321" max="3321" width="13.6640625" style="43" bestFit="1" customWidth="1"/>
    <col min="3322" max="3322" width="11.109375" style="43" bestFit="1" customWidth="1"/>
    <col min="3323" max="3323" width="12.109375" style="43" bestFit="1" customWidth="1"/>
    <col min="3324" max="3324" width="11.6640625" style="43" customWidth="1"/>
    <col min="3325" max="3325" width="12.109375" style="43" bestFit="1" customWidth="1"/>
    <col min="3326" max="3326" width="10.88671875" style="43" bestFit="1" customWidth="1"/>
    <col min="3327" max="3327" width="9.6640625" style="43" bestFit="1" customWidth="1"/>
    <col min="3328" max="3328" width="11.109375" style="43" bestFit="1" customWidth="1"/>
    <col min="3329" max="3329" width="27.88671875" style="43" customWidth="1"/>
    <col min="3330" max="3575" width="9" style="43"/>
    <col min="3576" max="3576" width="28" style="43" bestFit="1" customWidth="1"/>
    <col min="3577" max="3577" width="13.6640625" style="43" bestFit="1" customWidth="1"/>
    <col min="3578" max="3578" width="11.109375" style="43" bestFit="1" customWidth="1"/>
    <col min="3579" max="3579" width="12.109375" style="43" bestFit="1" customWidth="1"/>
    <col min="3580" max="3580" width="11.6640625" style="43" customWidth="1"/>
    <col min="3581" max="3581" width="12.109375" style="43" bestFit="1" customWidth="1"/>
    <col min="3582" max="3582" width="10.88671875" style="43" bestFit="1" customWidth="1"/>
    <col min="3583" max="3583" width="9.6640625" style="43" bestFit="1" customWidth="1"/>
    <col min="3584" max="3584" width="11.109375" style="43" bestFit="1" customWidth="1"/>
    <col min="3585" max="3585" width="27.88671875" style="43" customWidth="1"/>
    <col min="3586" max="3831" width="9" style="43"/>
    <col min="3832" max="3832" width="28" style="43" bestFit="1" customWidth="1"/>
    <col min="3833" max="3833" width="13.6640625" style="43" bestFit="1" customWidth="1"/>
    <col min="3834" max="3834" width="11.109375" style="43" bestFit="1" customWidth="1"/>
    <col min="3835" max="3835" width="12.109375" style="43" bestFit="1" customWidth="1"/>
    <col min="3836" max="3836" width="11.6640625" style="43" customWidth="1"/>
    <col min="3837" max="3837" width="12.109375" style="43" bestFit="1" customWidth="1"/>
    <col min="3838" max="3838" width="10.88671875" style="43" bestFit="1" customWidth="1"/>
    <col min="3839" max="3839" width="9.6640625" style="43" bestFit="1" customWidth="1"/>
    <col min="3840" max="3840" width="11.109375" style="43" bestFit="1" customWidth="1"/>
    <col min="3841" max="3841" width="27.88671875" style="43" customWidth="1"/>
    <col min="3842" max="4087" width="9" style="43"/>
    <col min="4088" max="4088" width="28" style="43" bestFit="1" customWidth="1"/>
    <col min="4089" max="4089" width="13.6640625" style="43" bestFit="1" customWidth="1"/>
    <col min="4090" max="4090" width="11.109375" style="43" bestFit="1" customWidth="1"/>
    <col min="4091" max="4091" width="12.109375" style="43" bestFit="1" customWidth="1"/>
    <col min="4092" max="4092" width="11.6640625" style="43" customWidth="1"/>
    <col min="4093" max="4093" width="12.109375" style="43" bestFit="1" customWidth="1"/>
    <col min="4094" max="4094" width="10.88671875" style="43" bestFit="1" customWidth="1"/>
    <col min="4095" max="4095" width="9.6640625" style="43" bestFit="1" customWidth="1"/>
    <col min="4096" max="4096" width="11.109375" style="43" bestFit="1" customWidth="1"/>
    <col min="4097" max="4097" width="27.88671875" style="43" customWidth="1"/>
    <col min="4098" max="4343" width="9" style="43"/>
    <col min="4344" max="4344" width="28" style="43" bestFit="1" customWidth="1"/>
    <col min="4345" max="4345" width="13.6640625" style="43" bestFit="1" customWidth="1"/>
    <col min="4346" max="4346" width="11.109375" style="43" bestFit="1" customWidth="1"/>
    <col min="4347" max="4347" width="12.109375" style="43" bestFit="1" customWidth="1"/>
    <col min="4348" max="4348" width="11.6640625" style="43" customWidth="1"/>
    <col min="4349" max="4349" width="12.109375" style="43" bestFit="1" customWidth="1"/>
    <col min="4350" max="4350" width="10.88671875" style="43" bestFit="1" customWidth="1"/>
    <col min="4351" max="4351" width="9.6640625" style="43" bestFit="1" customWidth="1"/>
    <col min="4352" max="4352" width="11.109375" style="43" bestFit="1" customWidth="1"/>
    <col min="4353" max="4353" width="27.88671875" style="43" customWidth="1"/>
    <col min="4354" max="4599" width="9" style="43"/>
    <col min="4600" max="4600" width="28" style="43" bestFit="1" customWidth="1"/>
    <col min="4601" max="4601" width="13.6640625" style="43" bestFit="1" customWidth="1"/>
    <col min="4602" max="4602" width="11.109375" style="43" bestFit="1" customWidth="1"/>
    <col min="4603" max="4603" width="12.109375" style="43" bestFit="1" customWidth="1"/>
    <col min="4604" max="4604" width="11.6640625" style="43" customWidth="1"/>
    <col min="4605" max="4605" width="12.109375" style="43" bestFit="1" customWidth="1"/>
    <col min="4606" max="4606" width="10.88671875" style="43" bestFit="1" customWidth="1"/>
    <col min="4607" max="4607" width="9.6640625" style="43" bestFit="1" customWidth="1"/>
    <col min="4608" max="4608" width="11.109375" style="43" bestFit="1" customWidth="1"/>
    <col min="4609" max="4609" width="27.88671875" style="43" customWidth="1"/>
    <col min="4610" max="4855" width="9" style="43"/>
    <col min="4856" max="4856" width="28" style="43" bestFit="1" customWidth="1"/>
    <col min="4857" max="4857" width="13.6640625" style="43" bestFit="1" customWidth="1"/>
    <col min="4858" max="4858" width="11.109375" style="43" bestFit="1" customWidth="1"/>
    <col min="4859" max="4859" width="12.109375" style="43" bestFit="1" customWidth="1"/>
    <col min="4860" max="4860" width="11.6640625" style="43" customWidth="1"/>
    <col min="4861" max="4861" width="12.109375" style="43" bestFit="1" customWidth="1"/>
    <col min="4862" max="4862" width="10.88671875" style="43" bestFit="1" customWidth="1"/>
    <col min="4863" max="4863" width="9.6640625" style="43" bestFit="1" customWidth="1"/>
    <col min="4864" max="4864" width="11.109375" style="43" bestFit="1" customWidth="1"/>
    <col min="4865" max="4865" width="27.88671875" style="43" customWidth="1"/>
    <col min="4866" max="5111" width="9" style="43"/>
    <col min="5112" max="5112" width="28" style="43" bestFit="1" customWidth="1"/>
    <col min="5113" max="5113" width="13.6640625" style="43" bestFit="1" customWidth="1"/>
    <col min="5114" max="5114" width="11.109375" style="43" bestFit="1" customWidth="1"/>
    <col min="5115" max="5115" width="12.109375" style="43" bestFit="1" customWidth="1"/>
    <col min="5116" max="5116" width="11.6640625" style="43" customWidth="1"/>
    <col min="5117" max="5117" width="12.109375" style="43" bestFit="1" customWidth="1"/>
    <col min="5118" max="5118" width="10.88671875" style="43" bestFit="1" customWidth="1"/>
    <col min="5119" max="5119" width="9.6640625" style="43" bestFit="1" customWidth="1"/>
    <col min="5120" max="5120" width="11.109375" style="43" bestFit="1" customWidth="1"/>
    <col min="5121" max="5121" width="27.88671875" style="43" customWidth="1"/>
    <col min="5122" max="5367" width="9" style="43"/>
    <col min="5368" max="5368" width="28" style="43" bestFit="1" customWidth="1"/>
    <col min="5369" max="5369" width="13.6640625" style="43" bestFit="1" customWidth="1"/>
    <col min="5370" max="5370" width="11.109375" style="43" bestFit="1" customWidth="1"/>
    <col min="5371" max="5371" width="12.109375" style="43" bestFit="1" customWidth="1"/>
    <col min="5372" max="5372" width="11.6640625" style="43" customWidth="1"/>
    <col min="5373" max="5373" width="12.109375" style="43" bestFit="1" customWidth="1"/>
    <col min="5374" max="5374" width="10.88671875" style="43" bestFit="1" customWidth="1"/>
    <col min="5375" max="5375" width="9.6640625" style="43" bestFit="1" customWidth="1"/>
    <col min="5376" max="5376" width="11.109375" style="43" bestFit="1" customWidth="1"/>
    <col min="5377" max="5377" width="27.88671875" style="43" customWidth="1"/>
    <col min="5378" max="5623" width="9" style="43"/>
    <col min="5624" max="5624" width="28" style="43" bestFit="1" customWidth="1"/>
    <col min="5625" max="5625" width="13.6640625" style="43" bestFit="1" customWidth="1"/>
    <col min="5626" max="5626" width="11.109375" style="43" bestFit="1" customWidth="1"/>
    <col min="5627" max="5627" width="12.109375" style="43" bestFit="1" customWidth="1"/>
    <col min="5628" max="5628" width="11.6640625" style="43" customWidth="1"/>
    <col min="5629" max="5629" width="12.109375" style="43" bestFit="1" customWidth="1"/>
    <col min="5630" max="5630" width="10.88671875" style="43" bestFit="1" customWidth="1"/>
    <col min="5631" max="5631" width="9.6640625" style="43" bestFit="1" customWidth="1"/>
    <col min="5632" max="5632" width="11.109375" style="43" bestFit="1" customWidth="1"/>
    <col min="5633" max="5633" width="27.88671875" style="43" customWidth="1"/>
    <col min="5634" max="5879" width="9" style="43"/>
    <col min="5880" max="5880" width="28" style="43" bestFit="1" customWidth="1"/>
    <col min="5881" max="5881" width="13.6640625" style="43" bestFit="1" customWidth="1"/>
    <col min="5882" max="5882" width="11.109375" style="43" bestFit="1" customWidth="1"/>
    <col min="5883" max="5883" width="12.109375" style="43" bestFit="1" customWidth="1"/>
    <col min="5884" max="5884" width="11.6640625" style="43" customWidth="1"/>
    <col min="5885" max="5885" width="12.109375" style="43" bestFit="1" customWidth="1"/>
    <col min="5886" max="5886" width="10.88671875" style="43" bestFit="1" customWidth="1"/>
    <col min="5887" max="5887" width="9.6640625" style="43" bestFit="1" customWidth="1"/>
    <col min="5888" max="5888" width="11.109375" style="43" bestFit="1" customWidth="1"/>
    <col min="5889" max="5889" width="27.88671875" style="43" customWidth="1"/>
    <col min="5890" max="6135" width="9" style="43"/>
    <col min="6136" max="6136" width="28" style="43" bestFit="1" customWidth="1"/>
    <col min="6137" max="6137" width="13.6640625" style="43" bestFit="1" customWidth="1"/>
    <col min="6138" max="6138" width="11.109375" style="43" bestFit="1" customWidth="1"/>
    <col min="6139" max="6139" width="12.109375" style="43" bestFit="1" customWidth="1"/>
    <col min="6140" max="6140" width="11.6640625" style="43" customWidth="1"/>
    <col min="6141" max="6141" width="12.109375" style="43" bestFit="1" customWidth="1"/>
    <col min="6142" max="6142" width="10.88671875" style="43" bestFit="1" customWidth="1"/>
    <col min="6143" max="6143" width="9.6640625" style="43" bestFit="1" customWidth="1"/>
    <col min="6144" max="6144" width="11.109375" style="43" bestFit="1" customWidth="1"/>
    <col min="6145" max="6145" width="27.88671875" style="43" customWidth="1"/>
    <col min="6146" max="6391" width="9" style="43"/>
    <col min="6392" max="6392" width="28" style="43" bestFit="1" customWidth="1"/>
    <col min="6393" max="6393" width="13.6640625" style="43" bestFit="1" customWidth="1"/>
    <col min="6394" max="6394" width="11.109375" style="43" bestFit="1" customWidth="1"/>
    <col min="6395" max="6395" width="12.109375" style="43" bestFit="1" customWidth="1"/>
    <col min="6396" max="6396" width="11.6640625" style="43" customWidth="1"/>
    <col min="6397" max="6397" width="12.109375" style="43" bestFit="1" customWidth="1"/>
    <col min="6398" max="6398" width="10.88671875" style="43" bestFit="1" customWidth="1"/>
    <col min="6399" max="6399" width="9.6640625" style="43" bestFit="1" customWidth="1"/>
    <col min="6400" max="6400" width="11.109375" style="43" bestFit="1" customWidth="1"/>
    <col min="6401" max="6401" width="27.88671875" style="43" customWidth="1"/>
    <col min="6402" max="6647" width="9" style="43"/>
    <col min="6648" max="6648" width="28" style="43" bestFit="1" customWidth="1"/>
    <col min="6649" max="6649" width="13.6640625" style="43" bestFit="1" customWidth="1"/>
    <col min="6650" max="6650" width="11.109375" style="43" bestFit="1" customWidth="1"/>
    <col min="6651" max="6651" width="12.109375" style="43" bestFit="1" customWidth="1"/>
    <col min="6652" max="6652" width="11.6640625" style="43" customWidth="1"/>
    <col min="6653" max="6653" width="12.109375" style="43" bestFit="1" customWidth="1"/>
    <col min="6654" max="6654" width="10.88671875" style="43" bestFit="1" customWidth="1"/>
    <col min="6655" max="6655" width="9.6640625" style="43" bestFit="1" customWidth="1"/>
    <col min="6656" max="6656" width="11.109375" style="43" bestFit="1" customWidth="1"/>
    <col min="6657" max="6657" width="27.88671875" style="43" customWidth="1"/>
    <col min="6658" max="6903" width="9" style="43"/>
    <col min="6904" max="6904" width="28" style="43" bestFit="1" customWidth="1"/>
    <col min="6905" max="6905" width="13.6640625" style="43" bestFit="1" customWidth="1"/>
    <col min="6906" max="6906" width="11.109375" style="43" bestFit="1" customWidth="1"/>
    <col min="6907" max="6907" width="12.109375" style="43" bestFit="1" customWidth="1"/>
    <col min="6908" max="6908" width="11.6640625" style="43" customWidth="1"/>
    <col min="6909" max="6909" width="12.109375" style="43" bestFit="1" customWidth="1"/>
    <col min="6910" max="6910" width="10.88671875" style="43" bestFit="1" customWidth="1"/>
    <col min="6911" max="6911" width="9.6640625" style="43" bestFit="1" customWidth="1"/>
    <col min="6912" max="6912" width="11.109375" style="43" bestFit="1" customWidth="1"/>
    <col min="6913" max="6913" width="27.88671875" style="43" customWidth="1"/>
    <col min="6914" max="7159" width="9" style="43"/>
    <col min="7160" max="7160" width="28" style="43" bestFit="1" customWidth="1"/>
    <col min="7161" max="7161" width="13.6640625" style="43" bestFit="1" customWidth="1"/>
    <col min="7162" max="7162" width="11.109375" style="43" bestFit="1" customWidth="1"/>
    <col min="7163" max="7163" width="12.109375" style="43" bestFit="1" customWidth="1"/>
    <col min="7164" max="7164" width="11.6640625" style="43" customWidth="1"/>
    <col min="7165" max="7165" width="12.109375" style="43" bestFit="1" customWidth="1"/>
    <col min="7166" max="7166" width="10.88671875" style="43" bestFit="1" customWidth="1"/>
    <col min="7167" max="7167" width="9.6640625" style="43" bestFit="1" customWidth="1"/>
    <col min="7168" max="7168" width="11.109375" style="43" bestFit="1" customWidth="1"/>
    <col min="7169" max="7169" width="27.88671875" style="43" customWidth="1"/>
    <col min="7170" max="7415" width="9" style="43"/>
    <col min="7416" max="7416" width="28" style="43" bestFit="1" customWidth="1"/>
    <col min="7417" max="7417" width="13.6640625" style="43" bestFit="1" customWidth="1"/>
    <col min="7418" max="7418" width="11.109375" style="43" bestFit="1" customWidth="1"/>
    <col min="7419" max="7419" width="12.109375" style="43" bestFit="1" customWidth="1"/>
    <col min="7420" max="7420" width="11.6640625" style="43" customWidth="1"/>
    <col min="7421" max="7421" width="12.109375" style="43" bestFit="1" customWidth="1"/>
    <col min="7422" max="7422" width="10.88671875" style="43" bestFit="1" customWidth="1"/>
    <col min="7423" max="7423" width="9.6640625" style="43" bestFit="1" customWidth="1"/>
    <col min="7424" max="7424" width="11.109375" style="43" bestFit="1" customWidth="1"/>
    <col min="7425" max="7425" width="27.88671875" style="43" customWidth="1"/>
    <col min="7426" max="7671" width="9" style="43"/>
    <col min="7672" max="7672" width="28" style="43" bestFit="1" customWidth="1"/>
    <col min="7673" max="7673" width="13.6640625" style="43" bestFit="1" customWidth="1"/>
    <col min="7674" max="7674" width="11.109375" style="43" bestFit="1" customWidth="1"/>
    <col min="7675" max="7675" width="12.109375" style="43" bestFit="1" customWidth="1"/>
    <col min="7676" max="7676" width="11.6640625" style="43" customWidth="1"/>
    <col min="7677" max="7677" width="12.109375" style="43" bestFit="1" customWidth="1"/>
    <col min="7678" max="7678" width="10.88671875" style="43" bestFit="1" customWidth="1"/>
    <col min="7679" max="7679" width="9.6640625" style="43" bestFit="1" customWidth="1"/>
    <col min="7680" max="7680" width="11.109375" style="43" bestFit="1" customWidth="1"/>
    <col min="7681" max="7681" width="27.88671875" style="43" customWidth="1"/>
    <col min="7682" max="7927" width="9" style="43"/>
    <col min="7928" max="7928" width="28" style="43" bestFit="1" customWidth="1"/>
    <col min="7929" max="7929" width="13.6640625" style="43" bestFit="1" customWidth="1"/>
    <col min="7930" max="7930" width="11.109375" style="43" bestFit="1" customWidth="1"/>
    <col min="7931" max="7931" width="12.109375" style="43" bestFit="1" customWidth="1"/>
    <col min="7932" max="7932" width="11.6640625" style="43" customWidth="1"/>
    <col min="7933" max="7933" width="12.109375" style="43" bestFit="1" customWidth="1"/>
    <col min="7934" max="7934" width="10.88671875" style="43" bestFit="1" customWidth="1"/>
    <col min="7935" max="7935" width="9.6640625" style="43" bestFit="1" customWidth="1"/>
    <col min="7936" max="7936" width="11.109375" style="43" bestFit="1" customWidth="1"/>
    <col min="7937" max="7937" width="27.88671875" style="43" customWidth="1"/>
    <col min="7938" max="8183" width="9" style="43"/>
    <col min="8184" max="8184" width="28" style="43" bestFit="1" customWidth="1"/>
    <col min="8185" max="8185" width="13.6640625" style="43" bestFit="1" customWidth="1"/>
    <col min="8186" max="8186" width="11.109375" style="43" bestFit="1" customWidth="1"/>
    <col min="8187" max="8187" width="12.109375" style="43" bestFit="1" customWidth="1"/>
    <col min="8188" max="8188" width="11.6640625" style="43" customWidth="1"/>
    <col min="8189" max="8189" width="12.109375" style="43" bestFit="1" customWidth="1"/>
    <col min="8190" max="8190" width="10.88671875" style="43" bestFit="1" customWidth="1"/>
    <col min="8191" max="8191" width="9.6640625" style="43" bestFit="1" customWidth="1"/>
    <col min="8192" max="8192" width="11.109375" style="43" bestFit="1" customWidth="1"/>
    <col min="8193" max="8193" width="27.88671875" style="43" customWidth="1"/>
    <col min="8194" max="8439" width="9" style="43"/>
    <col min="8440" max="8440" width="28" style="43" bestFit="1" customWidth="1"/>
    <col min="8441" max="8441" width="13.6640625" style="43" bestFit="1" customWidth="1"/>
    <col min="8442" max="8442" width="11.109375" style="43" bestFit="1" customWidth="1"/>
    <col min="8443" max="8443" width="12.109375" style="43" bestFit="1" customWidth="1"/>
    <col min="8444" max="8444" width="11.6640625" style="43" customWidth="1"/>
    <col min="8445" max="8445" width="12.109375" style="43" bestFit="1" customWidth="1"/>
    <col min="8446" max="8446" width="10.88671875" style="43" bestFit="1" customWidth="1"/>
    <col min="8447" max="8447" width="9.6640625" style="43" bestFit="1" customWidth="1"/>
    <col min="8448" max="8448" width="11.109375" style="43" bestFit="1" customWidth="1"/>
    <col min="8449" max="8449" width="27.88671875" style="43" customWidth="1"/>
    <col min="8450" max="8695" width="9" style="43"/>
    <col min="8696" max="8696" width="28" style="43" bestFit="1" customWidth="1"/>
    <col min="8697" max="8697" width="13.6640625" style="43" bestFit="1" customWidth="1"/>
    <col min="8698" max="8698" width="11.109375" style="43" bestFit="1" customWidth="1"/>
    <col min="8699" max="8699" width="12.109375" style="43" bestFit="1" customWidth="1"/>
    <col min="8700" max="8700" width="11.6640625" style="43" customWidth="1"/>
    <col min="8701" max="8701" width="12.109375" style="43" bestFit="1" customWidth="1"/>
    <col min="8702" max="8702" width="10.88671875" style="43" bestFit="1" customWidth="1"/>
    <col min="8703" max="8703" width="9.6640625" style="43" bestFit="1" customWidth="1"/>
    <col min="8704" max="8704" width="11.109375" style="43" bestFit="1" customWidth="1"/>
    <col min="8705" max="8705" width="27.88671875" style="43" customWidth="1"/>
    <col min="8706" max="8951" width="9" style="43"/>
    <col min="8952" max="8952" width="28" style="43" bestFit="1" customWidth="1"/>
    <col min="8953" max="8953" width="13.6640625" style="43" bestFit="1" customWidth="1"/>
    <col min="8954" max="8954" width="11.109375" style="43" bestFit="1" customWidth="1"/>
    <col min="8955" max="8955" width="12.109375" style="43" bestFit="1" customWidth="1"/>
    <col min="8956" max="8956" width="11.6640625" style="43" customWidth="1"/>
    <col min="8957" max="8957" width="12.109375" style="43" bestFit="1" customWidth="1"/>
    <col min="8958" max="8958" width="10.88671875" style="43" bestFit="1" customWidth="1"/>
    <col min="8959" max="8959" width="9.6640625" style="43" bestFit="1" customWidth="1"/>
    <col min="8960" max="8960" width="11.109375" style="43" bestFit="1" customWidth="1"/>
    <col min="8961" max="8961" width="27.88671875" style="43" customWidth="1"/>
    <col min="8962" max="9207" width="9" style="43"/>
    <col min="9208" max="9208" width="28" style="43" bestFit="1" customWidth="1"/>
    <col min="9209" max="9209" width="13.6640625" style="43" bestFit="1" customWidth="1"/>
    <col min="9210" max="9210" width="11.109375" style="43" bestFit="1" customWidth="1"/>
    <col min="9211" max="9211" width="12.109375" style="43" bestFit="1" customWidth="1"/>
    <col min="9212" max="9212" width="11.6640625" style="43" customWidth="1"/>
    <col min="9213" max="9213" width="12.109375" style="43" bestFit="1" customWidth="1"/>
    <col min="9214" max="9214" width="10.88671875" style="43" bestFit="1" customWidth="1"/>
    <col min="9215" max="9215" width="9.6640625" style="43" bestFit="1" customWidth="1"/>
    <col min="9216" max="9216" width="11.109375" style="43" bestFit="1" customWidth="1"/>
    <col min="9217" max="9217" width="27.88671875" style="43" customWidth="1"/>
    <col min="9218" max="9463" width="9" style="43"/>
    <col min="9464" max="9464" width="28" style="43" bestFit="1" customWidth="1"/>
    <col min="9465" max="9465" width="13.6640625" style="43" bestFit="1" customWidth="1"/>
    <col min="9466" max="9466" width="11.109375" style="43" bestFit="1" customWidth="1"/>
    <col min="9467" max="9467" width="12.109375" style="43" bestFit="1" customWidth="1"/>
    <col min="9468" max="9468" width="11.6640625" style="43" customWidth="1"/>
    <col min="9469" max="9469" width="12.109375" style="43" bestFit="1" customWidth="1"/>
    <col min="9470" max="9470" width="10.88671875" style="43" bestFit="1" customWidth="1"/>
    <col min="9471" max="9471" width="9.6640625" style="43" bestFit="1" customWidth="1"/>
    <col min="9472" max="9472" width="11.109375" style="43" bestFit="1" customWidth="1"/>
    <col min="9473" max="9473" width="27.88671875" style="43" customWidth="1"/>
    <col min="9474" max="9719" width="9" style="43"/>
    <col min="9720" max="9720" width="28" style="43" bestFit="1" customWidth="1"/>
    <col min="9721" max="9721" width="13.6640625" style="43" bestFit="1" customWidth="1"/>
    <col min="9722" max="9722" width="11.109375" style="43" bestFit="1" customWidth="1"/>
    <col min="9723" max="9723" width="12.109375" style="43" bestFit="1" customWidth="1"/>
    <col min="9724" max="9724" width="11.6640625" style="43" customWidth="1"/>
    <col min="9725" max="9725" width="12.109375" style="43" bestFit="1" customWidth="1"/>
    <col min="9726" max="9726" width="10.88671875" style="43" bestFit="1" customWidth="1"/>
    <col min="9727" max="9727" width="9.6640625" style="43" bestFit="1" customWidth="1"/>
    <col min="9728" max="9728" width="11.109375" style="43" bestFit="1" customWidth="1"/>
    <col min="9729" max="9729" width="27.88671875" style="43" customWidth="1"/>
    <col min="9730" max="9975" width="9" style="43"/>
    <col min="9976" max="9976" width="28" style="43" bestFit="1" customWidth="1"/>
    <col min="9977" max="9977" width="13.6640625" style="43" bestFit="1" customWidth="1"/>
    <col min="9978" max="9978" width="11.109375" style="43" bestFit="1" customWidth="1"/>
    <col min="9979" max="9979" width="12.109375" style="43" bestFit="1" customWidth="1"/>
    <col min="9980" max="9980" width="11.6640625" style="43" customWidth="1"/>
    <col min="9981" max="9981" width="12.109375" style="43" bestFit="1" customWidth="1"/>
    <col min="9982" max="9982" width="10.88671875" style="43" bestFit="1" customWidth="1"/>
    <col min="9983" max="9983" width="9.6640625" style="43" bestFit="1" customWidth="1"/>
    <col min="9984" max="9984" width="11.109375" style="43" bestFit="1" customWidth="1"/>
    <col min="9985" max="9985" width="27.88671875" style="43" customWidth="1"/>
    <col min="9986" max="10231" width="9" style="43"/>
    <col min="10232" max="10232" width="28" style="43" bestFit="1" customWidth="1"/>
    <col min="10233" max="10233" width="13.6640625" style="43" bestFit="1" customWidth="1"/>
    <col min="10234" max="10234" width="11.109375" style="43" bestFit="1" customWidth="1"/>
    <col min="10235" max="10235" width="12.109375" style="43" bestFit="1" customWidth="1"/>
    <col min="10236" max="10236" width="11.6640625" style="43" customWidth="1"/>
    <col min="10237" max="10237" width="12.109375" style="43" bestFit="1" customWidth="1"/>
    <col min="10238" max="10238" width="10.88671875" style="43" bestFit="1" customWidth="1"/>
    <col min="10239" max="10239" width="9.6640625" style="43" bestFit="1" customWidth="1"/>
    <col min="10240" max="10240" width="11.109375" style="43" bestFit="1" customWidth="1"/>
    <col min="10241" max="10241" width="27.88671875" style="43" customWidth="1"/>
    <col min="10242" max="10487" width="9" style="43"/>
    <col min="10488" max="10488" width="28" style="43" bestFit="1" customWidth="1"/>
    <col min="10489" max="10489" width="13.6640625" style="43" bestFit="1" customWidth="1"/>
    <col min="10490" max="10490" width="11.109375" style="43" bestFit="1" customWidth="1"/>
    <col min="10491" max="10491" width="12.109375" style="43" bestFit="1" customWidth="1"/>
    <col min="10492" max="10492" width="11.6640625" style="43" customWidth="1"/>
    <col min="10493" max="10493" width="12.109375" style="43" bestFit="1" customWidth="1"/>
    <col min="10494" max="10494" width="10.88671875" style="43" bestFit="1" customWidth="1"/>
    <col min="10495" max="10495" width="9.6640625" style="43" bestFit="1" customWidth="1"/>
    <col min="10496" max="10496" width="11.109375" style="43" bestFit="1" customWidth="1"/>
    <col min="10497" max="10497" width="27.88671875" style="43" customWidth="1"/>
    <col min="10498" max="10743" width="9" style="43"/>
    <col min="10744" max="10744" width="28" style="43" bestFit="1" customWidth="1"/>
    <col min="10745" max="10745" width="13.6640625" style="43" bestFit="1" customWidth="1"/>
    <col min="10746" max="10746" width="11.109375" style="43" bestFit="1" customWidth="1"/>
    <col min="10747" max="10747" width="12.109375" style="43" bestFit="1" customWidth="1"/>
    <col min="10748" max="10748" width="11.6640625" style="43" customWidth="1"/>
    <col min="10749" max="10749" width="12.109375" style="43" bestFit="1" customWidth="1"/>
    <col min="10750" max="10750" width="10.88671875" style="43" bestFit="1" customWidth="1"/>
    <col min="10751" max="10751" width="9.6640625" style="43" bestFit="1" customWidth="1"/>
    <col min="10752" max="10752" width="11.109375" style="43" bestFit="1" customWidth="1"/>
    <col min="10753" max="10753" width="27.88671875" style="43" customWidth="1"/>
    <col min="10754" max="10999" width="9" style="43"/>
    <col min="11000" max="11000" width="28" style="43" bestFit="1" customWidth="1"/>
    <col min="11001" max="11001" width="13.6640625" style="43" bestFit="1" customWidth="1"/>
    <col min="11002" max="11002" width="11.109375" style="43" bestFit="1" customWidth="1"/>
    <col min="11003" max="11003" width="12.109375" style="43" bestFit="1" customWidth="1"/>
    <col min="11004" max="11004" width="11.6640625" style="43" customWidth="1"/>
    <col min="11005" max="11005" width="12.109375" style="43" bestFit="1" customWidth="1"/>
    <col min="11006" max="11006" width="10.88671875" style="43" bestFit="1" customWidth="1"/>
    <col min="11007" max="11007" width="9.6640625" style="43" bestFit="1" customWidth="1"/>
    <col min="11008" max="11008" width="11.109375" style="43" bestFit="1" customWidth="1"/>
    <col min="11009" max="11009" width="27.88671875" style="43" customWidth="1"/>
    <col min="11010" max="11255" width="9" style="43"/>
    <col min="11256" max="11256" width="28" style="43" bestFit="1" customWidth="1"/>
    <col min="11257" max="11257" width="13.6640625" style="43" bestFit="1" customWidth="1"/>
    <col min="11258" max="11258" width="11.109375" style="43" bestFit="1" customWidth="1"/>
    <col min="11259" max="11259" width="12.109375" style="43" bestFit="1" customWidth="1"/>
    <col min="11260" max="11260" width="11.6640625" style="43" customWidth="1"/>
    <col min="11261" max="11261" width="12.109375" style="43" bestFit="1" customWidth="1"/>
    <col min="11262" max="11262" width="10.88671875" style="43" bestFit="1" customWidth="1"/>
    <col min="11263" max="11263" width="9.6640625" style="43" bestFit="1" customWidth="1"/>
    <col min="11264" max="11264" width="11.109375" style="43" bestFit="1" customWidth="1"/>
    <col min="11265" max="11265" width="27.88671875" style="43" customWidth="1"/>
    <col min="11266" max="11511" width="9" style="43"/>
    <col min="11512" max="11512" width="28" style="43" bestFit="1" customWidth="1"/>
    <col min="11513" max="11513" width="13.6640625" style="43" bestFit="1" customWidth="1"/>
    <col min="11514" max="11514" width="11.109375" style="43" bestFit="1" customWidth="1"/>
    <col min="11515" max="11515" width="12.109375" style="43" bestFit="1" customWidth="1"/>
    <col min="11516" max="11516" width="11.6640625" style="43" customWidth="1"/>
    <col min="11517" max="11517" width="12.109375" style="43" bestFit="1" customWidth="1"/>
    <col min="11518" max="11518" width="10.88671875" style="43" bestFit="1" customWidth="1"/>
    <col min="11519" max="11519" width="9.6640625" style="43" bestFit="1" customWidth="1"/>
    <col min="11520" max="11520" width="11.109375" style="43" bestFit="1" customWidth="1"/>
    <col min="11521" max="11521" width="27.88671875" style="43" customWidth="1"/>
    <col min="11522" max="11767" width="9" style="43"/>
    <col min="11768" max="11768" width="28" style="43" bestFit="1" customWidth="1"/>
    <col min="11769" max="11769" width="13.6640625" style="43" bestFit="1" customWidth="1"/>
    <col min="11770" max="11770" width="11.109375" style="43" bestFit="1" customWidth="1"/>
    <col min="11771" max="11771" width="12.109375" style="43" bestFit="1" customWidth="1"/>
    <col min="11772" max="11772" width="11.6640625" style="43" customWidth="1"/>
    <col min="11773" max="11773" width="12.109375" style="43" bestFit="1" customWidth="1"/>
    <col min="11774" max="11774" width="10.88671875" style="43" bestFit="1" customWidth="1"/>
    <col min="11775" max="11775" width="9.6640625" style="43" bestFit="1" customWidth="1"/>
    <col min="11776" max="11776" width="11.109375" style="43" bestFit="1" customWidth="1"/>
    <col min="11777" max="11777" width="27.88671875" style="43" customWidth="1"/>
    <col min="11778" max="12023" width="9" style="43"/>
    <col min="12024" max="12024" width="28" style="43" bestFit="1" customWidth="1"/>
    <col min="12025" max="12025" width="13.6640625" style="43" bestFit="1" customWidth="1"/>
    <col min="12026" max="12026" width="11.109375" style="43" bestFit="1" customWidth="1"/>
    <col min="12027" max="12027" width="12.109375" style="43" bestFit="1" customWidth="1"/>
    <col min="12028" max="12028" width="11.6640625" style="43" customWidth="1"/>
    <col min="12029" max="12029" width="12.109375" style="43" bestFit="1" customWidth="1"/>
    <col min="12030" max="12030" width="10.88671875" style="43" bestFit="1" customWidth="1"/>
    <col min="12031" max="12031" width="9.6640625" style="43" bestFit="1" customWidth="1"/>
    <col min="12032" max="12032" width="11.109375" style="43" bestFit="1" customWidth="1"/>
    <col min="12033" max="12033" width="27.88671875" style="43" customWidth="1"/>
    <col min="12034" max="12279" width="9" style="43"/>
    <col min="12280" max="12280" width="28" style="43" bestFit="1" customWidth="1"/>
    <col min="12281" max="12281" width="13.6640625" style="43" bestFit="1" customWidth="1"/>
    <col min="12282" max="12282" width="11.109375" style="43" bestFit="1" customWidth="1"/>
    <col min="12283" max="12283" width="12.109375" style="43" bestFit="1" customWidth="1"/>
    <col min="12284" max="12284" width="11.6640625" style="43" customWidth="1"/>
    <col min="12285" max="12285" width="12.109375" style="43" bestFit="1" customWidth="1"/>
    <col min="12286" max="12286" width="10.88671875" style="43" bestFit="1" customWidth="1"/>
    <col min="12287" max="12287" width="9.6640625" style="43" bestFit="1" customWidth="1"/>
    <col min="12288" max="12288" width="11.109375" style="43" bestFit="1" customWidth="1"/>
    <col min="12289" max="12289" width="27.88671875" style="43" customWidth="1"/>
    <col min="12290" max="12535" width="9" style="43"/>
    <col min="12536" max="12536" width="28" style="43" bestFit="1" customWidth="1"/>
    <col min="12537" max="12537" width="13.6640625" style="43" bestFit="1" customWidth="1"/>
    <col min="12538" max="12538" width="11.109375" style="43" bestFit="1" customWidth="1"/>
    <col min="12539" max="12539" width="12.109375" style="43" bestFit="1" customWidth="1"/>
    <col min="12540" max="12540" width="11.6640625" style="43" customWidth="1"/>
    <col min="12541" max="12541" width="12.109375" style="43" bestFit="1" customWidth="1"/>
    <col min="12542" max="12542" width="10.88671875" style="43" bestFit="1" customWidth="1"/>
    <col min="12543" max="12543" width="9.6640625" style="43" bestFit="1" customWidth="1"/>
    <col min="12544" max="12544" width="11.109375" style="43" bestFit="1" customWidth="1"/>
    <col min="12545" max="12545" width="27.88671875" style="43" customWidth="1"/>
    <col min="12546" max="12791" width="9" style="43"/>
    <col min="12792" max="12792" width="28" style="43" bestFit="1" customWidth="1"/>
    <col min="12793" max="12793" width="13.6640625" style="43" bestFit="1" customWidth="1"/>
    <col min="12794" max="12794" width="11.109375" style="43" bestFit="1" customWidth="1"/>
    <col min="12795" max="12795" width="12.109375" style="43" bestFit="1" customWidth="1"/>
    <col min="12796" max="12796" width="11.6640625" style="43" customWidth="1"/>
    <col min="12797" max="12797" width="12.109375" style="43" bestFit="1" customWidth="1"/>
    <col min="12798" max="12798" width="10.88671875" style="43" bestFit="1" customWidth="1"/>
    <col min="12799" max="12799" width="9.6640625" style="43" bestFit="1" customWidth="1"/>
    <col min="12800" max="12800" width="11.109375" style="43" bestFit="1" customWidth="1"/>
    <col min="12801" max="12801" width="27.88671875" style="43" customWidth="1"/>
    <col min="12802" max="13047" width="9" style="43"/>
    <col min="13048" max="13048" width="28" style="43" bestFit="1" customWidth="1"/>
    <col min="13049" max="13049" width="13.6640625" style="43" bestFit="1" customWidth="1"/>
    <col min="13050" max="13050" width="11.109375" style="43" bestFit="1" customWidth="1"/>
    <col min="13051" max="13051" width="12.109375" style="43" bestFit="1" customWidth="1"/>
    <col min="13052" max="13052" width="11.6640625" style="43" customWidth="1"/>
    <col min="13053" max="13053" width="12.109375" style="43" bestFit="1" customWidth="1"/>
    <col min="13054" max="13054" width="10.88671875" style="43" bestFit="1" customWidth="1"/>
    <col min="13055" max="13055" width="9.6640625" style="43" bestFit="1" customWidth="1"/>
    <col min="13056" max="13056" width="11.109375" style="43" bestFit="1" customWidth="1"/>
    <col min="13057" max="13057" width="27.88671875" style="43" customWidth="1"/>
    <col min="13058" max="13303" width="9" style="43"/>
    <col min="13304" max="13304" width="28" style="43" bestFit="1" customWidth="1"/>
    <col min="13305" max="13305" width="13.6640625" style="43" bestFit="1" customWidth="1"/>
    <col min="13306" max="13306" width="11.109375" style="43" bestFit="1" customWidth="1"/>
    <col min="13307" max="13307" width="12.109375" style="43" bestFit="1" customWidth="1"/>
    <col min="13308" max="13308" width="11.6640625" style="43" customWidth="1"/>
    <col min="13309" max="13309" width="12.109375" style="43" bestFit="1" customWidth="1"/>
    <col min="13310" max="13310" width="10.88671875" style="43" bestFit="1" customWidth="1"/>
    <col min="13311" max="13311" width="9.6640625" style="43" bestFit="1" customWidth="1"/>
    <col min="13312" max="13312" width="11.109375" style="43" bestFit="1" customWidth="1"/>
    <col min="13313" max="13313" width="27.88671875" style="43" customWidth="1"/>
    <col min="13314" max="13559" width="9" style="43"/>
    <col min="13560" max="13560" width="28" style="43" bestFit="1" customWidth="1"/>
    <col min="13561" max="13561" width="13.6640625" style="43" bestFit="1" customWidth="1"/>
    <col min="13562" max="13562" width="11.109375" style="43" bestFit="1" customWidth="1"/>
    <col min="13563" max="13563" width="12.109375" style="43" bestFit="1" customWidth="1"/>
    <col min="13564" max="13564" width="11.6640625" style="43" customWidth="1"/>
    <col min="13565" max="13565" width="12.109375" style="43" bestFit="1" customWidth="1"/>
    <col min="13566" max="13566" width="10.88671875" style="43" bestFit="1" customWidth="1"/>
    <col min="13567" max="13567" width="9.6640625" style="43" bestFit="1" customWidth="1"/>
    <col min="13568" max="13568" width="11.109375" style="43" bestFit="1" customWidth="1"/>
    <col min="13569" max="13569" width="27.88671875" style="43" customWidth="1"/>
    <col min="13570" max="13815" width="9" style="43"/>
    <col min="13816" max="13816" width="28" style="43" bestFit="1" customWidth="1"/>
    <col min="13817" max="13817" width="13.6640625" style="43" bestFit="1" customWidth="1"/>
    <col min="13818" max="13818" width="11.109375" style="43" bestFit="1" customWidth="1"/>
    <col min="13819" max="13819" width="12.109375" style="43" bestFit="1" customWidth="1"/>
    <col min="13820" max="13820" width="11.6640625" style="43" customWidth="1"/>
    <col min="13821" max="13821" width="12.109375" style="43" bestFit="1" customWidth="1"/>
    <col min="13822" max="13822" width="10.88671875" style="43" bestFit="1" customWidth="1"/>
    <col min="13823" max="13823" width="9.6640625" style="43" bestFit="1" customWidth="1"/>
    <col min="13824" max="13824" width="11.109375" style="43" bestFit="1" customWidth="1"/>
    <col min="13825" max="13825" width="27.88671875" style="43" customWidth="1"/>
    <col min="13826" max="14071" width="9" style="43"/>
    <col min="14072" max="14072" width="28" style="43" bestFit="1" customWidth="1"/>
    <col min="14073" max="14073" width="13.6640625" style="43" bestFit="1" customWidth="1"/>
    <col min="14074" max="14074" width="11.109375" style="43" bestFit="1" customWidth="1"/>
    <col min="14075" max="14075" width="12.109375" style="43" bestFit="1" customWidth="1"/>
    <col min="14076" max="14076" width="11.6640625" style="43" customWidth="1"/>
    <col min="14077" max="14077" width="12.109375" style="43" bestFit="1" customWidth="1"/>
    <col min="14078" max="14078" width="10.88671875" style="43" bestFit="1" customWidth="1"/>
    <col min="14079" max="14079" width="9.6640625" style="43" bestFit="1" customWidth="1"/>
    <col min="14080" max="14080" width="11.109375" style="43" bestFit="1" customWidth="1"/>
    <col min="14081" max="14081" width="27.88671875" style="43" customWidth="1"/>
    <col min="14082" max="14327" width="9" style="43"/>
    <col min="14328" max="14328" width="28" style="43" bestFit="1" customWidth="1"/>
    <col min="14329" max="14329" width="13.6640625" style="43" bestFit="1" customWidth="1"/>
    <col min="14330" max="14330" width="11.109375" style="43" bestFit="1" customWidth="1"/>
    <col min="14331" max="14331" width="12.109375" style="43" bestFit="1" customWidth="1"/>
    <col min="14332" max="14332" width="11.6640625" style="43" customWidth="1"/>
    <col min="14333" max="14333" width="12.109375" style="43" bestFit="1" customWidth="1"/>
    <col min="14334" max="14334" width="10.88671875" style="43" bestFit="1" customWidth="1"/>
    <col min="14335" max="14335" width="9.6640625" style="43" bestFit="1" customWidth="1"/>
    <col min="14336" max="14336" width="11.109375" style="43" bestFit="1" customWidth="1"/>
    <col min="14337" max="14337" width="27.88671875" style="43" customWidth="1"/>
    <col min="14338" max="14583" width="9" style="43"/>
    <col min="14584" max="14584" width="28" style="43" bestFit="1" customWidth="1"/>
    <col min="14585" max="14585" width="13.6640625" style="43" bestFit="1" customWidth="1"/>
    <col min="14586" max="14586" width="11.109375" style="43" bestFit="1" customWidth="1"/>
    <col min="14587" max="14587" width="12.109375" style="43" bestFit="1" customWidth="1"/>
    <col min="14588" max="14588" width="11.6640625" style="43" customWidth="1"/>
    <col min="14589" max="14589" width="12.109375" style="43" bestFit="1" customWidth="1"/>
    <col min="14590" max="14590" width="10.88671875" style="43" bestFit="1" customWidth="1"/>
    <col min="14591" max="14591" width="9.6640625" style="43" bestFit="1" customWidth="1"/>
    <col min="14592" max="14592" width="11.109375" style="43" bestFit="1" customWidth="1"/>
    <col min="14593" max="14593" width="27.88671875" style="43" customWidth="1"/>
    <col min="14594" max="14839" width="9" style="43"/>
    <col min="14840" max="14840" width="28" style="43" bestFit="1" customWidth="1"/>
    <col min="14841" max="14841" width="13.6640625" style="43" bestFit="1" customWidth="1"/>
    <col min="14842" max="14842" width="11.109375" style="43" bestFit="1" customWidth="1"/>
    <col min="14843" max="14843" width="12.109375" style="43" bestFit="1" customWidth="1"/>
    <col min="14844" max="14844" width="11.6640625" style="43" customWidth="1"/>
    <col min="14845" max="14845" width="12.109375" style="43" bestFit="1" customWidth="1"/>
    <col min="14846" max="14846" width="10.88671875" style="43" bestFit="1" customWidth="1"/>
    <col min="14847" max="14847" width="9.6640625" style="43" bestFit="1" customWidth="1"/>
    <col min="14848" max="14848" width="11.109375" style="43" bestFit="1" customWidth="1"/>
    <col min="14849" max="14849" width="27.88671875" style="43" customWidth="1"/>
    <col min="14850" max="15095" width="9" style="43"/>
    <col min="15096" max="15096" width="28" style="43" bestFit="1" customWidth="1"/>
    <col min="15097" max="15097" width="13.6640625" style="43" bestFit="1" customWidth="1"/>
    <col min="15098" max="15098" width="11.109375" style="43" bestFit="1" customWidth="1"/>
    <col min="15099" max="15099" width="12.109375" style="43" bestFit="1" customWidth="1"/>
    <col min="15100" max="15100" width="11.6640625" style="43" customWidth="1"/>
    <col min="15101" max="15101" width="12.109375" style="43" bestFit="1" customWidth="1"/>
    <col min="15102" max="15102" width="10.88671875" style="43" bestFit="1" customWidth="1"/>
    <col min="15103" max="15103" width="9.6640625" style="43" bestFit="1" customWidth="1"/>
    <col min="15104" max="15104" width="11.109375" style="43" bestFit="1" customWidth="1"/>
    <col min="15105" max="15105" width="27.88671875" style="43" customWidth="1"/>
    <col min="15106" max="15351" width="9" style="43"/>
    <col min="15352" max="15352" width="28" style="43" bestFit="1" customWidth="1"/>
    <col min="15353" max="15353" width="13.6640625" style="43" bestFit="1" customWidth="1"/>
    <col min="15354" max="15354" width="11.109375" style="43" bestFit="1" customWidth="1"/>
    <col min="15355" max="15355" width="12.109375" style="43" bestFit="1" customWidth="1"/>
    <col min="15356" max="15356" width="11.6640625" style="43" customWidth="1"/>
    <col min="15357" max="15357" width="12.109375" style="43" bestFit="1" customWidth="1"/>
    <col min="15358" max="15358" width="10.88671875" style="43" bestFit="1" customWidth="1"/>
    <col min="15359" max="15359" width="9.6640625" style="43" bestFit="1" customWidth="1"/>
    <col min="15360" max="15360" width="11.109375" style="43" bestFit="1" customWidth="1"/>
    <col min="15361" max="15361" width="27.88671875" style="43" customWidth="1"/>
    <col min="15362" max="15607" width="9" style="43"/>
    <col min="15608" max="15608" width="28" style="43" bestFit="1" customWidth="1"/>
    <col min="15609" max="15609" width="13.6640625" style="43" bestFit="1" customWidth="1"/>
    <col min="15610" max="15610" width="11.109375" style="43" bestFit="1" customWidth="1"/>
    <col min="15611" max="15611" width="12.109375" style="43" bestFit="1" customWidth="1"/>
    <col min="15612" max="15612" width="11.6640625" style="43" customWidth="1"/>
    <col min="15613" max="15613" width="12.109375" style="43" bestFit="1" customWidth="1"/>
    <col min="15614" max="15614" width="10.88671875" style="43" bestFit="1" customWidth="1"/>
    <col min="15615" max="15615" width="9.6640625" style="43" bestFit="1" customWidth="1"/>
    <col min="15616" max="15616" width="11.109375" style="43" bestFit="1" customWidth="1"/>
    <col min="15617" max="15617" width="27.88671875" style="43" customWidth="1"/>
    <col min="15618" max="15863" width="9" style="43"/>
    <col min="15864" max="15864" width="28" style="43" bestFit="1" customWidth="1"/>
    <col min="15865" max="15865" width="13.6640625" style="43" bestFit="1" customWidth="1"/>
    <col min="15866" max="15866" width="11.109375" style="43" bestFit="1" customWidth="1"/>
    <col min="15867" max="15867" width="12.109375" style="43" bestFit="1" customWidth="1"/>
    <col min="15868" max="15868" width="11.6640625" style="43" customWidth="1"/>
    <col min="15869" max="15869" width="12.109375" style="43" bestFit="1" customWidth="1"/>
    <col min="15870" max="15870" width="10.88671875" style="43" bestFit="1" customWidth="1"/>
    <col min="15871" max="15871" width="9.6640625" style="43" bestFit="1" customWidth="1"/>
    <col min="15872" max="15872" width="11.109375" style="43" bestFit="1" customWidth="1"/>
    <col min="15873" max="15873" width="27.88671875" style="43" customWidth="1"/>
    <col min="15874" max="16119" width="9" style="43"/>
    <col min="16120" max="16120" width="28" style="43" bestFit="1" customWidth="1"/>
    <col min="16121" max="16121" width="13.6640625" style="43" bestFit="1" customWidth="1"/>
    <col min="16122" max="16122" width="11.109375" style="43" bestFit="1" customWidth="1"/>
    <col min="16123" max="16123" width="12.109375" style="43" bestFit="1" customWidth="1"/>
    <col min="16124" max="16124" width="11.6640625" style="43" customWidth="1"/>
    <col min="16125" max="16125" width="12.109375" style="43" bestFit="1" customWidth="1"/>
    <col min="16126" max="16126" width="10.88671875" style="43" bestFit="1" customWidth="1"/>
    <col min="16127" max="16127" width="9.6640625" style="43" bestFit="1" customWidth="1"/>
    <col min="16128" max="16128" width="11.109375" style="43" bestFit="1" customWidth="1"/>
    <col min="16129" max="16129" width="27.88671875" style="43" customWidth="1"/>
    <col min="16130" max="16384" width="9" style="43"/>
  </cols>
  <sheetData>
    <row r="1" spans="1:26" ht="15.6">
      <c r="A1" s="519"/>
      <c r="B1" s="40"/>
    </row>
    <row r="2" spans="1:26" ht="17.399999999999999">
      <c r="A2" s="519"/>
      <c r="B2" s="879" t="s">
        <v>36</v>
      </c>
      <c r="K2" s="528">
        <f ca="1">TODAY()</f>
        <v>45565</v>
      </c>
    </row>
    <row r="3" spans="1:26" ht="12" customHeight="1">
      <c r="A3" s="519"/>
      <c r="B3" s="879"/>
    </row>
    <row r="4" spans="1:26" ht="15.6">
      <c r="A4" s="562"/>
      <c r="B4" s="40"/>
    </row>
    <row r="5" spans="1:26" ht="24">
      <c r="A5" s="561" t="s">
        <v>142</v>
      </c>
      <c r="B5" s="521" t="s">
        <v>37</v>
      </c>
      <c r="C5" s="522" t="s">
        <v>38</v>
      </c>
      <c r="D5" s="523" t="s">
        <v>185</v>
      </c>
      <c r="E5" s="524" t="s">
        <v>186</v>
      </c>
      <c r="F5" s="525" t="s">
        <v>187</v>
      </c>
      <c r="G5" s="526" t="s">
        <v>39</v>
      </c>
      <c r="H5" s="525" t="s">
        <v>188</v>
      </c>
      <c r="I5" s="523" t="s">
        <v>189</v>
      </c>
      <c r="J5" s="527" t="s">
        <v>190</v>
      </c>
      <c r="K5" s="615" t="s">
        <v>163</v>
      </c>
      <c r="L5" s="615" t="s">
        <v>223</v>
      </c>
      <c r="M5" s="655" t="s">
        <v>242</v>
      </c>
    </row>
    <row r="6" spans="1:26" s="76" customFormat="1" ht="15" customHeight="1">
      <c r="A6" s="445" t="s">
        <v>435</v>
      </c>
      <c r="B6" s="453" t="s">
        <v>267</v>
      </c>
      <c r="C6" s="446" t="s">
        <v>436</v>
      </c>
      <c r="D6" s="776" t="s">
        <v>270</v>
      </c>
      <c r="E6" s="46" t="s">
        <v>195</v>
      </c>
      <c r="F6" s="448" t="s">
        <v>271</v>
      </c>
      <c r="G6" s="46" t="s">
        <v>264</v>
      </c>
      <c r="H6" s="448" t="s">
        <v>271</v>
      </c>
      <c r="I6" s="449" t="s">
        <v>273</v>
      </c>
      <c r="J6" s="48" t="s">
        <v>265</v>
      </c>
      <c r="K6" s="616" t="s">
        <v>266</v>
      </c>
      <c r="L6" s="638"/>
      <c r="M6" s="656">
        <v>9999</v>
      </c>
      <c r="N6" s="519"/>
      <c r="O6" s="519"/>
      <c r="P6" s="519"/>
      <c r="Q6" s="519"/>
      <c r="R6" s="519"/>
      <c r="S6" s="519"/>
      <c r="T6" s="519"/>
      <c r="U6" s="519"/>
      <c r="V6" s="519"/>
      <c r="W6" s="519"/>
      <c r="X6" s="519"/>
      <c r="Y6" s="519"/>
      <c r="Z6" s="519"/>
    </row>
    <row r="7" spans="1:26" s="76" customFormat="1" ht="15" customHeight="1">
      <c r="A7" s="774" t="s">
        <v>127</v>
      </c>
      <c r="B7" s="453" t="s">
        <v>263</v>
      </c>
      <c r="C7" s="446" t="s">
        <v>597</v>
      </c>
      <c r="D7" s="447" t="s">
        <v>353</v>
      </c>
      <c r="E7" s="46" t="s">
        <v>195</v>
      </c>
      <c r="F7" s="448" t="s">
        <v>437</v>
      </c>
      <c r="G7" s="46" t="s">
        <v>264</v>
      </c>
      <c r="H7" s="448" t="s">
        <v>437</v>
      </c>
      <c r="I7" s="449" t="s">
        <v>438</v>
      </c>
      <c r="J7" s="48" t="s">
        <v>265</v>
      </c>
      <c r="K7" s="616" t="s">
        <v>266</v>
      </c>
      <c r="L7" s="638"/>
      <c r="M7" s="656">
        <v>9999</v>
      </c>
      <c r="N7" s="519"/>
      <c r="O7" s="519"/>
      <c r="P7" s="519"/>
      <c r="Q7" s="519"/>
      <c r="R7" s="519"/>
      <c r="S7" s="519"/>
      <c r="T7" s="519"/>
      <c r="U7" s="519"/>
      <c r="V7" s="519"/>
      <c r="W7" s="519"/>
      <c r="X7" s="519"/>
      <c r="Y7" s="519"/>
      <c r="Z7" s="519"/>
    </row>
    <row r="8" spans="1:26" s="76" customFormat="1" ht="15" customHeight="1">
      <c r="A8" s="775" t="s">
        <v>435</v>
      </c>
      <c r="B8" s="453" t="s">
        <v>267</v>
      </c>
      <c r="C8" s="446" t="s">
        <v>439</v>
      </c>
      <c r="D8" s="447" t="s">
        <v>440</v>
      </c>
      <c r="E8" s="46" t="s">
        <v>195</v>
      </c>
      <c r="F8" s="448" t="s">
        <v>272</v>
      </c>
      <c r="G8" s="46" t="s">
        <v>264</v>
      </c>
      <c r="H8" s="448" t="s">
        <v>272</v>
      </c>
      <c r="I8" s="449" t="s">
        <v>276</v>
      </c>
      <c r="J8" s="48" t="s">
        <v>265</v>
      </c>
      <c r="K8" s="616" t="s">
        <v>266</v>
      </c>
      <c r="L8" s="638"/>
      <c r="M8" s="656">
        <v>9999</v>
      </c>
      <c r="N8" s="519"/>
      <c r="O8" s="519"/>
      <c r="P8" s="519"/>
      <c r="Q8" s="519"/>
      <c r="R8" s="519"/>
      <c r="S8" s="519"/>
      <c r="T8" s="519"/>
      <c r="U8" s="519"/>
      <c r="V8" s="519"/>
      <c r="W8" s="519"/>
      <c r="X8" s="519"/>
      <c r="Y8" s="519"/>
      <c r="Z8" s="519"/>
    </row>
    <row r="9" spans="1:26" s="76" customFormat="1" ht="15" customHeight="1">
      <c r="A9" s="774"/>
      <c r="B9" s="453" t="s">
        <v>263</v>
      </c>
      <c r="C9" s="446" t="s">
        <v>441</v>
      </c>
      <c r="D9" s="447" t="s">
        <v>354</v>
      </c>
      <c r="E9" s="46" t="s">
        <v>195</v>
      </c>
      <c r="F9" s="448" t="s">
        <v>329</v>
      </c>
      <c r="G9" s="46" t="s">
        <v>264</v>
      </c>
      <c r="H9" s="448" t="s">
        <v>329</v>
      </c>
      <c r="I9" s="449" t="s">
        <v>442</v>
      </c>
      <c r="J9" s="48" t="s">
        <v>265</v>
      </c>
      <c r="K9" s="616" t="s">
        <v>266</v>
      </c>
      <c r="L9" s="638"/>
      <c r="M9" s="656">
        <v>9999</v>
      </c>
      <c r="N9" s="519"/>
      <c r="O9" s="519"/>
      <c r="P9" s="519"/>
      <c r="Q9" s="519"/>
      <c r="R9" s="519"/>
      <c r="S9" s="519"/>
      <c r="T9" s="519"/>
      <c r="U9" s="519"/>
      <c r="V9" s="519"/>
      <c r="W9" s="519"/>
      <c r="X9" s="519"/>
      <c r="Y9" s="519"/>
      <c r="Z9" s="519"/>
    </row>
    <row r="10" spans="1:26" s="76" customFormat="1" ht="15" customHeight="1">
      <c r="A10" s="775" t="s">
        <v>435</v>
      </c>
      <c r="B10" s="453" t="s">
        <v>267</v>
      </c>
      <c r="C10" s="446" t="s">
        <v>443</v>
      </c>
      <c r="D10" s="776" t="s">
        <v>444</v>
      </c>
      <c r="E10" s="46" t="s">
        <v>195</v>
      </c>
      <c r="F10" s="448" t="s">
        <v>277</v>
      </c>
      <c r="G10" s="46" t="s">
        <v>264</v>
      </c>
      <c r="H10" s="448" t="s">
        <v>277</v>
      </c>
      <c r="I10" s="449" t="s">
        <v>274</v>
      </c>
      <c r="J10" s="48" t="s">
        <v>265</v>
      </c>
      <c r="K10" s="616" t="s">
        <v>266</v>
      </c>
      <c r="L10" s="638"/>
      <c r="M10" s="656">
        <v>9999</v>
      </c>
      <c r="N10" s="519"/>
      <c r="O10" s="519"/>
      <c r="P10" s="519"/>
      <c r="Q10" s="519"/>
      <c r="R10" s="519"/>
      <c r="S10" s="519"/>
      <c r="T10" s="519"/>
      <c r="U10" s="519"/>
      <c r="V10" s="519"/>
      <c r="W10" s="519"/>
      <c r="X10" s="519"/>
      <c r="Y10" s="519"/>
      <c r="Z10" s="519"/>
    </row>
    <row r="11" spans="1:26" s="76" customFormat="1" ht="15" customHeight="1">
      <c r="A11" s="774"/>
      <c r="B11" s="453" t="s">
        <v>263</v>
      </c>
      <c r="C11" s="446" t="s">
        <v>598</v>
      </c>
      <c r="D11" s="447" t="s">
        <v>355</v>
      </c>
      <c r="E11" s="46" t="s">
        <v>195</v>
      </c>
      <c r="F11" s="448" t="s">
        <v>330</v>
      </c>
      <c r="G11" s="46" t="s">
        <v>264</v>
      </c>
      <c r="H11" s="448" t="s">
        <v>330</v>
      </c>
      <c r="I11" s="449" t="s">
        <v>602</v>
      </c>
      <c r="J11" s="48" t="s">
        <v>265</v>
      </c>
      <c r="K11" s="616" t="s">
        <v>266</v>
      </c>
      <c r="L11" s="638"/>
      <c r="M11" s="656"/>
      <c r="N11" s="519"/>
      <c r="O11" s="519"/>
      <c r="P11" s="519"/>
      <c r="Q11" s="519"/>
      <c r="R11" s="519"/>
      <c r="S11" s="519"/>
      <c r="T11" s="519"/>
      <c r="U11" s="519"/>
      <c r="V11" s="519"/>
      <c r="W11" s="519"/>
      <c r="X11" s="519"/>
      <c r="Y11" s="519"/>
      <c r="Z11" s="519"/>
    </row>
    <row r="12" spans="1:26" ht="17.7" customHeight="1">
      <c r="A12" s="775" t="s">
        <v>435</v>
      </c>
      <c r="B12" s="453" t="s">
        <v>267</v>
      </c>
      <c r="C12" s="446" t="s">
        <v>603</v>
      </c>
      <c r="D12" s="447" t="s">
        <v>451</v>
      </c>
      <c r="E12" s="46" t="s">
        <v>195</v>
      </c>
      <c r="F12" s="448" t="s">
        <v>343</v>
      </c>
      <c r="G12" s="46" t="s">
        <v>264</v>
      </c>
      <c r="H12" s="448" t="s">
        <v>343</v>
      </c>
      <c r="I12" s="449" t="s">
        <v>309</v>
      </c>
      <c r="J12" s="48" t="s">
        <v>265</v>
      </c>
      <c r="K12" s="616" t="s">
        <v>266</v>
      </c>
      <c r="L12" s="638"/>
      <c r="M12" s="656"/>
    </row>
    <row r="13" spans="1:26" ht="17.7" customHeight="1">
      <c r="A13" s="774" t="s">
        <v>127</v>
      </c>
      <c r="B13" s="453" t="s">
        <v>263</v>
      </c>
      <c r="C13" s="446" t="s">
        <v>599</v>
      </c>
      <c r="D13" s="447" t="s">
        <v>604</v>
      </c>
      <c r="E13" s="46" t="s">
        <v>195</v>
      </c>
      <c r="F13" s="448" t="s">
        <v>459</v>
      </c>
      <c r="G13" s="46" t="s">
        <v>264</v>
      </c>
      <c r="H13" s="448" t="s">
        <v>459</v>
      </c>
      <c r="I13" s="449" t="s">
        <v>605</v>
      </c>
      <c r="J13" s="48" t="s">
        <v>265</v>
      </c>
      <c r="K13" s="616" t="s">
        <v>266</v>
      </c>
      <c r="L13" s="638"/>
      <c r="M13" s="656"/>
    </row>
    <row r="14" spans="1:26" s="76" customFormat="1" ht="15" customHeight="1">
      <c r="A14" s="775" t="s">
        <v>435</v>
      </c>
      <c r="B14" s="453" t="s">
        <v>267</v>
      </c>
      <c r="C14" s="446" t="s">
        <v>606</v>
      </c>
      <c r="D14" s="447" t="s">
        <v>450</v>
      </c>
      <c r="E14" s="46" t="s">
        <v>195</v>
      </c>
      <c r="F14" s="448" t="s">
        <v>306</v>
      </c>
      <c r="G14" s="46" t="s">
        <v>264</v>
      </c>
      <c r="H14" s="448" t="s">
        <v>306</v>
      </c>
      <c r="I14" s="449" t="s">
        <v>427</v>
      </c>
      <c r="J14" s="48" t="s">
        <v>265</v>
      </c>
      <c r="K14" s="616" t="s">
        <v>266</v>
      </c>
      <c r="L14" s="638"/>
      <c r="M14" s="656"/>
      <c r="N14" s="519"/>
      <c r="O14" s="519" t="s">
        <v>200</v>
      </c>
      <c r="P14" s="519"/>
      <c r="Q14" s="519"/>
      <c r="R14" s="519"/>
      <c r="S14" s="519"/>
      <c r="T14" s="519"/>
      <c r="U14" s="519"/>
      <c r="V14" s="519"/>
      <c r="W14" s="519"/>
      <c r="X14" s="519"/>
      <c r="Y14" s="519"/>
      <c r="Z14" s="519"/>
    </row>
    <row r="15" spans="1:26" s="76" customFormat="1" ht="15" customHeight="1">
      <c r="A15" s="774"/>
      <c r="B15" s="453" t="s">
        <v>263</v>
      </c>
      <c r="C15" s="446" t="s">
        <v>600</v>
      </c>
      <c r="D15" s="776" t="s">
        <v>607</v>
      </c>
      <c r="E15" s="46" t="s">
        <v>195</v>
      </c>
      <c r="F15" s="448" t="s">
        <v>461</v>
      </c>
      <c r="G15" s="46" t="s">
        <v>264</v>
      </c>
      <c r="H15" s="448" t="s">
        <v>461</v>
      </c>
      <c r="I15" s="449" t="s">
        <v>619</v>
      </c>
      <c r="J15" s="48" t="s">
        <v>265</v>
      </c>
      <c r="K15" s="616" t="s">
        <v>266</v>
      </c>
      <c r="L15" s="638"/>
      <c r="M15" s="656"/>
      <c r="N15" s="519"/>
      <c r="O15" s="519" t="s">
        <v>202</v>
      </c>
      <c r="P15" s="519"/>
      <c r="Q15" s="519"/>
      <c r="R15" s="519"/>
      <c r="S15" s="519"/>
      <c r="T15" s="519"/>
      <c r="U15" s="519"/>
      <c r="V15" s="519"/>
      <c r="W15" s="519"/>
      <c r="X15" s="519"/>
      <c r="Y15" s="519"/>
      <c r="Z15" s="519"/>
    </row>
    <row r="16" spans="1:26" s="76" customFormat="1" ht="15" customHeight="1">
      <c r="A16" s="445" t="s">
        <v>656</v>
      </c>
      <c r="B16" s="453" t="s">
        <v>267</v>
      </c>
      <c r="C16" s="446" t="s">
        <v>608</v>
      </c>
      <c r="D16" s="447" t="s">
        <v>609</v>
      </c>
      <c r="E16" s="46" t="s">
        <v>195</v>
      </c>
      <c r="F16" s="448" t="s">
        <v>307</v>
      </c>
      <c r="G16" s="46" t="s">
        <v>264</v>
      </c>
      <c r="H16" s="448" t="s">
        <v>307</v>
      </c>
      <c r="I16" s="449" t="s">
        <v>428</v>
      </c>
      <c r="J16" s="48" t="s">
        <v>265</v>
      </c>
      <c r="K16" s="616" t="s">
        <v>266</v>
      </c>
      <c r="L16" s="638"/>
      <c r="M16" s="656"/>
      <c r="N16" s="519"/>
      <c r="O16" s="519" t="s">
        <v>201</v>
      </c>
      <c r="P16" s="519"/>
      <c r="Q16" s="519"/>
      <c r="R16" s="519"/>
      <c r="S16" s="519"/>
      <c r="T16" s="519"/>
      <c r="U16" s="519"/>
      <c r="V16" s="519"/>
      <c r="W16" s="519"/>
      <c r="X16" s="519"/>
      <c r="Y16" s="519"/>
      <c r="Z16" s="519"/>
    </row>
    <row r="17" spans="1:26" s="76" customFormat="1" ht="15" customHeight="1">
      <c r="A17" s="774"/>
      <c r="B17" s="453" t="s">
        <v>263</v>
      </c>
      <c r="C17" s="446" t="s">
        <v>601</v>
      </c>
      <c r="D17" s="776" t="s">
        <v>610</v>
      </c>
      <c r="E17" s="46" t="s">
        <v>195</v>
      </c>
      <c r="F17" s="448" t="s">
        <v>474</v>
      </c>
      <c r="G17" s="46" t="s">
        <v>264</v>
      </c>
      <c r="H17" s="448" t="s">
        <v>474</v>
      </c>
      <c r="I17" s="449" t="s">
        <v>611</v>
      </c>
      <c r="J17" s="48" t="s">
        <v>265</v>
      </c>
      <c r="K17" s="616" t="s">
        <v>266</v>
      </c>
      <c r="L17" s="638"/>
      <c r="M17" s="656"/>
      <c r="N17" s="519"/>
      <c r="O17" s="519"/>
      <c r="P17" s="519"/>
      <c r="Q17" s="519"/>
      <c r="R17" s="519"/>
      <c r="S17" s="519"/>
      <c r="T17" s="519"/>
      <c r="U17" s="519"/>
      <c r="V17" s="519"/>
      <c r="W17" s="519"/>
      <c r="X17" s="519"/>
      <c r="Y17" s="519"/>
      <c r="Z17" s="519"/>
    </row>
    <row r="18" spans="1:26" s="76" customFormat="1" ht="15" customHeight="1">
      <c r="A18" s="445" t="s">
        <v>656</v>
      </c>
      <c r="B18" s="453" t="s">
        <v>267</v>
      </c>
      <c r="C18" s="446" t="s">
        <v>647</v>
      </c>
      <c r="D18" s="776" t="s">
        <v>652</v>
      </c>
      <c r="E18" s="46" t="s">
        <v>195</v>
      </c>
      <c r="F18" s="448" t="s">
        <v>308</v>
      </c>
      <c r="G18" s="46" t="s">
        <v>264</v>
      </c>
      <c r="H18" s="448" t="s">
        <v>308</v>
      </c>
      <c r="I18" s="449" t="s">
        <v>527</v>
      </c>
      <c r="J18" s="48" t="s">
        <v>265</v>
      </c>
      <c r="K18" s="616" t="s">
        <v>266</v>
      </c>
      <c r="L18" s="638"/>
      <c r="M18" s="656"/>
      <c r="N18" s="519"/>
      <c r="O18" s="519"/>
      <c r="P18" s="519"/>
      <c r="Q18" s="519"/>
      <c r="R18" s="519"/>
      <c r="S18" s="519"/>
      <c r="T18" s="519"/>
      <c r="U18" s="519"/>
      <c r="V18" s="519"/>
      <c r="W18" s="519"/>
      <c r="X18" s="519"/>
      <c r="Y18" s="519"/>
      <c r="Z18" s="519"/>
    </row>
    <row r="19" spans="1:26" s="76" customFormat="1" ht="15" customHeight="1">
      <c r="A19" s="774"/>
      <c r="B19" s="453" t="s">
        <v>263</v>
      </c>
      <c r="C19" s="446" t="s">
        <v>645</v>
      </c>
      <c r="D19" s="776" t="s">
        <v>655</v>
      </c>
      <c r="E19" s="46" t="s">
        <v>195</v>
      </c>
      <c r="F19" s="47" t="s">
        <v>657</v>
      </c>
      <c r="G19" s="46" t="s">
        <v>264</v>
      </c>
      <c r="H19" s="824" t="s">
        <v>657</v>
      </c>
      <c r="I19" s="825" t="s">
        <v>678</v>
      </c>
      <c r="J19" s="48" t="s">
        <v>265</v>
      </c>
      <c r="K19" s="616" t="s">
        <v>266</v>
      </c>
      <c r="L19" s="638"/>
      <c r="M19" s="656"/>
      <c r="N19" s="519"/>
      <c r="O19" s="519"/>
      <c r="P19" s="519"/>
      <c r="Q19" s="519"/>
      <c r="R19" s="519"/>
      <c r="S19" s="519"/>
      <c r="T19" s="519"/>
      <c r="U19" s="519"/>
      <c r="V19" s="519"/>
      <c r="W19" s="519"/>
      <c r="X19" s="519"/>
      <c r="Y19" s="519"/>
      <c r="Z19" s="519"/>
    </row>
    <row r="20" spans="1:26" s="76" customFormat="1" ht="15" customHeight="1">
      <c r="A20" s="445" t="s">
        <v>656</v>
      </c>
      <c r="B20" s="453" t="s">
        <v>267</v>
      </c>
      <c r="C20" s="446" t="s">
        <v>648</v>
      </c>
      <c r="D20" s="776" t="s">
        <v>653</v>
      </c>
      <c r="E20" s="46" t="s">
        <v>195</v>
      </c>
      <c r="F20" s="47" t="s">
        <v>479</v>
      </c>
      <c r="G20" s="46" t="s">
        <v>264</v>
      </c>
      <c r="H20" s="47" t="s">
        <v>479</v>
      </c>
      <c r="I20" s="825" t="s">
        <v>528</v>
      </c>
      <c r="J20" s="48" t="s">
        <v>265</v>
      </c>
      <c r="K20" s="616" t="s">
        <v>266</v>
      </c>
      <c r="L20" s="638"/>
      <c r="M20" s="656"/>
      <c r="N20" s="519"/>
      <c r="O20" s="519"/>
      <c r="P20" s="519"/>
      <c r="Q20" s="519"/>
      <c r="R20" s="519"/>
      <c r="S20" s="519"/>
      <c r="T20" s="519"/>
      <c r="U20" s="519"/>
      <c r="V20" s="519"/>
      <c r="W20" s="519"/>
      <c r="X20" s="519"/>
      <c r="Y20" s="519"/>
      <c r="Z20" s="519"/>
    </row>
    <row r="21" spans="1:26" s="76" customFormat="1" ht="15" customHeight="1">
      <c r="A21" s="774"/>
      <c r="B21" s="453" t="s">
        <v>263</v>
      </c>
      <c r="C21" s="446" t="s">
        <v>646</v>
      </c>
      <c r="D21" s="776" t="s">
        <v>651</v>
      </c>
      <c r="E21" s="46" t="s">
        <v>195</v>
      </c>
      <c r="F21" s="47" t="s">
        <v>658</v>
      </c>
      <c r="G21" s="46" t="s">
        <v>264</v>
      </c>
      <c r="H21" s="47" t="s">
        <v>658</v>
      </c>
      <c r="I21" s="825" t="s">
        <v>725</v>
      </c>
      <c r="J21" s="48" t="s">
        <v>265</v>
      </c>
      <c r="K21" s="616" t="s">
        <v>266</v>
      </c>
      <c r="L21" s="638"/>
      <c r="M21" s="656"/>
      <c r="N21" s="519"/>
      <c r="O21" s="519"/>
      <c r="P21" s="519"/>
      <c r="Q21" s="519"/>
      <c r="R21" s="519"/>
      <c r="S21" s="519"/>
      <c r="T21" s="519"/>
      <c r="U21" s="519"/>
      <c r="V21" s="519"/>
      <c r="W21" s="519"/>
      <c r="X21" s="519"/>
      <c r="Y21" s="519"/>
      <c r="Z21" s="519"/>
    </row>
    <row r="22" spans="1:26" s="76" customFormat="1" ht="15" customHeight="1">
      <c r="A22" s="445" t="s">
        <v>656</v>
      </c>
      <c r="B22" s="453" t="s">
        <v>267</v>
      </c>
      <c r="C22" s="850" t="s">
        <v>649</v>
      </c>
      <c r="D22" s="776" t="s">
        <v>654</v>
      </c>
      <c r="E22" s="46" t="s">
        <v>195</v>
      </c>
      <c r="F22" s="47" t="s">
        <v>480</v>
      </c>
      <c r="G22" s="46" t="s">
        <v>264</v>
      </c>
      <c r="H22" s="47" t="s">
        <v>480</v>
      </c>
      <c r="I22" s="825" t="s">
        <v>529</v>
      </c>
      <c r="J22" s="48" t="s">
        <v>265</v>
      </c>
      <c r="K22" s="616" t="s">
        <v>266</v>
      </c>
      <c r="L22" s="638"/>
      <c r="M22" s="656"/>
      <c r="N22" s="519"/>
      <c r="O22" s="519"/>
      <c r="P22" s="519"/>
      <c r="Q22" s="519"/>
      <c r="R22" s="519"/>
      <c r="S22" s="519"/>
      <c r="T22" s="519"/>
      <c r="U22" s="519"/>
      <c r="V22" s="519"/>
      <c r="W22" s="519"/>
      <c r="X22" s="519"/>
      <c r="Y22" s="519"/>
      <c r="Z22" s="519"/>
    </row>
    <row r="23" spans="1:26" s="76" customFormat="1" ht="15" customHeight="1">
      <c r="A23" s="455"/>
      <c r="B23" s="463" t="s">
        <v>888</v>
      </c>
      <c r="C23" s="456" t="s">
        <v>889</v>
      </c>
      <c r="D23" s="779" t="s">
        <v>890</v>
      </c>
      <c r="E23" s="457" t="s">
        <v>195</v>
      </c>
      <c r="F23" s="554" t="s">
        <v>556</v>
      </c>
      <c r="G23" s="457" t="s">
        <v>264</v>
      </c>
      <c r="H23" s="554" t="s">
        <v>556</v>
      </c>
      <c r="I23" s="746" t="s">
        <v>891</v>
      </c>
      <c r="J23" s="460" t="s">
        <v>265</v>
      </c>
      <c r="K23" s="617" t="s">
        <v>266</v>
      </c>
      <c r="L23" s="637"/>
      <c r="M23" s="657"/>
      <c r="N23" s="519"/>
      <c r="O23" s="519"/>
      <c r="P23" s="519"/>
      <c r="Q23" s="519"/>
      <c r="R23" s="519"/>
      <c r="S23" s="519"/>
      <c r="T23" s="519"/>
      <c r="U23" s="519"/>
      <c r="V23" s="519"/>
      <c r="W23" s="519"/>
      <c r="X23" s="519"/>
      <c r="Y23" s="519"/>
      <c r="Z23" s="519"/>
    </row>
    <row r="24" spans="1:26" s="76" customFormat="1" ht="15" customHeight="1">
      <c r="A24" s="455" t="s">
        <v>656</v>
      </c>
      <c r="B24" s="463" t="s">
        <v>892</v>
      </c>
      <c r="C24" s="456" t="s">
        <v>893</v>
      </c>
      <c r="D24" s="779" t="s">
        <v>668</v>
      </c>
      <c r="E24" s="457" t="s">
        <v>195</v>
      </c>
      <c r="F24" s="554" t="s">
        <v>558</v>
      </c>
      <c r="G24" s="457" t="s">
        <v>264</v>
      </c>
      <c r="H24" s="554" t="s">
        <v>558</v>
      </c>
      <c r="I24" s="746" t="s">
        <v>581</v>
      </c>
      <c r="J24" s="460" t="s">
        <v>265</v>
      </c>
      <c r="K24" s="617" t="s">
        <v>266</v>
      </c>
      <c r="L24" s="637"/>
      <c r="M24" s="657"/>
      <c r="N24" s="519"/>
      <c r="O24" s="519"/>
      <c r="P24" s="519"/>
      <c r="Q24" s="519"/>
      <c r="R24" s="519"/>
      <c r="S24" s="519"/>
      <c r="T24" s="519"/>
      <c r="U24" s="519"/>
      <c r="V24" s="519"/>
      <c r="W24" s="519"/>
      <c r="X24" s="519"/>
      <c r="Y24" s="519"/>
      <c r="Z24" s="519"/>
    </row>
    <row r="25" spans="1:26" s="76" customFormat="1" ht="15" customHeight="1">
      <c r="A25" s="455"/>
      <c r="B25" s="463" t="s">
        <v>888</v>
      </c>
      <c r="C25" s="456" t="s">
        <v>894</v>
      </c>
      <c r="D25" s="779" t="s">
        <v>895</v>
      </c>
      <c r="E25" s="457" t="s">
        <v>195</v>
      </c>
      <c r="F25" s="554" t="s">
        <v>557</v>
      </c>
      <c r="G25" s="457" t="s">
        <v>264</v>
      </c>
      <c r="H25" s="554" t="s">
        <v>557</v>
      </c>
      <c r="I25" s="746" t="s">
        <v>896</v>
      </c>
      <c r="J25" s="460" t="s">
        <v>265</v>
      </c>
      <c r="K25" s="617" t="s">
        <v>266</v>
      </c>
      <c r="L25" s="637"/>
      <c r="M25" s="657"/>
      <c r="N25" s="519"/>
      <c r="O25" s="519"/>
      <c r="P25" s="519"/>
      <c r="Q25" s="519"/>
      <c r="R25" s="519"/>
      <c r="S25" s="519"/>
      <c r="T25" s="519"/>
      <c r="U25" s="519"/>
      <c r="V25" s="519"/>
      <c r="W25" s="519"/>
      <c r="X25" s="519"/>
      <c r="Y25" s="519"/>
      <c r="Z25" s="519"/>
    </row>
    <row r="26" spans="1:26" s="76" customFormat="1" ht="15" customHeight="1">
      <c r="A26" s="455" t="s">
        <v>656</v>
      </c>
      <c r="B26" s="463" t="s">
        <v>892</v>
      </c>
      <c r="C26" s="456" t="s">
        <v>897</v>
      </c>
      <c r="D26" s="779" t="s">
        <v>669</v>
      </c>
      <c r="E26" s="457" t="s">
        <v>195</v>
      </c>
      <c r="F26" s="554" t="s">
        <v>670</v>
      </c>
      <c r="G26" s="457" t="s">
        <v>264</v>
      </c>
      <c r="H26" s="554" t="s">
        <v>670</v>
      </c>
      <c r="I26" s="746" t="s">
        <v>582</v>
      </c>
      <c r="J26" s="460" t="s">
        <v>265</v>
      </c>
      <c r="K26" s="617" t="s">
        <v>266</v>
      </c>
      <c r="L26" s="637"/>
      <c r="M26" s="657"/>
      <c r="N26" s="519"/>
      <c r="O26" s="519"/>
      <c r="P26" s="519"/>
      <c r="Q26" s="519"/>
      <c r="R26" s="519"/>
      <c r="S26" s="519"/>
      <c r="T26" s="519"/>
      <c r="U26" s="519"/>
      <c r="V26" s="519"/>
      <c r="W26" s="519"/>
      <c r="X26" s="519"/>
      <c r="Y26" s="519"/>
      <c r="Z26" s="519"/>
    </row>
    <row r="27" spans="1:26" s="76" customFormat="1" ht="15" customHeight="1">
      <c r="A27" s="455"/>
      <c r="B27" s="463" t="s">
        <v>888</v>
      </c>
      <c r="C27" s="747" t="s">
        <v>898</v>
      </c>
      <c r="D27" s="779" t="s">
        <v>899</v>
      </c>
      <c r="E27" s="457" t="s">
        <v>195</v>
      </c>
      <c r="F27" s="554" t="s">
        <v>675</v>
      </c>
      <c r="G27" s="457" t="s">
        <v>264</v>
      </c>
      <c r="H27" s="554" t="s">
        <v>675</v>
      </c>
      <c r="I27" s="746" t="s">
        <v>900</v>
      </c>
      <c r="J27" s="460" t="s">
        <v>265</v>
      </c>
      <c r="K27" s="617" t="s">
        <v>266</v>
      </c>
      <c r="L27" s="637"/>
      <c r="M27" s="657"/>
      <c r="N27" s="519"/>
      <c r="O27" s="519"/>
      <c r="P27" s="519"/>
      <c r="Q27" s="519"/>
      <c r="R27" s="519"/>
      <c r="S27" s="519"/>
      <c r="T27" s="519"/>
      <c r="U27" s="519"/>
      <c r="V27" s="519"/>
      <c r="W27" s="519"/>
      <c r="X27" s="519"/>
      <c r="Y27" s="519"/>
      <c r="Z27" s="519"/>
    </row>
    <row r="28" spans="1:26" s="76" customFormat="1" ht="15" customHeight="1">
      <c r="A28" s="455" t="s">
        <v>656</v>
      </c>
      <c r="B28" s="851" t="s">
        <v>892</v>
      </c>
      <c r="C28" s="747" t="s">
        <v>901</v>
      </c>
      <c r="D28" s="779" t="s">
        <v>902</v>
      </c>
      <c r="E28" s="457" t="s">
        <v>195</v>
      </c>
      <c r="F28" s="554" t="s">
        <v>870</v>
      </c>
      <c r="G28" s="457" t="s">
        <v>264</v>
      </c>
      <c r="H28" s="554" t="s">
        <v>870</v>
      </c>
      <c r="I28" s="746" t="s">
        <v>885</v>
      </c>
      <c r="J28" s="460" t="s">
        <v>265</v>
      </c>
      <c r="K28" s="617" t="s">
        <v>266</v>
      </c>
      <c r="L28" s="637"/>
      <c r="M28" s="657"/>
      <c r="N28" s="519"/>
      <c r="O28" s="519"/>
      <c r="P28" s="519"/>
      <c r="Q28" s="519"/>
      <c r="R28" s="519"/>
      <c r="S28" s="519"/>
      <c r="T28" s="519"/>
      <c r="U28" s="519"/>
      <c r="V28" s="519"/>
      <c r="W28" s="519"/>
      <c r="X28" s="519"/>
      <c r="Y28" s="519"/>
      <c r="Z28" s="519"/>
    </row>
    <row r="29" spans="1:26" s="76" customFormat="1" ht="15" customHeight="1">
      <c r="A29" s="852"/>
      <c r="B29" s="851" t="s">
        <v>888</v>
      </c>
      <c r="C29" s="747" t="s">
        <v>903</v>
      </c>
      <c r="D29" s="853" t="s">
        <v>904</v>
      </c>
      <c r="E29" s="457" t="s">
        <v>195</v>
      </c>
      <c r="F29" s="554" t="s">
        <v>776</v>
      </c>
      <c r="G29" s="457" t="s">
        <v>264</v>
      </c>
      <c r="H29" s="554" t="s">
        <v>776</v>
      </c>
      <c r="I29" s="746" t="s">
        <v>905</v>
      </c>
      <c r="J29" s="460" t="s">
        <v>265</v>
      </c>
      <c r="K29" s="617" t="s">
        <v>266</v>
      </c>
      <c r="L29" s="637"/>
      <c r="M29" s="657"/>
      <c r="N29" s="519"/>
      <c r="O29" s="519"/>
      <c r="P29" s="519"/>
      <c r="Q29" s="519"/>
      <c r="R29" s="519"/>
      <c r="S29" s="519"/>
      <c r="T29" s="519"/>
      <c r="U29" s="519"/>
      <c r="V29" s="519"/>
      <c r="W29" s="519"/>
      <c r="X29" s="519"/>
      <c r="Y29" s="519"/>
      <c r="Z29" s="519"/>
    </row>
    <row r="30" spans="1:26" ht="15.6">
      <c r="A30" s="455" t="s">
        <v>656</v>
      </c>
      <c r="B30" s="851" t="s">
        <v>892</v>
      </c>
      <c r="C30" s="747" t="s">
        <v>906</v>
      </c>
      <c r="D30" s="853" t="s">
        <v>907</v>
      </c>
      <c r="E30" s="457" t="s">
        <v>195</v>
      </c>
      <c r="F30" s="554" t="s">
        <v>880</v>
      </c>
      <c r="G30" s="457" t="s">
        <v>264</v>
      </c>
      <c r="H30" s="554" t="s">
        <v>880</v>
      </c>
      <c r="I30" s="746" t="s">
        <v>886</v>
      </c>
      <c r="J30" s="460" t="s">
        <v>265</v>
      </c>
      <c r="K30" s="617" t="s">
        <v>266</v>
      </c>
      <c r="L30" s="637"/>
      <c r="M30" s="657"/>
    </row>
    <row r="31" spans="1:26" ht="15.6">
      <c r="A31" s="578"/>
      <c r="B31"/>
      <c r="C31" s="73"/>
      <c r="D31" s="74"/>
      <c r="E31" s="109"/>
      <c r="F31" s="98"/>
      <c r="G31" s="110"/>
      <c r="H31" s="98"/>
      <c r="I31" s="107"/>
      <c r="J31" s="75"/>
      <c r="K31" s="228"/>
      <c r="L31" s="635"/>
      <c r="M31" s="656"/>
    </row>
    <row r="32" spans="1:26" ht="15.6">
      <c r="A32" s="127"/>
      <c r="B32" s="469" t="s">
        <v>85</v>
      </c>
      <c r="C32" s="128" t="s">
        <v>86</v>
      </c>
      <c r="D32" s="129" t="s">
        <v>80</v>
      </c>
      <c r="E32" s="130" t="s">
        <v>82</v>
      </c>
      <c r="F32" s="131" t="s">
        <v>81</v>
      </c>
      <c r="G32" s="130" t="s">
        <v>82</v>
      </c>
      <c r="H32" s="131" t="s">
        <v>81</v>
      </c>
      <c r="I32" s="134" t="s">
        <v>84</v>
      </c>
      <c r="J32" s="135"/>
      <c r="K32" s="228"/>
      <c r="L32" s="635"/>
      <c r="M32" s="656"/>
    </row>
    <row r="33" spans="1:26" ht="15" customHeight="1">
      <c r="A33" s="185" t="s">
        <v>203</v>
      </c>
      <c r="B33" s="453" t="s">
        <v>718</v>
      </c>
      <c r="C33" s="58" t="s">
        <v>719</v>
      </c>
      <c r="D33" s="447" t="s">
        <v>392</v>
      </c>
      <c r="E33" s="46" t="s">
        <v>195</v>
      </c>
      <c r="F33" s="448" t="s">
        <v>271</v>
      </c>
      <c r="G33" s="44" t="s">
        <v>264</v>
      </c>
      <c r="H33" s="448" t="s">
        <v>271</v>
      </c>
      <c r="I33" s="449" t="s">
        <v>720</v>
      </c>
      <c r="J33" s="48" t="s">
        <v>279</v>
      </c>
      <c r="K33" s="228" t="s">
        <v>452</v>
      </c>
      <c r="L33" s="638" t="s">
        <v>721</v>
      </c>
      <c r="M33" s="656"/>
    </row>
    <row r="34" spans="1:26" ht="15" customHeight="1">
      <c r="A34" s="185"/>
      <c r="B34" s="453" t="s">
        <v>726</v>
      </c>
      <c r="C34" s="58" t="s">
        <v>447</v>
      </c>
      <c r="D34" s="447" t="s">
        <v>440</v>
      </c>
      <c r="E34" s="46" t="s">
        <v>195</v>
      </c>
      <c r="F34" s="448" t="s">
        <v>272</v>
      </c>
      <c r="G34" s="44" t="s">
        <v>264</v>
      </c>
      <c r="H34" s="448" t="s">
        <v>272</v>
      </c>
      <c r="I34" s="449" t="s">
        <v>277</v>
      </c>
      <c r="J34" s="48" t="s">
        <v>279</v>
      </c>
      <c r="K34" s="228" t="s">
        <v>452</v>
      </c>
      <c r="L34" s="777"/>
      <c r="M34" s="778"/>
    </row>
    <row r="35" spans="1:26" ht="15" customHeight="1">
      <c r="A35" s="185"/>
      <c r="B35" s="453" t="s">
        <v>278</v>
      </c>
      <c r="C35" s="58" t="s">
        <v>298</v>
      </c>
      <c r="D35" s="447" t="s">
        <v>444</v>
      </c>
      <c r="E35" s="46" t="s">
        <v>195</v>
      </c>
      <c r="F35" s="448" t="s">
        <v>277</v>
      </c>
      <c r="G35" s="44" t="s">
        <v>264</v>
      </c>
      <c r="H35" s="448" t="s">
        <v>277</v>
      </c>
      <c r="I35" s="449" t="s">
        <v>343</v>
      </c>
      <c r="J35" s="48" t="s">
        <v>279</v>
      </c>
      <c r="K35" s="228" t="s">
        <v>452</v>
      </c>
      <c r="L35" s="638"/>
      <c r="M35" s="656"/>
    </row>
    <row r="36" spans="1:26" ht="15" customHeight="1">
      <c r="A36" s="185"/>
      <c r="B36" s="453" t="s">
        <v>281</v>
      </c>
      <c r="C36" s="58" t="s">
        <v>448</v>
      </c>
      <c r="D36" s="447" t="s">
        <v>451</v>
      </c>
      <c r="E36" s="46" t="s">
        <v>195</v>
      </c>
      <c r="F36" s="448" t="s">
        <v>343</v>
      </c>
      <c r="G36" s="44" t="s">
        <v>264</v>
      </c>
      <c r="H36" s="448" t="s">
        <v>343</v>
      </c>
      <c r="I36" s="449" t="s">
        <v>344</v>
      </c>
      <c r="J36" s="48" t="s">
        <v>279</v>
      </c>
      <c r="K36" s="228" t="s">
        <v>452</v>
      </c>
      <c r="L36" s="638"/>
      <c r="M36" s="656"/>
    </row>
    <row r="37" spans="1:26" s="76" customFormat="1" ht="15" customHeight="1">
      <c r="A37" s="185"/>
      <c r="B37" s="453" t="s">
        <v>280</v>
      </c>
      <c r="C37" s="58" t="s">
        <v>449</v>
      </c>
      <c r="D37" s="447" t="s">
        <v>662</v>
      </c>
      <c r="E37" s="46" t="s">
        <v>195</v>
      </c>
      <c r="F37" s="448" t="s">
        <v>306</v>
      </c>
      <c r="G37" s="44" t="s">
        <v>264</v>
      </c>
      <c r="H37" s="448" t="s">
        <v>306</v>
      </c>
      <c r="I37" s="449" t="s">
        <v>345</v>
      </c>
      <c r="J37" s="48" t="s">
        <v>279</v>
      </c>
      <c r="K37" s="228" t="s">
        <v>452</v>
      </c>
      <c r="L37" s="638"/>
      <c r="M37" s="656"/>
      <c r="N37" s="529"/>
      <c r="O37" s="529"/>
      <c r="P37" s="529"/>
      <c r="Q37" s="529"/>
      <c r="R37" s="529"/>
      <c r="S37" s="529"/>
      <c r="T37" s="529"/>
      <c r="U37" s="529"/>
      <c r="V37" s="529"/>
      <c r="W37" s="529"/>
      <c r="X37" s="529"/>
      <c r="Y37" s="529"/>
      <c r="Z37" s="529"/>
    </row>
    <row r="38" spans="1:26" s="76" customFormat="1" ht="15" customHeight="1">
      <c r="A38" s="185"/>
      <c r="B38" s="453" t="s">
        <v>278</v>
      </c>
      <c r="C38" s="58" t="s">
        <v>660</v>
      </c>
      <c r="D38" s="447" t="s">
        <v>663</v>
      </c>
      <c r="E38" s="46" t="s">
        <v>195</v>
      </c>
      <c r="F38" s="448" t="s">
        <v>307</v>
      </c>
      <c r="G38" s="44" t="s">
        <v>264</v>
      </c>
      <c r="H38" s="448" t="s">
        <v>307</v>
      </c>
      <c r="I38" s="449" t="s">
        <v>308</v>
      </c>
      <c r="J38" s="48" t="s">
        <v>279</v>
      </c>
      <c r="K38" s="228" t="s">
        <v>452</v>
      </c>
      <c r="L38" s="638"/>
      <c r="M38" s="656"/>
      <c r="N38" s="547"/>
      <c r="O38" s="529"/>
      <c r="P38" s="529"/>
      <c r="Q38" s="529"/>
      <c r="R38" s="529"/>
      <c r="S38" s="529"/>
      <c r="T38" s="529"/>
      <c r="U38" s="529"/>
      <c r="V38" s="529"/>
      <c r="W38" s="529"/>
      <c r="X38" s="529"/>
      <c r="Y38" s="529"/>
      <c r="Z38" s="529"/>
    </row>
    <row r="39" spans="1:26" ht="15" customHeight="1">
      <c r="A39" s="54"/>
      <c r="B39" s="453" t="s">
        <v>281</v>
      </c>
      <c r="C39" s="55" t="s">
        <v>659</v>
      </c>
      <c r="D39" s="447" t="s">
        <v>652</v>
      </c>
      <c r="E39" s="46" t="s">
        <v>195</v>
      </c>
      <c r="F39" s="448" t="s">
        <v>308</v>
      </c>
      <c r="G39" s="44" t="s">
        <v>264</v>
      </c>
      <c r="H39" s="47" t="s">
        <v>308</v>
      </c>
      <c r="I39" s="449" t="s">
        <v>479</v>
      </c>
      <c r="J39" s="48" t="s">
        <v>279</v>
      </c>
      <c r="K39" s="228" t="s">
        <v>452</v>
      </c>
      <c r="L39" s="638"/>
      <c r="M39" s="656"/>
    </row>
    <row r="40" spans="1:26" ht="15" customHeight="1">
      <c r="A40" s="54"/>
      <c r="B40" s="453" t="s">
        <v>280</v>
      </c>
      <c r="C40" s="55" t="s">
        <v>661</v>
      </c>
      <c r="D40" s="447" t="s">
        <v>653</v>
      </c>
      <c r="E40" s="46" t="s">
        <v>195</v>
      </c>
      <c r="F40" s="448" t="s">
        <v>479</v>
      </c>
      <c r="G40" s="44" t="s">
        <v>264</v>
      </c>
      <c r="H40" s="448" t="s">
        <v>479</v>
      </c>
      <c r="I40" s="449" t="s">
        <v>480</v>
      </c>
      <c r="J40" s="48" t="s">
        <v>279</v>
      </c>
      <c r="K40" s="228" t="s">
        <v>452</v>
      </c>
      <c r="L40" s="638"/>
      <c r="M40" s="656"/>
    </row>
    <row r="41" spans="1:26" ht="15" customHeight="1">
      <c r="A41" s="608"/>
      <c r="B41" s="463" t="s">
        <v>278</v>
      </c>
      <c r="C41" s="486" t="s">
        <v>481</v>
      </c>
      <c r="D41" s="461" t="s">
        <v>654</v>
      </c>
      <c r="E41" s="457" t="s">
        <v>195</v>
      </c>
      <c r="F41" s="458" t="s">
        <v>480</v>
      </c>
      <c r="G41" s="465" t="s">
        <v>264</v>
      </c>
      <c r="H41" s="458" t="s">
        <v>480</v>
      </c>
      <c r="I41" s="459" t="s">
        <v>558</v>
      </c>
      <c r="J41" s="460" t="s">
        <v>279</v>
      </c>
      <c r="K41" s="618" t="s">
        <v>452</v>
      </c>
      <c r="L41" s="637"/>
      <c r="M41" s="657"/>
    </row>
    <row r="42" spans="1:26" ht="15" customHeight="1">
      <c r="A42" s="608"/>
      <c r="B42" s="463" t="s">
        <v>281</v>
      </c>
      <c r="C42" s="486" t="s">
        <v>909</v>
      </c>
      <c r="D42" s="461" t="s">
        <v>668</v>
      </c>
      <c r="E42" s="457" t="s">
        <v>195</v>
      </c>
      <c r="F42" s="458" t="s">
        <v>558</v>
      </c>
      <c r="G42" s="465" t="s">
        <v>264</v>
      </c>
      <c r="H42" s="458" t="s">
        <v>558</v>
      </c>
      <c r="I42" s="459" t="s">
        <v>670</v>
      </c>
      <c r="J42" s="460" t="s">
        <v>279</v>
      </c>
      <c r="K42" s="618" t="s">
        <v>452</v>
      </c>
      <c r="L42" s="637"/>
      <c r="M42" s="657"/>
    </row>
    <row r="43" spans="1:26" ht="15.6">
      <c r="A43" s="54"/>
      <c r="B43" s="470"/>
      <c r="C43" s="55"/>
      <c r="D43" s="45"/>
      <c r="E43" s="46"/>
      <c r="F43" s="47"/>
      <c r="G43" s="44"/>
      <c r="H43" s="47"/>
      <c r="I43" s="449"/>
      <c r="J43" s="48"/>
      <c r="K43" s="228"/>
      <c r="L43" s="638"/>
      <c r="M43" s="656"/>
    </row>
    <row r="44" spans="1:26" ht="19.2">
      <c r="A44" s="136"/>
      <c r="B44" s="471" t="s">
        <v>134</v>
      </c>
      <c r="C44" s="688"/>
      <c r="D44" s="137" t="s">
        <v>81</v>
      </c>
      <c r="E44" s="130" t="s">
        <v>82</v>
      </c>
      <c r="F44" s="133" t="s">
        <v>87</v>
      </c>
      <c r="G44" s="132" t="s">
        <v>83</v>
      </c>
      <c r="H44" s="131" t="s">
        <v>88</v>
      </c>
      <c r="I44" s="134" t="s">
        <v>118</v>
      </c>
      <c r="J44" s="135"/>
      <c r="K44" s="228"/>
      <c r="L44" s="635"/>
      <c r="M44" s="656"/>
      <c r="Y44" s="43"/>
      <c r="Z44" s="43"/>
    </row>
    <row r="45" spans="1:26" ht="15" customHeight="1">
      <c r="A45" s="185"/>
      <c r="B45" s="453" t="s">
        <v>315</v>
      </c>
      <c r="C45" s="446" t="s">
        <v>317</v>
      </c>
      <c r="D45" s="685" t="s">
        <v>318</v>
      </c>
      <c r="E45" s="46" t="s">
        <v>157</v>
      </c>
      <c r="F45" s="671" t="s">
        <v>283</v>
      </c>
      <c r="G45" s="44" t="s">
        <v>158</v>
      </c>
      <c r="H45" s="671" t="s">
        <v>283</v>
      </c>
      <c r="I45" s="449" t="s">
        <v>331</v>
      </c>
      <c r="J45" s="48" t="s">
        <v>134</v>
      </c>
      <c r="K45" s="228" t="s">
        <v>19</v>
      </c>
      <c r="L45" s="638"/>
      <c r="M45" s="656"/>
    </row>
    <row r="46" spans="1:26" ht="15" customHeight="1">
      <c r="A46" s="185"/>
      <c r="B46" s="453" t="s">
        <v>316</v>
      </c>
      <c r="C46" s="446" t="s">
        <v>319</v>
      </c>
      <c r="D46" s="685" t="s">
        <v>320</v>
      </c>
      <c r="E46" s="46" t="s">
        <v>157</v>
      </c>
      <c r="F46" s="671" t="s">
        <v>284</v>
      </c>
      <c r="G46" s="44" t="s">
        <v>158</v>
      </c>
      <c r="H46" s="671" t="s">
        <v>284</v>
      </c>
      <c r="I46" s="449" t="s">
        <v>332</v>
      </c>
      <c r="J46" s="48" t="s">
        <v>134</v>
      </c>
      <c r="K46" s="228" t="s">
        <v>19</v>
      </c>
      <c r="L46" s="638"/>
      <c r="M46" s="656"/>
    </row>
    <row r="47" spans="1:26" ht="15" customHeight="1">
      <c r="A47" s="185"/>
      <c r="B47" s="453" t="s">
        <v>314</v>
      </c>
      <c r="C47" s="446" t="s">
        <v>321</v>
      </c>
      <c r="D47" s="685" t="s">
        <v>328</v>
      </c>
      <c r="E47" s="46" t="s">
        <v>157</v>
      </c>
      <c r="F47" s="671" t="s">
        <v>285</v>
      </c>
      <c r="G47" s="44" t="s">
        <v>158</v>
      </c>
      <c r="H47" s="671" t="s">
        <v>285</v>
      </c>
      <c r="I47" s="449" t="s">
        <v>333</v>
      </c>
      <c r="J47" s="48" t="s">
        <v>134</v>
      </c>
      <c r="K47" s="228" t="s">
        <v>19</v>
      </c>
      <c r="L47" s="638"/>
      <c r="M47" s="656"/>
    </row>
    <row r="48" spans="1:26" ht="15" customHeight="1">
      <c r="A48" s="176"/>
      <c r="B48" s="453" t="s">
        <v>119</v>
      </c>
      <c r="C48" s="446" t="s">
        <v>322</v>
      </c>
      <c r="D48" s="685" t="s">
        <v>323</v>
      </c>
      <c r="E48" s="46" t="s">
        <v>157</v>
      </c>
      <c r="F48" s="671" t="s">
        <v>326</v>
      </c>
      <c r="G48" s="44" t="s">
        <v>158</v>
      </c>
      <c r="H48" s="671" t="s">
        <v>326</v>
      </c>
      <c r="I48" s="449" t="s">
        <v>334</v>
      </c>
      <c r="J48" s="48" t="s">
        <v>134</v>
      </c>
      <c r="K48" s="228" t="s">
        <v>19</v>
      </c>
      <c r="L48" s="638"/>
      <c r="M48" s="656"/>
    </row>
    <row r="49" spans="1:26" ht="15" customHeight="1">
      <c r="A49" s="185"/>
      <c r="B49" s="445" t="s">
        <v>315</v>
      </c>
      <c r="C49" s="446" t="s">
        <v>324</v>
      </c>
      <c r="D49" s="812" t="s">
        <v>325</v>
      </c>
      <c r="E49" s="46" t="s">
        <v>157</v>
      </c>
      <c r="F49" s="671" t="s">
        <v>327</v>
      </c>
      <c r="G49" s="151" t="s">
        <v>158</v>
      </c>
      <c r="H49" s="671" t="s">
        <v>327</v>
      </c>
      <c r="I49" s="449" t="s">
        <v>335</v>
      </c>
      <c r="J49" s="48" t="s">
        <v>134</v>
      </c>
      <c r="K49" s="772" t="s">
        <v>19</v>
      </c>
      <c r="L49" s="638"/>
      <c r="M49" s="656"/>
    </row>
    <row r="50" spans="1:26" ht="15" customHeight="1">
      <c r="A50" s="185"/>
      <c r="B50" s="445" t="s">
        <v>552</v>
      </c>
      <c r="C50" s="446" t="s">
        <v>503</v>
      </c>
      <c r="D50" s="812" t="s">
        <v>505</v>
      </c>
      <c r="E50" s="46" t="s">
        <v>157</v>
      </c>
      <c r="F50" s="671" t="s">
        <v>460</v>
      </c>
      <c r="G50" s="151" t="s">
        <v>158</v>
      </c>
      <c r="H50" s="671" t="s">
        <v>460</v>
      </c>
      <c r="I50" s="449" t="s">
        <v>556</v>
      </c>
      <c r="J50" s="48" t="s">
        <v>134</v>
      </c>
      <c r="K50" s="772" t="s">
        <v>19</v>
      </c>
      <c r="L50" s="638"/>
      <c r="M50" s="656"/>
    </row>
    <row r="51" spans="1:26" ht="15" customHeight="1">
      <c r="A51" s="176"/>
      <c r="B51" s="445" t="s">
        <v>314</v>
      </c>
      <c r="C51" s="446" t="s">
        <v>553</v>
      </c>
      <c r="D51" s="812" t="s">
        <v>554</v>
      </c>
      <c r="E51" s="46" t="s">
        <v>157</v>
      </c>
      <c r="F51" s="671" t="s">
        <v>419</v>
      </c>
      <c r="G51" s="151" t="s">
        <v>158</v>
      </c>
      <c r="H51" s="671" t="s">
        <v>419</v>
      </c>
      <c r="I51" s="449" t="s">
        <v>557</v>
      </c>
      <c r="J51" s="48" t="s">
        <v>134</v>
      </c>
      <c r="K51" s="772" t="s">
        <v>19</v>
      </c>
      <c r="L51" s="638"/>
      <c r="M51" s="656"/>
      <c r="Y51" s="43"/>
      <c r="Z51" s="43"/>
    </row>
    <row r="52" spans="1:26" ht="15" customHeight="1">
      <c r="A52" s="462"/>
      <c r="B52" s="455" t="s">
        <v>119</v>
      </c>
      <c r="C52" s="456" t="s">
        <v>563</v>
      </c>
      <c r="D52" s="767" t="s">
        <v>564</v>
      </c>
      <c r="E52" s="457" t="s">
        <v>157</v>
      </c>
      <c r="F52" s="687" t="s">
        <v>462</v>
      </c>
      <c r="G52" s="508" t="s">
        <v>158</v>
      </c>
      <c r="H52" s="687" t="s">
        <v>462</v>
      </c>
      <c r="I52" s="459" t="s">
        <v>675</v>
      </c>
      <c r="J52" s="460" t="s">
        <v>777</v>
      </c>
      <c r="K52" s="768" t="s">
        <v>162</v>
      </c>
      <c r="L52" s="637"/>
      <c r="M52" s="657"/>
    </row>
    <row r="53" spans="1:26" ht="15" customHeight="1">
      <c r="A53" s="680"/>
      <c r="B53" s="455" t="s">
        <v>315</v>
      </c>
      <c r="C53" s="456" t="s">
        <v>774</v>
      </c>
      <c r="D53" s="767" t="s">
        <v>775</v>
      </c>
      <c r="E53" s="457" t="s">
        <v>157</v>
      </c>
      <c r="F53" s="687" t="s">
        <v>514</v>
      </c>
      <c r="G53" s="508" t="s">
        <v>158</v>
      </c>
      <c r="H53" s="687" t="s">
        <v>514</v>
      </c>
      <c r="I53" s="459" t="s">
        <v>776</v>
      </c>
      <c r="J53" s="460" t="s">
        <v>777</v>
      </c>
      <c r="K53" s="768" t="s">
        <v>162</v>
      </c>
      <c r="L53" s="637"/>
      <c r="M53" s="657"/>
    </row>
    <row r="54" spans="1:26" ht="15.6">
      <c r="A54" s="176"/>
      <c r="B54" s="485"/>
      <c r="C54" s="761"/>
      <c r="D54" s="762"/>
      <c r="E54" s="485"/>
      <c r="F54" s="762"/>
      <c r="G54" s="485"/>
      <c r="H54" s="762"/>
      <c r="I54" s="762"/>
      <c r="J54" s="485"/>
      <c r="K54" s="763"/>
      <c r="L54" s="638"/>
      <c r="M54" s="638"/>
    </row>
    <row r="55" spans="1:26" ht="15.6">
      <c r="A55" s="176"/>
      <c r="B55" s="754"/>
      <c r="C55" s="764"/>
      <c r="D55" s="765"/>
      <c r="E55" s="124"/>
      <c r="F55" s="766"/>
      <c r="G55" s="44"/>
      <c r="H55" s="766"/>
      <c r="I55" s="691"/>
      <c r="J55" s="757"/>
      <c r="K55" s="758"/>
      <c r="L55" s="759"/>
      <c r="M55" s="760"/>
    </row>
    <row r="56" spans="1:26" ht="15.6">
      <c r="A56" s="176"/>
      <c r="B56" s="473"/>
      <c r="C56" s="212"/>
      <c r="D56" s="112"/>
      <c r="E56" s="109"/>
      <c r="F56" s="113"/>
      <c r="G56" s="110"/>
      <c r="H56" s="113"/>
      <c r="I56" s="450"/>
      <c r="J56" s="48"/>
      <c r="K56" s="621"/>
      <c r="L56" s="635"/>
      <c r="M56" s="656"/>
    </row>
    <row r="57" spans="1:26" ht="15.6">
      <c r="A57" s="176"/>
      <c r="B57" s="473"/>
      <c r="C57" s="213"/>
      <c r="D57" s="112"/>
      <c r="E57" s="109"/>
      <c r="F57" s="113"/>
      <c r="G57" s="110"/>
      <c r="H57" s="113"/>
      <c r="I57" s="450"/>
      <c r="J57" s="48"/>
      <c r="K57" s="621"/>
      <c r="L57" s="635"/>
      <c r="M57" s="656"/>
    </row>
    <row r="58" spans="1:26" ht="15.6">
      <c r="A58" s="176"/>
      <c r="B58" s="472"/>
      <c r="C58" s="59"/>
      <c r="D58" s="112"/>
      <c r="E58" s="109"/>
      <c r="F58" s="113"/>
      <c r="G58" s="110"/>
      <c r="H58" s="113"/>
      <c r="I58" s="450"/>
      <c r="J58" s="48"/>
      <c r="K58" s="621"/>
      <c r="L58" s="635"/>
      <c r="M58" s="656"/>
    </row>
    <row r="59" spans="1:26" ht="15.6">
      <c r="A59" s="452"/>
      <c r="B59" s="482" t="s">
        <v>540</v>
      </c>
      <c r="C59" s="699"/>
      <c r="D59" s="144"/>
      <c r="E59" s="130"/>
      <c r="F59" s="145"/>
      <c r="G59" s="141"/>
      <c r="H59" s="145"/>
      <c r="I59" s="569"/>
      <c r="J59" s="135"/>
      <c r="K59" s="228"/>
      <c r="L59" s="635"/>
      <c r="M59" s="656"/>
    </row>
    <row r="60" spans="1:26" ht="15.6" customHeight="1">
      <c r="A60" s="185" t="s">
        <v>203</v>
      </c>
      <c r="B60" s="453" t="s">
        <v>537</v>
      </c>
      <c r="C60" s="467" t="s">
        <v>397</v>
      </c>
      <c r="D60" s="449" t="s">
        <v>336</v>
      </c>
      <c r="E60" s="46" t="s">
        <v>157</v>
      </c>
      <c r="F60" s="449" t="s">
        <v>271</v>
      </c>
      <c r="G60" s="44" t="s">
        <v>158</v>
      </c>
      <c r="H60" s="449" t="s">
        <v>271</v>
      </c>
      <c r="I60" s="449" t="s">
        <v>273</v>
      </c>
      <c r="J60" s="48" t="s">
        <v>40</v>
      </c>
      <c r="K60" s="228" t="s">
        <v>161</v>
      </c>
      <c r="L60" s="638"/>
      <c r="M60" s="656"/>
    </row>
    <row r="61" spans="1:26" ht="15" customHeight="1">
      <c r="A61" s="185"/>
      <c r="B61" s="453" t="s">
        <v>402</v>
      </c>
      <c r="C61" s="467" t="s">
        <v>404</v>
      </c>
      <c r="D61" s="449" t="s">
        <v>337</v>
      </c>
      <c r="E61" s="46" t="s">
        <v>157</v>
      </c>
      <c r="F61" s="449" t="s">
        <v>272</v>
      </c>
      <c r="G61" s="44" t="s">
        <v>158</v>
      </c>
      <c r="H61" s="449" t="s">
        <v>272</v>
      </c>
      <c r="I61" s="449" t="s">
        <v>276</v>
      </c>
      <c r="J61" s="48" t="s">
        <v>40</v>
      </c>
      <c r="K61" s="228" t="s">
        <v>161</v>
      </c>
      <c r="L61" s="638"/>
      <c r="M61" s="656"/>
    </row>
    <row r="62" spans="1:26" ht="15" customHeight="1">
      <c r="A62" s="185" t="s">
        <v>203</v>
      </c>
      <c r="B62" s="871" t="s">
        <v>1062</v>
      </c>
      <c r="C62" s="872" t="s">
        <v>1063</v>
      </c>
      <c r="D62" s="449" t="s">
        <v>340</v>
      </c>
      <c r="E62" s="46" t="s">
        <v>157</v>
      </c>
      <c r="F62" s="449" t="s">
        <v>277</v>
      </c>
      <c r="G62" s="44" t="s">
        <v>158</v>
      </c>
      <c r="H62" s="449" t="s">
        <v>277</v>
      </c>
      <c r="I62" s="449" t="s">
        <v>274</v>
      </c>
      <c r="J62" s="48" t="s">
        <v>40</v>
      </c>
      <c r="K62" s="875" t="s">
        <v>1070</v>
      </c>
      <c r="L62" s="673" t="s">
        <v>538</v>
      </c>
      <c r="M62" s="656"/>
    </row>
    <row r="63" spans="1:26" ht="15" customHeight="1">
      <c r="A63" s="185" t="s">
        <v>203</v>
      </c>
      <c r="B63" s="873" t="s">
        <v>1064</v>
      </c>
      <c r="C63" s="874" t="s">
        <v>1065</v>
      </c>
      <c r="D63" s="753" t="s">
        <v>341</v>
      </c>
      <c r="E63" s="46" t="s">
        <v>157</v>
      </c>
      <c r="F63" s="690" t="s">
        <v>343</v>
      </c>
      <c r="G63" s="44" t="s">
        <v>158</v>
      </c>
      <c r="H63" s="690" t="s">
        <v>343</v>
      </c>
      <c r="I63" s="691" t="s">
        <v>1066</v>
      </c>
      <c r="J63" s="48" t="s">
        <v>40</v>
      </c>
      <c r="K63" s="875" t="s">
        <v>1070</v>
      </c>
      <c r="L63" s="638"/>
      <c r="M63" s="656"/>
    </row>
    <row r="64" spans="1:26" ht="15" customHeight="1">
      <c r="A64" s="821" t="s">
        <v>203</v>
      </c>
      <c r="B64" s="871" t="s">
        <v>396</v>
      </c>
      <c r="C64" s="874" t="s">
        <v>539</v>
      </c>
      <c r="D64" s="753" t="s">
        <v>662</v>
      </c>
      <c r="E64" s="46" t="s">
        <v>157</v>
      </c>
      <c r="F64" s="690" t="s">
        <v>344</v>
      </c>
      <c r="G64" s="44" t="s">
        <v>158</v>
      </c>
      <c r="H64" s="690" t="s">
        <v>344</v>
      </c>
      <c r="I64" s="691" t="s">
        <v>348</v>
      </c>
      <c r="J64" s="48" t="s">
        <v>40</v>
      </c>
      <c r="K64" s="228" t="s">
        <v>161</v>
      </c>
      <c r="L64" s="638"/>
      <c r="M64" s="656"/>
    </row>
    <row r="65" spans="1:16374" ht="15" customHeight="1">
      <c r="A65" s="821" t="s">
        <v>203</v>
      </c>
      <c r="B65" s="871" t="s">
        <v>1067</v>
      </c>
      <c r="C65" s="874" t="s">
        <v>1068</v>
      </c>
      <c r="D65" s="753" t="s">
        <v>663</v>
      </c>
      <c r="E65" s="46" t="s">
        <v>157</v>
      </c>
      <c r="F65" s="690" t="s">
        <v>345</v>
      </c>
      <c r="G65" s="44" t="s">
        <v>158</v>
      </c>
      <c r="H65" s="690" t="s">
        <v>345</v>
      </c>
      <c r="I65" s="691" t="s">
        <v>349</v>
      </c>
      <c r="J65" s="48" t="s">
        <v>40</v>
      </c>
      <c r="K65" s="228" t="s">
        <v>161</v>
      </c>
      <c r="L65" s="638"/>
      <c r="M65" s="656"/>
    </row>
    <row r="66" spans="1:16374" ht="15" customHeight="1">
      <c r="A66" s="821" t="s">
        <v>203</v>
      </c>
      <c r="B66" s="871" t="s">
        <v>402</v>
      </c>
      <c r="C66" s="874" t="s">
        <v>1069</v>
      </c>
      <c r="D66" s="753" t="s">
        <v>652</v>
      </c>
      <c r="E66" s="46" t="s">
        <v>157</v>
      </c>
      <c r="F66" s="690" t="s">
        <v>346</v>
      </c>
      <c r="G66" s="44" t="s">
        <v>158</v>
      </c>
      <c r="H66" s="690" t="s">
        <v>346</v>
      </c>
      <c r="I66" s="691" t="s">
        <v>350</v>
      </c>
      <c r="J66" s="48" t="s">
        <v>40</v>
      </c>
      <c r="K66" s="228" t="s">
        <v>161</v>
      </c>
      <c r="L66" s="638"/>
      <c r="M66" s="656"/>
    </row>
    <row r="67" spans="1:16374" ht="15" customHeight="1">
      <c r="A67" s="822"/>
      <c r="B67" s="463" t="s">
        <v>396</v>
      </c>
      <c r="C67" s="456" t="s">
        <v>779</v>
      </c>
      <c r="D67" s="733" t="s">
        <v>653</v>
      </c>
      <c r="E67" s="457" t="s">
        <v>195</v>
      </c>
      <c r="F67" s="734" t="s">
        <v>347</v>
      </c>
      <c r="G67" s="465" t="s">
        <v>264</v>
      </c>
      <c r="H67" s="734" t="s">
        <v>347</v>
      </c>
      <c r="I67" s="735" t="s">
        <v>351</v>
      </c>
      <c r="J67" s="460" t="s">
        <v>749</v>
      </c>
      <c r="K67" s="618" t="s">
        <v>161</v>
      </c>
      <c r="L67" s="637"/>
      <c r="M67" s="657"/>
    </row>
    <row r="68" spans="1:16374" ht="15" customHeight="1">
      <c r="A68" s="822"/>
      <c r="B68" s="463" t="s">
        <v>399</v>
      </c>
      <c r="C68" s="456" t="s">
        <v>780</v>
      </c>
      <c r="D68" s="733" t="s">
        <v>654</v>
      </c>
      <c r="E68" s="457" t="s">
        <v>157</v>
      </c>
      <c r="F68" s="734" t="s">
        <v>480</v>
      </c>
      <c r="G68" s="465" t="s">
        <v>158</v>
      </c>
      <c r="H68" s="734" t="s">
        <v>480</v>
      </c>
      <c r="I68" s="735" t="s">
        <v>529</v>
      </c>
      <c r="J68" s="460" t="s">
        <v>749</v>
      </c>
      <c r="K68" s="618" t="s">
        <v>161</v>
      </c>
      <c r="L68" s="637"/>
      <c r="M68" s="657"/>
    </row>
    <row r="69" spans="1:16374" ht="14.1" customHeight="1">
      <c r="A69" s="229"/>
      <c r="B69" s="754"/>
      <c r="C69" s="755"/>
      <c r="D69" s="756"/>
      <c r="E69" s="124"/>
      <c r="F69" s="690"/>
      <c r="G69" s="44"/>
      <c r="H69" s="690"/>
      <c r="I69" s="691"/>
      <c r="J69" s="757"/>
      <c r="K69" s="758"/>
      <c r="L69" s="638"/>
      <c r="M69" s="638"/>
    </row>
    <row r="70" spans="1:16374" ht="15" customHeight="1">
      <c r="A70" s="229"/>
      <c r="B70" s="485"/>
      <c r="C70" s="761"/>
      <c r="D70" s="762"/>
      <c r="E70" s="485"/>
      <c r="F70" s="762"/>
      <c r="G70" s="485"/>
      <c r="H70" s="762"/>
      <c r="I70" s="762"/>
      <c r="J70" s="485"/>
      <c r="K70" s="763"/>
      <c r="L70" s="638"/>
      <c r="M70" s="638"/>
    </row>
    <row r="71" spans="1:16374" ht="15" customHeight="1">
      <c r="A71" s="229"/>
      <c r="B71" s="485"/>
      <c r="C71" s="761"/>
      <c r="D71" s="762"/>
      <c r="E71" s="485"/>
      <c r="F71" s="762"/>
      <c r="G71" s="485"/>
      <c r="H71" s="762"/>
      <c r="I71" s="762"/>
      <c r="J71" s="485"/>
      <c r="K71" s="763"/>
      <c r="L71" s="759"/>
      <c r="M71" s="760"/>
    </row>
    <row r="72" spans="1:16374" ht="15" customHeight="1">
      <c r="A72" s="229"/>
      <c r="B72" s="769"/>
      <c r="C72" s="755"/>
      <c r="D72" s="756"/>
      <c r="E72" s="124"/>
      <c r="F72" s="690"/>
      <c r="G72" s="44"/>
      <c r="H72" s="690"/>
      <c r="I72" s="691"/>
      <c r="J72" s="757"/>
      <c r="K72" s="758"/>
      <c r="L72" s="635"/>
      <c r="M72" s="656"/>
    </row>
    <row r="73" spans="1:16374" ht="15" customHeight="1">
      <c r="A73" s="229"/>
      <c r="B73" s="475"/>
      <c r="C73" s="274"/>
      <c r="D73" s="689"/>
      <c r="E73" s="46"/>
      <c r="F73" s="690"/>
      <c r="G73" s="44"/>
      <c r="H73" s="690"/>
      <c r="I73" s="691"/>
      <c r="J73" s="48"/>
      <c r="K73" s="228"/>
      <c r="L73" s="635"/>
      <c r="M73" s="656"/>
    </row>
    <row r="74" spans="1:16374" ht="15" customHeight="1">
      <c r="A74" s="229"/>
      <c r="B74" s="475"/>
      <c r="C74" s="274"/>
      <c r="D74" s="74"/>
      <c r="E74" s="215"/>
      <c r="F74" s="216"/>
      <c r="G74" s="110"/>
      <c r="H74" s="216"/>
      <c r="I74" s="570"/>
      <c r="J74" s="217"/>
      <c r="K74" s="620"/>
      <c r="L74" s="635"/>
      <c r="M74" s="656"/>
    </row>
    <row r="75" spans="1:16374" ht="15" customHeight="1">
      <c r="A75" s="229"/>
      <c r="B75" s="475"/>
      <c r="C75" s="274"/>
      <c r="D75" s="74"/>
      <c r="E75" s="215"/>
      <c r="F75" s="216"/>
      <c r="G75" s="247"/>
      <c r="H75" s="229"/>
      <c r="I75" s="570"/>
      <c r="J75" s="217"/>
      <c r="K75" s="622"/>
      <c r="L75" s="636"/>
      <c r="M75" s="658"/>
      <c r="N75" s="520"/>
      <c r="O75" s="520"/>
      <c r="P75" s="520"/>
      <c r="Q75" s="520"/>
      <c r="R75" s="520"/>
      <c r="S75" s="520"/>
      <c r="T75" s="520"/>
      <c r="U75" s="520"/>
      <c r="V75" s="520"/>
      <c r="W75" s="520"/>
      <c r="X75" s="520"/>
      <c r="Y75" s="520"/>
      <c r="Z75" s="520"/>
      <c r="AA75" s="179"/>
      <c r="AB75" s="178"/>
      <c r="AC75" s="179"/>
      <c r="AD75" s="178"/>
      <c r="AE75" s="179"/>
      <c r="AF75" s="178"/>
      <c r="AG75" s="179"/>
      <c r="AH75" s="178"/>
      <c r="AI75" s="179"/>
      <c r="AJ75" s="178"/>
      <c r="AK75" s="179"/>
      <c r="AL75" s="178"/>
      <c r="AM75" s="179"/>
      <c r="AN75" s="178"/>
      <c r="AO75" s="179"/>
      <c r="AP75" s="178"/>
      <c r="AQ75" s="179"/>
      <c r="AR75" s="178"/>
      <c r="AS75" s="179"/>
      <c r="AT75" s="178"/>
      <c r="AU75" s="179"/>
      <c r="AV75" s="178"/>
      <c r="AW75" s="179"/>
      <c r="AX75" s="178"/>
      <c r="AY75" s="179"/>
      <c r="AZ75" s="178"/>
      <c r="BA75" s="179"/>
      <c r="BB75" s="178"/>
      <c r="BC75" s="179"/>
      <c r="BD75" s="178"/>
      <c r="BE75" s="179"/>
      <c r="BF75" s="178"/>
      <c r="BG75" s="179"/>
      <c r="BH75" s="178"/>
      <c r="BI75" s="179"/>
      <c r="BJ75" s="178"/>
      <c r="BK75" s="179"/>
      <c r="BL75" s="178"/>
      <c r="BM75" s="179"/>
      <c r="BN75" s="178"/>
      <c r="BO75" s="179"/>
      <c r="BP75" s="178"/>
      <c r="BQ75" s="179"/>
      <c r="BR75" s="178"/>
      <c r="BS75" s="179"/>
      <c r="BT75" s="178"/>
      <c r="BU75" s="179"/>
      <c r="BV75" s="178"/>
      <c r="BW75" s="179"/>
      <c r="BX75" s="178"/>
      <c r="BY75" s="179"/>
      <c r="BZ75" s="178"/>
      <c r="CA75" s="179"/>
      <c r="CB75" s="178"/>
      <c r="CC75" s="179"/>
      <c r="CD75" s="178"/>
      <c r="CE75" s="179"/>
      <c r="CF75" s="178"/>
      <c r="CG75" s="179"/>
      <c r="CH75" s="178"/>
      <c r="CI75" s="179"/>
      <c r="CJ75" s="178"/>
      <c r="CK75" s="179"/>
      <c r="CL75" s="178"/>
      <c r="CM75" s="179"/>
      <c r="CN75" s="178"/>
      <c r="CO75" s="179"/>
      <c r="CP75" s="178"/>
      <c r="CQ75" s="179"/>
      <c r="CR75" s="178"/>
      <c r="CS75" s="179"/>
      <c r="CT75" s="178"/>
      <c r="CU75" s="179"/>
      <c r="CV75" s="178"/>
      <c r="CW75" s="179"/>
      <c r="CX75" s="178"/>
      <c r="CY75" s="179"/>
      <c r="CZ75" s="178"/>
      <c r="DA75" s="179"/>
      <c r="DB75" s="178"/>
      <c r="DC75" s="179"/>
      <c r="DD75" s="178"/>
      <c r="DE75" s="179"/>
      <c r="DF75" s="178"/>
      <c r="DG75" s="179"/>
      <c r="DH75" s="178"/>
      <c r="DI75" s="179"/>
      <c r="DJ75" s="178"/>
      <c r="DK75" s="179"/>
      <c r="DL75" s="178"/>
      <c r="DM75" s="179"/>
      <c r="DN75" s="178"/>
      <c r="DO75" s="179"/>
      <c r="DP75" s="178"/>
      <c r="DQ75" s="179"/>
      <c r="DR75" s="178"/>
      <c r="DS75" s="179"/>
      <c r="DT75" s="178"/>
      <c r="DU75" s="179"/>
      <c r="DV75" s="178"/>
      <c r="DW75" s="179"/>
      <c r="DX75" s="178"/>
      <c r="DY75" s="179"/>
      <c r="DZ75" s="178"/>
      <c r="EA75" s="179"/>
      <c r="EB75" s="178"/>
      <c r="EC75" s="179"/>
      <c r="ED75" s="178"/>
      <c r="EE75" s="179"/>
      <c r="EF75" s="178"/>
      <c r="EG75" s="179"/>
      <c r="EH75" s="178"/>
      <c r="EI75" s="179"/>
      <c r="EJ75" s="178"/>
      <c r="EK75" s="179"/>
      <c r="EL75" s="178"/>
      <c r="EM75" s="179"/>
      <c r="EN75" s="178"/>
      <c r="EO75" s="179"/>
      <c r="EP75" s="178"/>
      <c r="EQ75" s="179"/>
      <c r="ER75" s="178"/>
      <c r="ES75" s="179"/>
      <c r="ET75" s="178"/>
      <c r="EU75" s="179"/>
      <c r="EV75" s="178"/>
      <c r="EW75" s="179"/>
      <c r="EX75" s="178"/>
      <c r="EY75" s="179"/>
      <c r="EZ75" s="178"/>
      <c r="FA75" s="179"/>
      <c r="FB75" s="178"/>
      <c r="FC75" s="179"/>
      <c r="FD75" s="178"/>
      <c r="FE75" s="179"/>
      <c r="FF75" s="178"/>
      <c r="FG75" s="179"/>
      <c r="FH75" s="178"/>
      <c r="FI75" s="179"/>
      <c r="FJ75" s="178"/>
      <c r="FK75" s="179"/>
      <c r="FL75" s="178"/>
      <c r="FM75" s="179"/>
      <c r="FN75" s="178"/>
      <c r="FO75" s="179"/>
      <c r="FP75" s="178"/>
      <c r="FQ75" s="179"/>
      <c r="FR75" s="178"/>
      <c r="FS75" s="179"/>
      <c r="FT75" s="178"/>
      <c r="FU75" s="179"/>
      <c r="FV75" s="178"/>
      <c r="FW75" s="179"/>
      <c r="FX75" s="178"/>
      <c r="FY75" s="179"/>
      <c r="FZ75" s="178"/>
      <c r="GA75" s="179"/>
      <c r="GB75" s="178"/>
      <c r="GC75" s="179"/>
      <c r="GD75" s="178"/>
      <c r="GE75" s="179"/>
      <c r="GF75" s="178"/>
      <c r="GG75" s="179"/>
      <c r="GH75" s="178"/>
      <c r="GI75" s="179"/>
      <c r="GJ75" s="178"/>
      <c r="GK75" s="179"/>
      <c r="GL75" s="178"/>
      <c r="GM75" s="179"/>
      <c r="GN75" s="178"/>
      <c r="GO75" s="179"/>
      <c r="GP75" s="178"/>
      <c r="GQ75" s="179"/>
      <c r="GR75" s="178"/>
      <c r="GS75" s="179"/>
      <c r="GT75" s="178"/>
      <c r="GU75" s="179"/>
      <c r="GV75" s="178"/>
      <c r="GW75" s="179"/>
      <c r="GX75" s="178"/>
      <c r="GY75" s="179"/>
      <c r="GZ75" s="178"/>
      <c r="HA75" s="179"/>
      <c r="HB75" s="178"/>
      <c r="HC75" s="179"/>
      <c r="HD75" s="178"/>
      <c r="HE75" s="179"/>
      <c r="HF75" s="178"/>
      <c r="HG75" s="179"/>
      <c r="HH75" s="178"/>
      <c r="HI75" s="179"/>
      <c r="HJ75" s="178"/>
      <c r="HK75" s="179"/>
      <c r="HL75" s="178"/>
      <c r="HM75" s="179"/>
      <c r="HN75" s="178"/>
      <c r="HO75" s="179"/>
      <c r="HP75" s="178"/>
      <c r="HQ75" s="179"/>
      <c r="HR75" s="178"/>
      <c r="HS75" s="179"/>
      <c r="HT75" s="178"/>
      <c r="HU75" s="179"/>
      <c r="HV75" s="178"/>
      <c r="HW75" s="179"/>
      <c r="HX75" s="178"/>
      <c r="HY75" s="179"/>
      <c r="HZ75" s="178"/>
      <c r="IA75" s="179"/>
      <c r="IB75" s="178"/>
      <c r="IC75" s="179"/>
      <c r="ID75" s="178"/>
      <c r="IE75" s="179"/>
      <c r="IF75" s="178"/>
      <c r="IG75" s="179"/>
      <c r="IH75" s="178"/>
      <c r="II75" s="179"/>
      <c r="IJ75" s="178"/>
      <c r="IK75" s="179"/>
      <c r="IL75" s="178"/>
      <c r="IM75" s="179"/>
      <c r="IN75" s="178"/>
      <c r="IO75" s="179"/>
      <c r="IP75" s="178"/>
      <c r="IQ75" s="179"/>
      <c r="IR75" s="178"/>
      <c r="IS75" s="179"/>
      <c r="IT75" s="178"/>
      <c r="IU75" s="179"/>
      <c r="IV75" s="178"/>
      <c r="IW75" s="179"/>
      <c r="IX75" s="178"/>
      <c r="IY75" s="179"/>
      <c r="IZ75" s="178"/>
      <c r="JA75" s="179"/>
      <c r="JB75" s="178"/>
      <c r="JC75" s="179"/>
      <c r="JD75" s="178"/>
      <c r="JE75" s="179"/>
      <c r="JF75" s="178"/>
      <c r="JG75" s="179"/>
      <c r="JH75" s="178"/>
      <c r="JI75" s="179"/>
      <c r="JJ75" s="178"/>
      <c r="JK75" s="179"/>
      <c r="JL75" s="178"/>
      <c r="JM75" s="179"/>
      <c r="JN75" s="178"/>
      <c r="JO75" s="179"/>
      <c r="JP75" s="178"/>
      <c r="JQ75" s="179"/>
      <c r="JR75" s="178"/>
      <c r="JS75" s="179"/>
      <c r="JT75" s="178"/>
      <c r="JU75" s="179"/>
      <c r="JV75" s="178"/>
      <c r="JW75" s="179"/>
      <c r="JX75" s="178"/>
      <c r="JY75" s="179"/>
      <c r="JZ75" s="178"/>
      <c r="KA75" s="179"/>
      <c r="KB75" s="178"/>
      <c r="KC75" s="179"/>
      <c r="KD75" s="178"/>
      <c r="KE75" s="179"/>
      <c r="KF75" s="178"/>
      <c r="KG75" s="179"/>
      <c r="KH75" s="178"/>
      <c r="KI75" s="179"/>
      <c r="KJ75" s="178"/>
      <c r="KK75" s="179"/>
      <c r="KL75" s="178"/>
      <c r="KM75" s="179"/>
      <c r="KN75" s="178"/>
      <c r="KO75" s="179"/>
      <c r="KP75" s="178"/>
      <c r="KQ75" s="179"/>
      <c r="KR75" s="178"/>
      <c r="KS75" s="179"/>
      <c r="KT75" s="178"/>
      <c r="KU75" s="179"/>
      <c r="KV75" s="178"/>
      <c r="KW75" s="179"/>
      <c r="KX75" s="178"/>
      <c r="KY75" s="179"/>
      <c r="KZ75" s="178"/>
      <c r="LA75" s="179"/>
      <c r="LB75" s="178"/>
      <c r="LC75" s="179"/>
      <c r="LD75" s="178"/>
      <c r="LE75" s="179"/>
      <c r="LF75" s="178"/>
      <c r="LG75" s="179"/>
      <c r="LH75" s="178"/>
      <c r="LI75" s="179"/>
      <c r="LJ75" s="178"/>
      <c r="LK75" s="179"/>
      <c r="LL75" s="178"/>
      <c r="LM75" s="179"/>
      <c r="LN75" s="178"/>
      <c r="LO75" s="179"/>
      <c r="LP75" s="178"/>
      <c r="LQ75" s="179"/>
      <c r="LR75" s="178"/>
      <c r="LS75" s="179"/>
      <c r="LT75" s="178"/>
      <c r="LU75" s="179"/>
      <c r="LV75" s="178"/>
      <c r="LW75" s="179"/>
      <c r="LX75" s="178"/>
      <c r="LY75" s="179"/>
      <c r="LZ75" s="178"/>
      <c r="MA75" s="179"/>
      <c r="MB75" s="178"/>
      <c r="MC75" s="179"/>
      <c r="MD75" s="178"/>
      <c r="ME75" s="179"/>
      <c r="MF75" s="178"/>
      <c r="MG75" s="179"/>
      <c r="MH75" s="178"/>
      <c r="MI75" s="179"/>
      <c r="MJ75" s="178"/>
      <c r="MK75" s="179"/>
      <c r="ML75" s="178"/>
      <c r="MM75" s="179"/>
      <c r="MN75" s="178"/>
      <c r="MO75" s="179"/>
      <c r="MP75" s="178"/>
      <c r="MQ75" s="179"/>
      <c r="MR75" s="178"/>
      <c r="MS75" s="179"/>
      <c r="MT75" s="178"/>
      <c r="MU75" s="179"/>
      <c r="MV75" s="178"/>
      <c r="MW75" s="179"/>
      <c r="MX75" s="178"/>
      <c r="MY75" s="179"/>
      <c r="MZ75" s="178"/>
      <c r="NA75" s="179"/>
      <c r="NB75" s="178"/>
      <c r="NC75" s="179"/>
      <c r="ND75" s="178"/>
      <c r="NE75" s="179"/>
      <c r="NF75" s="178"/>
      <c r="NG75" s="179"/>
      <c r="NH75" s="178"/>
      <c r="NI75" s="179"/>
      <c r="NJ75" s="178"/>
      <c r="NK75" s="179"/>
      <c r="NL75" s="178"/>
      <c r="NM75" s="179"/>
      <c r="NN75" s="178"/>
      <c r="NO75" s="179"/>
      <c r="NP75" s="178"/>
      <c r="NQ75" s="179"/>
      <c r="NR75" s="178"/>
      <c r="NS75" s="179"/>
      <c r="NT75" s="178"/>
      <c r="NU75" s="179"/>
      <c r="NV75" s="178"/>
      <c r="NW75" s="179"/>
      <c r="NX75" s="178"/>
      <c r="NY75" s="179"/>
      <c r="NZ75" s="178"/>
      <c r="OA75" s="179"/>
      <c r="OB75" s="178"/>
      <c r="OC75" s="179"/>
      <c r="OD75" s="178"/>
      <c r="OE75" s="179"/>
      <c r="OF75" s="178"/>
      <c r="OG75" s="179"/>
      <c r="OH75" s="178"/>
      <c r="OI75" s="179"/>
      <c r="OJ75" s="178"/>
      <c r="OK75" s="179"/>
      <c r="OL75" s="178"/>
      <c r="OM75" s="179"/>
      <c r="ON75" s="178"/>
      <c r="OO75" s="179"/>
      <c r="OP75" s="178"/>
      <c r="OQ75" s="179"/>
      <c r="OR75" s="178"/>
      <c r="OS75" s="179"/>
      <c r="OT75" s="178"/>
      <c r="OU75" s="179"/>
      <c r="OV75" s="178"/>
      <c r="OW75" s="179"/>
      <c r="OX75" s="178"/>
      <c r="OY75" s="179"/>
      <c r="OZ75" s="178"/>
      <c r="PA75" s="179"/>
      <c r="PB75" s="178"/>
      <c r="PC75" s="179"/>
      <c r="PD75" s="178"/>
      <c r="PE75" s="179"/>
      <c r="PF75" s="178"/>
      <c r="PG75" s="179"/>
      <c r="PH75" s="178"/>
      <c r="PI75" s="179"/>
      <c r="PJ75" s="178"/>
      <c r="PK75" s="179"/>
      <c r="PL75" s="178"/>
      <c r="PM75" s="179"/>
      <c r="PN75" s="178"/>
      <c r="PO75" s="179"/>
      <c r="PP75" s="178"/>
      <c r="PQ75" s="179"/>
      <c r="PR75" s="178"/>
      <c r="PS75" s="179"/>
      <c r="PT75" s="178"/>
      <c r="PU75" s="179"/>
      <c r="PV75" s="178"/>
      <c r="PW75" s="179"/>
      <c r="PX75" s="178"/>
      <c r="PY75" s="179"/>
      <c r="PZ75" s="178"/>
      <c r="QA75" s="179"/>
      <c r="QB75" s="178"/>
      <c r="QC75" s="179"/>
      <c r="QD75" s="178"/>
      <c r="QE75" s="179"/>
      <c r="QF75" s="178"/>
      <c r="QG75" s="179"/>
      <c r="QH75" s="178"/>
      <c r="QI75" s="179"/>
      <c r="QJ75" s="178"/>
      <c r="QK75" s="179"/>
      <c r="QL75" s="178"/>
      <c r="QM75" s="179"/>
      <c r="QN75" s="178"/>
      <c r="QO75" s="179"/>
      <c r="QP75" s="178"/>
      <c r="QQ75" s="179"/>
      <c r="QR75" s="178"/>
      <c r="QS75" s="179"/>
      <c r="QT75" s="178"/>
      <c r="QU75" s="179"/>
      <c r="QV75" s="178"/>
      <c r="QW75" s="179"/>
      <c r="QX75" s="178"/>
      <c r="QY75" s="179"/>
      <c r="QZ75" s="178"/>
      <c r="RA75" s="179"/>
      <c r="RB75" s="178"/>
      <c r="RC75" s="179"/>
      <c r="RD75" s="178"/>
      <c r="RE75" s="179"/>
      <c r="RF75" s="178"/>
      <c r="RG75" s="179"/>
      <c r="RH75" s="178"/>
      <c r="RI75" s="179"/>
      <c r="RJ75" s="178"/>
      <c r="RK75" s="179"/>
      <c r="RL75" s="178"/>
      <c r="RM75" s="179"/>
      <c r="RN75" s="178"/>
      <c r="RO75" s="179"/>
      <c r="RP75" s="178"/>
      <c r="RQ75" s="179"/>
      <c r="RR75" s="178"/>
      <c r="RS75" s="179"/>
      <c r="RT75" s="178"/>
      <c r="RU75" s="179"/>
      <c r="RV75" s="178"/>
      <c r="RW75" s="179"/>
      <c r="RX75" s="178"/>
      <c r="RY75" s="179"/>
      <c r="RZ75" s="178"/>
      <c r="SA75" s="179"/>
      <c r="SB75" s="178"/>
      <c r="SC75" s="179"/>
      <c r="SD75" s="178"/>
      <c r="SE75" s="179"/>
      <c r="SF75" s="178"/>
      <c r="SG75" s="179"/>
      <c r="SH75" s="178"/>
      <c r="SI75" s="179"/>
      <c r="SJ75" s="178"/>
      <c r="SK75" s="179"/>
      <c r="SL75" s="178"/>
      <c r="SM75" s="179"/>
      <c r="SN75" s="178"/>
      <c r="SO75" s="179"/>
      <c r="SP75" s="178"/>
      <c r="SQ75" s="179"/>
      <c r="SR75" s="178"/>
      <c r="SS75" s="179"/>
      <c r="ST75" s="178"/>
      <c r="SU75" s="179"/>
      <c r="SV75" s="178"/>
      <c r="SW75" s="179"/>
      <c r="SX75" s="178"/>
      <c r="SY75" s="179"/>
      <c r="SZ75" s="178"/>
      <c r="TA75" s="179"/>
      <c r="TB75" s="178"/>
      <c r="TC75" s="179"/>
      <c r="TD75" s="178"/>
      <c r="TE75" s="179"/>
      <c r="TF75" s="178"/>
      <c r="TG75" s="179"/>
      <c r="TH75" s="178"/>
      <c r="TI75" s="179"/>
      <c r="TJ75" s="178"/>
      <c r="TK75" s="179"/>
      <c r="TL75" s="178"/>
      <c r="TM75" s="179"/>
      <c r="TN75" s="178"/>
      <c r="TO75" s="179"/>
      <c r="TP75" s="178"/>
      <c r="TQ75" s="179"/>
      <c r="TR75" s="178"/>
      <c r="TS75" s="179"/>
      <c r="TT75" s="178"/>
      <c r="TU75" s="179"/>
      <c r="TV75" s="178"/>
      <c r="TW75" s="179"/>
      <c r="TX75" s="178"/>
      <c r="TY75" s="179"/>
      <c r="TZ75" s="178"/>
      <c r="UA75" s="179"/>
      <c r="UB75" s="178"/>
      <c r="UC75" s="179"/>
      <c r="UD75" s="178"/>
      <c r="UE75" s="179"/>
      <c r="UF75" s="178"/>
      <c r="UG75" s="179"/>
      <c r="UH75" s="178"/>
      <c r="UI75" s="179"/>
      <c r="UJ75" s="178"/>
      <c r="UK75" s="179"/>
      <c r="UL75" s="178"/>
      <c r="UM75" s="179"/>
      <c r="UN75" s="178"/>
      <c r="UO75" s="179"/>
      <c r="UP75" s="178"/>
      <c r="UQ75" s="179"/>
      <c r="UR75" s="178"/>
      <c r="US75" s="179"/>
      <c r="UT75" s="178"/>
      <c r="UU75" s="179"/>
      <c r="UV75" s="178"/>
      <c r="UW75" s="179"/>
      <c r="UX75" s="178"/>
      <c r="UY75" s="179"/>
      <c r="UZ75" s="178"/>
      <c r="VA75" s="179"/>
      <c r="VB75" s="178"/>
      <c r="VC75" s="179"/>
      <c r="VD75" s="178"/>
      <c r="VE75" s="179"/>
      <c r="VF75" s="178"/>
      <c r="VG75" s="179"/>
      <c r="VH75" s="178"/>
      <c r="VI75" s="179"/>
      <c r="VJ75" s="178"/>
      <c r="VK75" s="179"/>
      <c r="VL75" s="178"/>
      <c r="VM75" s="179"/>
      <c r="VN75" s="178"/>
      <c r="VO75" s="179"/>
      <c r="VP75" s="178"/>
      <c r="VQ75" s="179"/>
      <c r="VR75" s="178"/>
      <c r="VS75" s="179"/>
      <c r="VT75" s="178"/>
      <c r="VU75" s="179"/>
      <c r="VV75" s="178"/>
      <c r="VW75" s="179"/>
      <c r="VX75" s="178"/>
      <c r="VY75" s="179"/>
      <c r="VZ75" s="178"/>
      <c r="WA75" s="179"/>
      <c r="WB75" s="178"/>
      <c r="WC75" s="179"/>
      <c r="WD75" s="178"/>
      <c r="WE75" s="179"/>
      <c r="WF75" s="178"/>
      <c r="WG75" s="179"/>
      <c r="WH75" s="178"/>
      <c r="WI75" s="179"/>
      <c r="WJ75" s="178"/>
      <c r="WK75" s="179"/>
      <c r="WL75" s="178"/>
      <c r="WM75" s="179"/>
      <c r="WN75" s="178"/>
      <c r="WO75" s="179"/>
      <c r="WP75" s="178"/>
      <c r="WQ75" s="179"/>
      <c r="WR75" s="178"/>
      <c r="WS75" s="179"/>
      <c r="WT75" s="178"/>
      <c r="WU75" s="179"/>
      <c r="WV75" s="178"/>
      <c r="WW75" s="179"/>
      <c r="WX75" s="178"/>
      <c r="WY75" s="179"/>
      <c r="WZ75" s="178"/>
      <c r="XA75" s="179"/>
      <c r="XB75" s="178"/>
      <c r="XC75" s="179"/>
      <c r="XD75" s="178"/>
      <c r="XE75" s="179"/>
      <c r="XF75" s="178"/>
      <c r="XG75" s="179"/>
      <c r="XH75" s="178"/>
      <c r="XI75" s="179"/>
      <c r="XJ75" s="178"/>
      <c r="XK75" s="179"/>
      <c r="XL75" s="178"/>
      <c r="XM75" s="179"/>
      <c r="XN75" s="178"/>
      <c r="XO75" s="179"/>
      <c r="XP75" s="178"/>
      <c r="XQ75" s="179"/>
      <c r="XR75" s="178"/>
      <c r="XS75" s="179"/>
      <c r="XT75" s="178"/>
      <c r="XU75" s="179"/>
      <c r="XV75" s="178"/>
      <c r="XW75" s="179"/>
      <c r="XX75" s="178"/>
      <c r="XY75" s="179"/>
      <c r="XZ75" s="178"/>
      <c r="YA75" s="179"/>
      <c r="YB75" s="178"/>
      <c r="YC75" s="179"/>
      <c r="YD75" s="178"/>
      <c r="YE75" s="179"/>
      <c r="YF75" s="178"/>
      <c r="YG75" s="179"/>
      <c r="YH75" s="178"/>
      <c r="YI75" s="179"/>
      <c r="YJ75" s="178"/>
      <c r="YK75" s="179"/>
      <c r="YL75" s="178"/>
      <c r="YM75" s="179"/>
      <c r="YN75" s="178"/>
      <c r="YO75" s="179"/>
      <c r="YP75" s="178"/>
      <c r="YQ75" s="179"/>
      <c r="YR75" s="178"/>
      <c r="YS75" s="179"/>
      <c r="YT75" s="178"/>
      <c r="YU75" s="179"/>
      <c r="YV75" s="178"/>
      <c r="YW75" s="179"/>
      <c r="YX75" s="178"/>
      <c r="YY75" s="179"/>
      <c r="YZ75" s="178"/>
      <c r="ZA75" s="179"/>
      <c r="ZB75" s="178"/>
      <c r="ZC75" s="179"/>
      <c r="ZD75" s="178"/>
      <c r="ZE75" s="179"/>
      <c r="ZF75" s="178"/>
      <c r="ZG75" s="179"/>
      <c r="ZH75" s="178"/>
      <c r="ZI75" s="179"/>
      <c r="ZJ75" s="178"/>
      <c r="ZK75" s="179"/>
      <c r="ZL75" s="178"/>
      <c r="ZM75" s="179"/>
      <c r="ZN75" s="178"/>
      <c r="ZO75" s="179"/>
      <c r="ZP75" s="178"/>
      <c r="ZQ75" s="179"/>
      <c r="ZR75" s="178"/>
      <c r="ZS75" s="179"/>
      <c r="ZT75" s="178"/>
      <c r="ZU75" s="179"/>
      <c r="ZV75" s="178"/>
      <c r="ZW75" s="179"/>
      <c r="ZX75" s="178"/>
      <c r="ZY75" s="179"/>
      <c r="ZZ75" s="178"/>
      <c r="AAA75" s="179"/>
      <c r="AAB75" s="178"/>
      <c r="AAC75" s="179"/>
      <c r="AAD75" s="178"/>
      <c r="AAE75" s="179"/>
      <c r="AAF75" s="178"/>
      <c r="AAG75" s="179"/>
      <c r="AAH75" s="178"/>
      <c r="AAI75" s="179"/>
      <c r="AAJ75" s="178"/>
      <c r="AAK75" s="179"/>
      <c r="AAL75" s="178"/>
      <c r="AAM75" s="179"/>
      <c r="AAN75" s="178"/>
      <c r="AAO75" s="179"/>
      <c r="AAP75" s="178"/>
      <c r="AAQ75" s="179"/>
      <c r="AAR75" s="178"/>
      <c r="AAS75" s="179"/>
      <c r="AAT75" s="178"/>
      <c r="AAU75" s="179"/>
      <c r="AAV75" s="178"/>
      <c r="AAW75" s="179"/>
      <c r="AAX75" s="178"/>
      <c r="AAY75" s="179"/>
      <c r="AAZ75" s="178"/>
      <c r="ABA75" s="179"/>
      <c r="ABB75" s="178"/>
      <c r="ABC75" s="179"/>
      <c r="ABD75" s="178"/>
      <c r="ABE75" s="179"/>
      <c r="ABF75" s="178"/>
      <c r="ABG75" s="179"/>
      <c r="ABH75" s="178"/>
      <c r="ABI75" s="179"/>
      <c r="ABJ75" s="178"/>
      <c r="ABK75" s="179"/>
      <c r="ABL75" s="178"/>
      <c r="ABM75" s="179"/>
      <c r="ABN75" s="178"/>
      <c r="ABO75" s="179"/>
      <c r="ABP75" s="178"/>
      <c r="ABQ75" s="179"/>
      <c r="ABR75" s="178"/>
      <c r="ABS75" s="179"/>
      <c r="ABT75" s="178"/>
      <c r="ABU75" s="179"/>
      <c r="ABV75" s="178"/>
      <c r="ABW75" s="179"/>
      <c r="ABX75" s="178"/>
      <c r="ABY75" s="179"/>
      <c r="ABZ75" s="178"/>
      <c r="ACA75" s="179"/>
      <c r="ACB75" s="178"/>
      <c r="ACC75" s="179"/>
      <c r="ACD75" s="178"/>
      <c r="ACE75" s="179"/>
      <c r="ACF75" s="178"/>
      <c r="ACG75" s="179"/>
      <c r="ACH75" s="178"/>
      <c r="ACI75" s="179"/>
      <c r="ACJ75" s="178"/>
      <c r="ACK75" s="179"/>
      <c r="ACL75" s="178"/>
      <c r="ACM75" s="179"/>
      <c r="ACN75" s="178"/>
      <c r="ACO75" s="179"/>
      <c r="ACP75" s="178"/>
      <c r="ACQ75" s="179"/>
      <c r="ACR75" s="178"/>
      <c r="ACS75" s="179"/>
      <c r="ACT75" s="178"/>
      <c r="ACU75" s="179"/>
      <c r="ACV75" s="178"/>
      <c r="ACW75" s="179"/>
      <c r="ACX75" s="178"/>
      <c r="ACY75" s="179"/>
      <c r="ACZ75" s="178"/>
      <c r="ADA75" s="179"/>
      <c r="ADB75" s="178"/>
      <c r="ADC75" s="179"/>
      <c r="ADD75" s="178"/>
      <c r="ADE75" s="179"/>
      <c r="ADF75" s="178"/>
      <c r="ADG75" s="179"/>
      <c r="ADH75" s="178"/>
      <c r="ADI75" s="179"/>
      <c r="ADJ75" s="178"/>
      <c r="ADK75" s="179"/>
      <c r="ADL75" s="178"/>
      <c r="ADM75" s="179"/>
      <c r="ADN75" s="178"/>
      <c r="ADO75" s="179"/>
      <c r="ADP75" s="178"/>
      <c r="ADQ75" s="179"/>
      <c r="ADR75" s="178"/>
      <c r="ADS75" s="179"/>
      <c r="ADT75" s="178"/>
      <c r="ADU75" s="179"/>
      <c r="ADV75" s="178"/>
      <c r="ADW75" s="179"/>
      <c r="ADX75" s="178"/>
      <c r="ADY75" s="179"/>
      <c r="ADZ75" s="178"/>
      <c r="AEA75" s="179"/>
      <c r="AEB75" s="178"/>
      <c r="AEC75" s="179"/>
      <c r="AED75" s="178"/>
      <c r="AEE75" s="179"/>
      <c r="AEF75" s="178"/>
      <c r="AEG75" s="179"/>
      <c r="AEH75" s="178"/>
      <c r="AEI75" s="179"/>
      <c r="AEJ75" s="178"/>
      <c r="AEK75" s="179"/>
      <c r="AEL75" s="178"/>
      <c r="AEM75" s="179"/>
      <c r="AEN75" s="178"/>
      <c r="AEO75" s="179"/>
      <c r="AEP75" s="178"/>
      <c r="AEQ75" s="179"/>
      <c r="AER75" s="178"/>
      <c r="AES75" s="179"/>
      <c r="AET75" s="178"/>
      <c r="AEU75" s="179"/>
      <c r="AEV75" s="178"/>
      <c r="AEW75" s="179"/>
      <c r="AEX75" s="178"/>
      <c r="AEY75" s="179"/>
      <c r="AEZ75" s="178"/>
      <c r="AFA75" s="179"/>
      <c r="AFB75" s="178"/>
      <c r="AFC75" s="179"/>
      <c r="AFD75" s="178"/>
      <c r="AFE75" s="179"/>
      <c r="AFF75" s="178"/>
      <c r="AFG75" s="179"/>
      <c r="AFH75" s="178"/>
      <c r="AFI75" s="179"/>
      <c r="AFJ75" s="178"/>
      <c r="AFK75" s="179"/>
      <c r="AFL75" s="178"/>
      <c r="AFM75" s="179"/>
      <c r="AFN75" s="178"/>
      <c r="AFO75" s="179"/>
      <c r="AFP75" s="178"/>
      <c r="AFQ75" s="179"/>
      <c r="AFR75" s="178"/>
      <c r="AFS75" s="179"/>
      <c r="AFT75" s="178"/>
      <c r="AFU75" s="179"/>
      <c r="AFV75" s="178"/>
      <c r="AFW75" s="179"/>
      <c r="AFX75" s="178"/>
      <c r="AFY75" s="179"/>
      <c r="AFZ75" s="178"/>
      <c r="AGA75" s="179"/>
      <c r="AGB75" s="178"/>
      <c r="AGC75" s="179"/>
      <c r="AGD75" s="178"/>
      <c r="AGE75" s="179"/>
      <c r="AGF75" s="178"/>
      <c r="AGG75" s="179"/>
      <c r="AGH75" s="178"/>
      <c r="AGI75" s="179"/>
      <c r="AGJ75" s="178"/>
      <c r="AGK75" s="179"/>
      <c r="AGL75" s="178"/>
      <c r="AGM75" s="179"/>
      <c r="AGN75" s="178"/>
      <c r="AGO75" s="179"/>
      <c r="AGP75" s="178"/>
      <c r="AGQ75" s="179"/>
      <c r="AGR75" s="178"/>
      <c r="AGS75" s="179"/>
      <c r="AGT75" s="178"/>
      <c r="AGU75" s="179"/>
      <c r="AGV75" s="178"/>
      <c r="AGW75" s="179"/>
      <c r="AGX75" s="178"/>
      <c r="AGY75" s="179"/>
      <c r="AGZ75" s="178"/>
      <c r="AHA75" s="179"/>
      <c r="AHB75" s="178"/>
      <c r="AHC75" s="179"/>
      <c r="AHD75" s="178"/>
      <c r="AHE75" s="179"/>
      <c r="AHF75" s="178"/>
      <c r="AHG75" s="179"/>
      <c r="AHH75" s="178"/>
      <c r="AHI75" s="179"/>
      <c r="AHJ75" s="178"/>
      <c r="AHK75" s="179"/>
      <c r="AHL75" s="178"/>
      <c r="AHM75" s="179"/>
      <c r="AHN75" s="178"/>
      <c r="AHO75" s="179"/>
      <c r="AHP75" s="178"/>
      <c r="AHQ75" s="179"/>
      <c r="AHR75" s="178"/>
      <c r="AHS75" s="179"/>
      <c r="AHT75" s="178"/>
      <c r="AHU75" s="179"/>
      <c r="AHV75" s="178"/>
      <c r="AHW75" s="179"/>
      <c r="AHX75" s="178"/>
      <c r="AHY75" s="179"/>
      <c r="AHZ75" s="178"/>
      <c r="AIA75" s="179"/>
      <c r="AIB75" s="178"/>
      <c r="AIC75" s="179"/>
      <c r="AID75" s="178"/>
      <c r="AIE75" s="179"/>
      <c r="AIF75" s="178"/>
      <c r="AIG75" s="179"/>
      <c r="AIH75" s="178"/>
      <c r="AII75" s="179"/>
      <c r="AIJ75" s="178"/>
      <c r="AIK75" s="179"/>
      <c r="AIL75" s="178"/>
      <c r="AIM75" s="179"/>
      <c r="AIN75" s="178"/>
      <c r="AIO75" s="179"/>
      <c r="AIP75" s="178"/>
      <c r="AIQ75" s="179"/>
      <c r="AIR75" s="178"/>
      <c r="AIS75" s="179"/>
      <c r="AIT75" s="178"/>
      <c r="AIU75" s="179"/>
      <c r="AIV75" s="178"/>
      <c r="AIW75" s="179"/>
      <c r="AIX75" s="178"/>
      <c r="AIY75" s="179"/>
      <c r="AIZ75" s="178"/>
      <c r="AJA75" s="179"/>
      <c r="AJB75" s="178"/>
      <c r="AJC75" s="179"/>
      <c r="AJD75" s="178"/>
      <c r="AJE75" s="179"/>
      <c r="AJF75" s="178"/>
      <c r="AJG75" s="179"/>
      <c r="AJH75" s="178"/>
      <c r="AJI75" s="179"/>
      <c r="AJJ75" s="178"/>
      <c r="AJK75" s="179"/>
      <c r="AJL75" s="178"/>
      <c r="AJM75" s="179"/>
      <c r="AJN75" s="178"/>
      <c r="AJO75" s="179"/>
      <c r="AJP75" s="178"/>
      <c r="AJQ75" s="179"/>
      <c r="AJR75" s="178"/>
      <c r="AJS75" s="179"/>
      <c r="AJT75" s="178"/>
      <c r="AJU75" s="179"/>
      <c r="AJV75" s="178"/>
      <c r="AJW75" s="179"/>
      <c r="AJX75" s="178"/>
      <c r="AJY75" s="179"/>
      <c r="AJZ75" s="178"/>
      <c r="AKA75" s="179"/>
      <c r="AKB75" s="178"/>
      <c r="AKC75" s="179"/>
      <c r="AKD75" s="178"/>
      <c r="AKE75" s="179"/>
      <c r="AKF75" s="178"/>
      <c r="AKG75" s="179"/>
      <c r="AKH75" s="178"/>
      <c r="AKI75" s="179"/>
      <c r="AKJ75" s="178"/>
      <c r="AKK75" s="179"/>
      <c r="AKL75" s="178"/>
      <c r="AKM75" s="179"/>
      <c r="AKN75" s="178"/>
      <c r="AKO75" s="179"/>
      <c r="AKP75" s="178"/>
      <c r="AKQ75" s="179"/>
      <c r="AKR75" s="178"/>
      <c r="AKS75" s="179"/>
      <c r="AKT75" s="178"/>
      <c r="AKU75" s="179"/>
      <c r="AKV75" s="178"/>
      <c r="AKW75" s="179"/>
      <c r="AKX75" s="178"/>
      <c r="AKY75" s="179"/>
      <c r="AKZ75" s="178"/>
      <c r="ALA75" s="179"/>
      <c r="ALB75" s="178"/>
      <c r="ALC75" s="179"/>
      <c r="ALD75" s="178"/>
      <c r="ALE75" s="179"/>
      <c r="ALF75" s="178"/>
      <c r="ALG75" s="179"/>
      <c r="ALH75" s="178"/>
      <c r="ALI75" s="179"/>
      <c r="ALJ75" s="178"/>
      <c r="ALK75" s="179"/>
      <c r="ALL75" s="178"/>
      <c r="ALM75" s="179"/>
      <c r="ALN75" s="178"/>
      <c r="ALO75" s="179"/>
      <c r="ALP75" s="178"/>
      <c r="ALQ75" s="179"/>
      <c r="ALR75" s="178"/>
      <c r="ALS75" s="179"/>
      <c r="ALT75" s="178"/>
      <c r="ALU75" s="179"/>
      <c r="ALV75" s="178"/>
      <c r="ALW75" s="179"/>
      <c r="ALX75" s="178"/>
      <c r="ALY75" s="179"/>
      <c r="ALZ75" s="178"/>
      <c r="AMA75" s="179"/>
      <c r="AMB75" s="178"/>
      <c r="AMC75" s="179"/>
      <c r="AMD75" s="178"/>
      <c r="AME75" s="179"/>
      <c r="AMF75" s="178"/>
      <c r="AMG75" s="179"/>
      <c r="AMH75" s="178"/>
      <c r="AMI75" s="179"/>
      <c r="AMJ75" s="178"/>
      <c r="AMK75" s="179"/>
      <c r="AML75" s="178"/>
      <c r="AMM75" s="179"/>
      <c r="AMN75" s="178"/>
      <c r="AMO75" s="179"/>
      <c r="AMP75" s="178"/>
      <c r="AMQ75" s="179"/>
      <c r="AMR75" s="178"/>
      <c r="AMS75" s="179"/>
      <c r="AMT75" s="178"/>
      <c r="AMU75" s="179"/>
      <c r="AMV75" s="178"/>
      <c r="AMW75" s="179"/>
      <c r="AMX75" s="178"/>
      <c r="AMY75" s="179"/>
      <c r="AMZ75" s="178"/>
      <c r="ANA75" s="179"/>
      <c r="ANB75" s="178"/>
      <c r="ANC75" s="179"/>
      <c r="AND75" s="178"/>
      <c r="ANE75" s="179"/>
      <c r="ANF75" s="178"/>
      <c r="ANG75" s="179"/>
      <c r="ANH75" s="178"/>
      <c r="ANI75" s="179"/>
      <c r="ANJ75" s="178"/>
      <c r="ANK75" s="179"/>
      <c r="ANL75" s="178"/>
      <c r="ANM75" s="179"/>
      <c r="ANN75" s="178"/>
      <c r="ANO75" s="179"/>
      <c r="ANP75" s="178"/>
      <c r="ANQ75" s="179"/>
      <c r="ANR75" s="178"/>
      <c r="ANS75" s="179"/>
      <c r="ANT75" s="178"/>
      <c r="ANU75" s="179"/>
      <c r="ANV75" s="178"/>
      <c r="ANW75" s="179"/>
      <c r="ANX75" s="178"/>
      <c r="ANY75" s="179"/>
      <c r="ANZ75" s="178"/>
      <c r="AOA75" s="179"/>
      <c r="AOB75" s="178"/>
      <c r="AOC75" s="179"/>
      <c r="AOD75" s="178"/>
      <c r="AOE75" s="179"/>
      <c r="AOF75" s="178"/>
      <c r="AOG75" s="179"/>
      <c r="AOH75" s="178"/>
      <c r="AOI75" s="179"/>
      <c r="AOJ75" s="178"/>
      <c r="AOK75" s="179"/>
      <c r="AOL75" s="178"/>
      <c r="AOM75" s="179"/>
      <c r="AON75" s="178"/>
      <c r="AOO75" s="179"/>
      <c r="AOP75" s="178"/>
      <c r="AOQ75" s="179"/>
      <c r="AOR75" s="178"/>
      <c r="AOS75" s="179"/>
      <c r="AOT75" s="178"/>
      <c r="AOU75" s="179"/>
      <c r="AOV75" s="178"/>
      <c r="AOW75" s="179"/>
      <c r="AOX75" s="178"/>
      <c r="AOY75" s="179"/>
      <c r="AOZ75" s="178"/>
      <c r="APA75" s="179"/>
      <c r="APB75" s="178"/>
      <c r="APC75" s="179"/>
      <c r="APD75" s="178"/>
      <c r="APE75" s="179"/>
      <c r="APF75" s="178"/>
      <c r="APG75" s="179"/>
      <c r="APH75" s="178"/>
      <c r="API75" s="179"/>
      <c r="APJ75" s="178"/>
      <c r="APK75" s="179"/>
      <c r="APL75" s="178"/>
      <c r="APM75" s="179"/>
      <c r="APN75" s="178"/>
      <c r="APO75" s="179"/>
      <c r="APP75" s="178"/>
      <c r="APQ75" s="179"/>
      <c r="APR75" s="178"/>
      <c r="APS75" s="179"/>
      <c r="APT75" s="178"/>
      <c r="APU75" s="179"/>
      <c r="APV75" s="178"/>
      <c r="APW75" s="179"/>
      <c r="APX75" s="178"/>
      <c r="APY75" s="179"/>
      <c r="APZ75" s="178"/>
      <c r="AQA75" s="179"/>
      <c r="AQB75" s="178"/>
      <c r="AQC75" s="179"/>
      <c r="AQD75" s="178"/>
      <c r="AQE75" s="179"/>
      <c r="AQF75" s="178"/>
      <c r="AQG75" s="179"/>
      <c r="AQH75" s="178"/>
      <c r="AQI75" s="179"/>
      <c r="AQJ75" s="178"/>
      <c r="AQK75" s="179"/>
      <c r="AQL75" s="178"/>
      <c r="AQM75" s="179"/>
      <c r="AQN75" s="178"/>
      <c r="AQO75" s="179"/>
      <c r="AQP75" s="178"/>
      <c r="AQQ75" s="179"/>
      <c r="AQR75" s="178"/>
      <c r="AQS75" s="179"/>
      <c r="AQT75" s="178"/>
      <c r="AQU75" s="179"/>
      <c r="AQV75" s="178"/>
      <c r="AQW75" s="179"/>
      <c r="AQX75" s="178"/>
      <c r="AQY75" s="179"/>
      <c r="AQZ75" s="178"/>
      <c r="ARA75" s="179"/>
      <c r="ARB75" s="178"/>
      <c r="ARC75" s="179"/>
      <c r="ARD75" s="178"/>
      <c r="ARE75" s="179"/>
      <c r="ARF75" s="178"/>
      <c r="ARG75" s="179"/>
      <c r="ARH75" s="178"/>
      <c r="ARI75" s="179"/>
      <c r="ARJ75" s="178"/>
      <c r="ARK75" s="179"/>
      <c r="ARL75" s="178"/>
      <c r="ARM75" s="179"/>
      <c r="ARN75" s="178"/>
      <c r="ARO75" s="179"/>
      <c r="ARP75" s="178"/>
      <c r="ARQ75" s="179"/>
      <c r="ARR75" s="178"/>
      <c r="ARS75" s="179"/>
      <c r="ART75" s="178"/>
      <c r="ARU75" s="179"/>
      <c r="ARV75" s="178"/>
      <c r="ARW75" s="179"/>
      <c r="ARX75" s="178"/>
      <c r="ARY75" s="179"/>
      <c r="ARZ75" s="178"/>
      <c r="ASA75" s="179"/>
      <c r="ASB75" s="178"/>
      <c r="ASC75" s="179"/>
      <c r="ASD75" s="178"/>
      <c r="ASE75" s="179"/>
      <c r="ASF75" s="178"/>
      <c r="ASG75" s="179"/>
      <c r="ASH75" s="178"/>
      <c r="ASI75" s="179"/>
      <c r="ASJ75" s="178"/>
      <c r="ASK75" s="179"/>
      <c r="ASL75" s="178"/>
      <c r="ASM75" s="179"/>
      <c r="ASN75" s="178"/>
      <c r="ASO75" s="179"/>
      <c r="ASP75" s="178"/>
      <c r="ASQ75" s="179"/>
      <c r="ASR75" s="178"/>
      <c r="ASS75" s="179"/>
      <c r="AST75" s="178"/>
      <c r="ASU75" s="179"/>
      <c r="ASV75" s="178"/>
      <c r="ASW75" s="179"/>
      <c r="ASX75" s="178"/>
      <c r="ASY75" s="179"/>
      <c r="ASZ75" s="178"/>
      <c r="ATA75" s="179"/>
      <c r="ATB75" s="178"/>
      <c r="ATC75" s="179"/>
      <c r="ATD75" s="178"/>
      <c r="ATE75" s="179"/>
      <c r="ATF75" s="178"/>
      <c r="ATG75" s="179"/>
      <c r="ATH75" s="178"/>
      <c r="ATI75" s="179"/>
      <c r="ATJ75" s="178"/>
      <c r="ATK75" s="179"/>
      <c r="ATL75" s="178"/>
      <c r="ATM75" s="179"/>
      <c r="ATN75" s="178"/>
      <c r="ATO75" s="179"/>
      <c r="ATP75" s="178"/>
      <c r="ATQ75" s="179"/>
      <c r="ATR75" s="178"/>
      <c r="ATS75" s="179"/>
      <c r="ATT75" s="178"/>
      <c r="ATU75" s="179"/>
      <c r="ATV75" s="178"/>
      <c r="ATW75" s="179"/>
      <c r="ATX75" s="178"/>
      <c r="ATY75" s="179"/>
      <c r="ATZ75" s="178"/>
      <c r="AUA75" s="179"/>
      <c r="AUB75" s="178"/>
      <c r="AUC75" s="179"/>
      <c r="AUD75" s="178"/>
      <c r="AUE75" s="179"/>
      <c r="AUF75" s="178"/>
      <c r="AUG75" s="179"/>
      <c r="AUH75" s="178"/>
      <c r="AUI75" s="179"/>
      <c r="AUJ75" s="178"/>
      <c r="AUK75" s="179"/>
      <c r="AUL75" s="178"/>
      <c r="AUM75" s="179"/>
      <c r="AUN75" s="178"/>
      <c r="AUO75" s="179"/>
      <c r="AUP75" s="178"/>
      <c r="AUQ75" s="179"/>
      <c r="AUR75" s="178"/>
      <c r="AUS75" s="179"/>
      <c r="AUT75" s="178"/>
      <c r="AUU75" s="179"/>
      <c r="AUV75" s="178"/>
      <c r="AUW75" s="179"/>
      <c r="AUX75" s="178"/>
      <c r="AUY75" s="179"/>
      <c r="AUZ75" s="178"/>
      <c r="AVA75" s="179"/>
      <c r="AVB75" s="178"/>
      <c r="AVC75" s="179"/>
      <c r="AVD75" s="178"/>
      <c r="AVE75" s="179"/>
      <c r="AVF75" s="178"/>
      <c r="AVG75" s="179"/>
      <c r="AVH75" s="178"/>
      <c r="AVI75" s="179"/>
      <c r="AVJ75" s="178"/>
      <c r="AVK75" s="179"/>
      <c r="AVL75" s="178"/>
      <c r="AVM75" s="179"/>
      <c r="AVN75" s="178"/>
      <c r="AVO75" s="179"/>
      <c r="AVP75" s="178"/>
      <c r="AVQ75" s="179"/>
      <c r="AVR75" s="178"/>
      <c r="AVS75" s="179"/>
      <c r="AVT75" s="178"/>
      <c r="AVU75" s="179"/>
      <c r="AVV75" s="178"/>
      <c r="AVW75" s="179"/>
      <c r="AVX75" s="178"/>
      <c r="AVY75" s="179"/>
      <c r="AVZ75" s="178"/>
      <c r="AWA75" s="179"/>
      <c r="AWB75" s="178"/>
      <c r="AWC75" s="179"/>
      <c r="AWD75" s="178"/>
      <c r="AWE75" s="179"/>
      <c r="AWF75" s="178"/>
      <c r="AWG75" s="179"/>
      <c r="AWH75" s="178"/>
      <c r="AWI75" s="179"/>
      <c r="AWJ75" s="178"/>
      <c r="AWK75" s="179"/>
      <c r="AWL75" s="178"/>
      <c r="AWM75" s="179"/>
      <c r="AWN75" s="178"/>
      <c r="AWO75" s="179"/>
      <c r="AWP75" s="178"/>
      <c r="AWQ75" s="179"/>
      <c r="AWR75" s="178"/>
      <c r="AWS75" s="179"/>
      <c r="AWT75" s="178"/>
      <c r="AWU75" s="179"/>
      <c r="AWV75" s="178"/>
      <c r="AWW75" s="179"/>
      <c r="AWX75" s="178"/>
      <c r="AWY75" s="179"/>
      <c r="AWZ75" s="178"/>
      <c r="AXA75" s="179"/>
      <c r="AXB75" s="178"/>
      <c r="AXC75" s="179"/>
      <c r="AXD75" s="178"/>
      <c r="AXE75" s="179"/>
      <c r="AXF75" s="178"/>
      <c r="AXG75" s="179"/>
      <c r="AXH75" s="178"/>
      <c r="AXI75" s="179"/>
      <c r="AXJ75" s="178"/>
      <c r="AXK75" s="179"/>
      <c r="AXL75" s="178"/>
      <c r="AXM75" s="179"/>
      <c r="AXN75" s="178"/>
      <c r="AXO75" s="179"/>
      <c r="AXP75" s="178"/>
      <c r="AXQ75" s="179"/>
      <c r="AXR75" s="178"/>
      <c r="AXS75" s="179"/>
      <c r="AXT75" s="178"/>
      <c r="AXU75" s="179"/>
      <c r="AXV75" s="178"/>
      <c r="AXW75" s="179"/>
      <c r="AXX75" s="178"/>
      <c r="AXY75" s="179"/>
      <c r="AXZ75" s="178"/>
      <c r="AYA75" s="179"/>
      <c r="AYB75" s="178"/>
      <c r="AYC75" s="179"/>
      <c r="AYD75" s="178"/>
      <c r="AYE75" s="179"/>
      <c r="AYF75" s="178"/>
      <c r="AYG75" s="179"/>
      <c r="AYH75" s="178"/>
      <c r="AYI75" s="179"/>
      <c r="AYJ75" s="178"/>
      <c r="AYK75" s="179"/>
      <c r="AYL75" s="178"/>
      <c r="AYM75" s="179"/>
      <c r="AYN75" s="178"/>
      <c r="AYO75" s="179"/>
      <c r="AYP75" s="178"/>
      <c r="AYQ75" s="179"/>
      <c r="AYR75" s="178"/>
      <c r="AYS75" s="179"/>
      <c r="AYT75" s="178"/>
      <c r="AYU75" s="179"/>
      <c r="AYV75" s="178"/>
      <c r="AYW75" s="179"/>
      <c r="AYX75" s="178"/>
      <c r="AYY75" s="179"/>
      <c r="AYZ75" s="178"/>
      <c r="AZA75" s="179"/>
      <c r="AZB75" s="178"/>
      <c r="AZC75" s="179"/>
      <c r="AZD75" s="178"/>
      <c r="AZE75" s="179"/>
      <c r="AZF75" s="178"/>
      <c r="AZG75" s="179"/>
      <c r="AZH75" s="178"/>
      <c r="AZI75" s="179"/>
      <c r="AZJ75" s="178"/>
      <c r="AZK75" s="179"/>
      <c r="AZL75" s="178"/>
      <c r="AZM75" s="179"/>
      <c r="AZN75" s="178"/>
      <c r="AZO75" s="179"/>
      <c r="AZP75" s="178"/>
      <c r="AZQ75" s="179"/>
      <c r="AZR75" s="178"/>
      <c r="AZS75" s="179"/>
      <c r="AZT75" s="178"/>
      <c r="AZU75" s="179"/>
      <c r="AZV75" s="178"/>
      <c r="AZW75" s="179"/>
      <c r="AZX75" s="178"/>
      <c r="AZY75" s="179"/>
      <c r="AZZ75" s="178"/>
      <c r="BAA75" s="179"/>
      <c r="BAB75" s="178"/>
      <c r="BAC75" s="179"/>
      <c r="BAD75" s="178"/>
      <c r="BAE75" s="179"/>
      <c r="BAF75" s="178"/>
      <c r="BAG75" s="179"/>
      <c r="BAH75" s="178"/>
      <c r="BAI75" s="179"/>
      <c r="BAJ75" s="178"/>
      <c r="BAK75" s="179"/>
      <c r="BAL75" s="178"/>
      <c r="BAM75" s="179"/>
      <c r="BAN75" s="178"/>
      <c r="BAO75" s="179"/>
      <c r="BAP75" s="178"/>
      <c r="BAQ75" s="179"/>
      <c r="BAR75" s="178"/>
      <c r="BAS75" s="179"/>
      <c r="BAT75" s="178"/>
      <c r="BAU75" s="179"/>
      <c r="BAV75" s="178"/>
      <c r="BAW75" s="179"/>
      <c r="BAX75" s="178"/>
      <c r="BAY75" s="179"/>
      <c r="BAZ75" s="178"/>
      <c r="BBA75" s="179"/>
      <c r="BBB75" s="178"/>
      <c r="BBC75" s="179"/>
      <c r="BBD75" s="178"/>
      <c r="BBE75" s="179"/>
      <c r="BBF75" s="178"/>
      <c r="BBG75" s="179"/>
      <c r="BBH75" s="178"/>
      <c r="BBI75" s="179"/>
      <c r="BBJ75" s="178"/>
      <c r="BBK75" s="179"/>
      <c r="BBL75" s="178"/>
      <c r="BBM75" s="179"/>
      <c r="BBN75" s="178"/>
      <c r="BBO75" s="179"/>
      <c r="BBP75" s="178"/>
      <c r="BBQ75" s="179"/>
      <c r="BBR75" s="178"/>
      <c r="BBS75" s="179"/>
      <c r="BBT75" s="178"/>
      <c r="BBU75" s="179"/>
      <c r="BBV75" s="178"/>
      <c r="BBW75" s="179"/>
      <c r="BBX75" s="178"/>
      <c r="BBY75" s="179"/>
      <c r="BBZ75" s="178"/>
      <c r="BCA75" s="179"/>
      <c r="BCB75" s="178"/>
      <c r="BCC75" s="179"/>
      <c r="BCD75" s="178"/>
      <c r="BCE75" s="179"/>
      <c r="BCF75" s="178"/>
      <c r="BCG75" s="179"/>
      <c r="BCH75" s="178"/>
      <c r="BCI75" s="179"/>
      <c r="BCJ75" s="178"/>
      <c r="BCK75" s="179"/>
      <c r="BCL75" s="178"/>
      <c r="BCM75" s="179"/>
      <c r="BCN75" s="178"/>
      <c r="BCO75" s="179"/>
      <c r="BCP75" s="178"/>
      <c r="BCQ75" s="179"/>
      <c r="BCR75" s="178"/>
      <c r="BCS75" s="179"/>
      <c r="BCT75" s="178"/>
      <c r="BCU75" s="179"/>
      <c r="BCV75" s="178"/>
      <c r="BCW75" s="179"/>
      <c r="BCX75" s="178"/>
      <c r="BCY75" s="179"/>
      <c r="BCZ75" s="178"/>
      <c r="BDA75" s="179"/>
      <c r="BDB75" s="178"/>
      <c r="BDC75" s="179"/>
      <c r="BDD75" s="178"/>
      <c r="BDE75" s="179"/>
      <c r="BDF75" s="178"/>
      <c r="BDG75" s="179"/>
      <c r="BDH75" s="178"/>
      <c r="BDI75" s="179"/>
      <c r="BDJ75" s="178"/>
      <c r="BDK75" s="179"/>
      <c r="BDL75" s="178"/>
      <c r="BDM75" s="179"/>
      <c r="BDN75" s="178"/>
      <c r="BDO75" s="179"/>
      <c r="BDP75" s="178"/>
      <c r="BDQ75" s="179"/>
      <c r="BDR75" s="178"/>
      <c r="BDS75" s="179"/>
      <c r="BDT75" s="178"/>
      <c r="BDU75" s="179"/>
      <c r="BDV75" s="178"/>
      <c r="BDW75" s="179"/>
      <c r="BDX75" s="178"/>
      <c r="BDY75" s="179"/>
      <c r="BDZ75" s="178"/>
      <c r="BEA75" s="179"/>
      <c r="BEB75" s="178"/>
      <c r="BEC75" s="179"/>
      <c r="BED75" s="178"/>
      <c r="BEE75" s="179"/>
      <c r="BEF75" s="178"/>
      <c r="BEG75" s="179"/>
      <c r="BEH75" s="178"/>
      <c r="BEI75" s="179"/>
      <c r="BEJ75" s="178"/>
      <c r="BEK75" s="179"/>
      <c r="BEL75" s="178"/>
      <c r="BEM75" s="179"/>
      <c r="BEN75" s="178"/>
      <c r="BEO75" s="179"/>
      <c r="BEP75" s="178"/>
      <c r="BEQ75" s="179"/>
      <c r="BER75" s="178"/>
      <c r="BES75" s="179"/>
      <c r="BET75" s="178"/>
      <c r="BEU75" s="179"/>
      <c r="BEV75" s="178"/>
      <c r="BEW75" s="179"/>
      <c r="BEX75" s="178"/>
      <c r="BEY75" s="179"/>
      <c r="BEZ75" s="178"/>
      <c r="BFA75" s="179"/>
      <c r="BFB75" s="178"/>
      <c r="BFC75" s="179"/>
      <c r="BFD75" s="178"/>
      <c r="BFE75" s="179"/>
      <c r="BFF75" s="178"/>
      <c r="BFG75" s="179"/>
      <c r="BFH75" s="178"/>
      <c r="BFI75" s="179"/>
      <c r="BFJ75" s="178"/>
      <c r="BFK75" s="179"/>
      <c r="BFL75" s="178"/>
      <c r="BFM75" s="179"/>
      <c r="BFN75" s="178"/>
      <c r="BFO75" s="179"/>
      <c r="BFP75" s="178"/>
      <c r="BFQ75" s="179"/>
      <c r="BFR75" s="178"/>
      <c r="BFS75" s="179"/>
      <c r="BFT75" s="178"/>
      <c r="BFU75" s="179"/>
      <c r="BFV75" s="178"/>
      <c r="BFW75" s="179"/>
      <c r="BFX75" s="178"/>
      <c r="BFY75" s="179"/>
      <c r="BFZ75" s="178"/>
      <c r="BGA75" s="179"/>
      <c r="BGB75" s="178"/>
      <c r="BGC75" s="179"/>
      <c r="BGD75" s="178"/>
      <c r="BGE75" s="179"/>
      <c r="BGF75" s="178"/>
      <c r="BGG75" s="179"/>
      <c r="BGH75" s="178"/>
      <c r="BGI75" s="179"/>
      <c r="BGJ75" s="178"/>
      <c r="BGK75" s="179"/>
      <c r="BGL75" s="178"/>
      <c r="BGM75" s="179"/>
      <c r="BGN75" s="178"/>
      <c r="BGO75" s="179"/>
      <c r="BGP75" s="178"/>
      <c r="BGQ75" s="179"/>
      <c r="BGR75" s="178"/>
      <c r="BGS75" s="179"/>
      <c r="BGT75" s="178"/>
      <c r="BGU75" s="179"/>
      <c r="BGV75" s="178"/>
      <c r="BGW75" s="179"/>
      <c r="BGX75" s="178"/>
      <c r="BGY75" s="179"/>
      <c r="BGZ75" s="178"/>
      <c r="BHA75" s="179"/>
      <c r="BHB75" s="178"/>
      <c r="BHC75" s="179"/>
      <c r="BHD75" s="178"/>
      <c r="BHE75" s="179"/>
      <c r="BHF75" s="178"/>
      <c r="BHG75" s="179"/>
      <c r="BHH75" s="178"/>
      <c r="BHI75" s="179"/>
      <c r="BHJ75" s="178"/>
      <c r="BHK75" s="179"/>
      <c r="BHL75" s="178"/>
      <c r="BHM75" s="179"/>
      <c r="BHN75" s="178"/>
      <c r="BHO75" s="179"/>
      <c r="BHP75" s="178"/>
      <c r="BHQ75" s="179"/>
      <c r="BHR75" s="178"/>
      <c r="BHS75" s="179"/>
      <c r="BHT75" s="178"/>
      <c r="BHU75" s="179"/>
      <c r="BHV75" s="178"/>
      <c r="BHW75" s="179"/>
      <c r="BHX75" s="178"/>
      <c r="BHY75" s="179"/>
      <c r="BHZ75" s="178"/>
      <c r="BIA75" s="179"/>
      <c r="BIB75" s="178"/>
      <c r="BIC75" s="179"/>
      <c r="BID75" s="178"/>
      <c r="BIE75" s="179"/>
      <c r="BIF75" s="178"/>
      <c r="BIG75" s="179"/>
      <c r="BIH75" s="178"/>
      <c r="BII75" s="179"/>
      <c r="BIJ75" s="178"/>
      <c r="BIK75" s="179"/>
      <c r="BIL75" s="178"/>
      <c r="BIM75" s="179"/>
      <c r="BIN75" s="178"/>
      <c r="BIO75" s="179"/>
      <c r="BIP75" s="178"/>
      <c r="BIQ75" s="179"/>
      <c r="BIR75" s="178"/>
      <c r="BIS75" s="179"/>
      <c r="BIT75" s="178"/>
      <c r="BIU75" s="179"/>
      <c r="BIV75" s="178"/>
      <c r="BIW75" s="179"/>
      <c r="BIX75" s="178"/>
      <c r="BIY75" s="179"/>
      <c r="BIZ75" s="178"/>
      <c r="BJA75" s="179"/>
      <c r="BJB75" s="178"/>
      <c r="BJC75" s="179"/>
      <c r="BJD75" s="178"/>
      <c r="BJE75" s="179"/>
      <c r="BJF75" s="178"/>
      <c r="BJG75" s="179"/>
      <c r="BJH75" s="178"/>
      <c r="BJI75" s="179"/>
      <c r="BJJ75" s="178"/>
      <c r="BJK75" s="179"/>
      <c r="BJL75" s="178"/>
      <c r="BJM75" s="179"/>
      <c r="BJN75" s="178"/>
      <c r="BJO75" s="179"/>
      <c r="BJP75" s="178"/>
      <c r="BJQ75" s="179"/>
      <c r="BJR75" s="178"/>
      <c r="BJS75" s="179"/>
      <c r="BJT75" s="178"/>
      <c r="BJU75" s="179"/>
      <c r="BJV75" s="178"/>
      <c r="BJW75" s="179"/>
      <c r="BJX75" s="178"/>
      <c r="BJY75" s="179"/>
      <c r="BJZ75" s="178"/>
      <c r="BKA75" s="179"/>
      <c r="BKB75" s="178"/>
      <c r="BKC75" s="179"/>
      <c r="BKD75" s="178"/>
      <c r="BKE75" s="179"/>
      <c r="BKF75" s="178"/>
      <c r="BKG75" s="179"/>
      <c r="BKH75" s="178"/>
      <c r="BKI75" s="179"/>
      <c r="BKJ75" s="178"/>
      <c r="BKK75" s="179"/>
      <c r="BKL75" s="178"/>
      <c r="BKM75" s="179"/>
      <c r="BKN75" s="178"/>
      <c r="BKO75" s="179"/>
      <c r="BKP75" s="178"/>
      <c r="BKQ75" s="179"/>
      <c r="BKR75" s="178"/>
      <c r="BKS75" s="179"/>
      <c r="BKT75" s="178"/>
      <c r="BKU75" s="179"/>
      <c r="BKV75" s="178"/>
      <c r="BKW75" s="179"/>
      <c r="BKX75" s="178"/>
      <c r="BKY75" s="179"/>
      <c r="BKZ75" s="178"/>
      <c r="BLA75" s="179"/>
      <c r="BLB75" s="178"/>
      <c r="BLC75" s="179"/>
      <c r="BLD75" s="178"/>
      <c r="BLE75" s="179"/>
      <c r="BLF75" s="178"/>
      <c r="BLG75" s="179"/>
      <c r="BLH75" s="178"/>
      <c r="BLI75" s="179"/>
      <c r="BLJ75" s="178"/>
      <c r="BLK75" s="179"/>
      <c r="BLL75" s="178"/>
      <c r="BLM75" s="179"/>
      <c r="BLN75" s="178"/>
      <c r="BLO75" s="179"/>
      <c r="BLP75" s="178"/>
      <c r="BLQ75" s="179"/>
      <c r="BLR75" s="178"/>
      <c r="BLS75" s="179"/>
      <c r="BLT75" s="178"/>
      <c r="BLU75" s="179"/>
      <c r="BLV75" s="178"/>
      <c r="BLW75" s="179"/>
      <c r="BLX75" s="178"/>
      <c r="BLY75" s="179"/>
      <c r="BLZ75" s="178"/>
      <c r="BMA75" s="179"/>
      <c r="BMB75" s="178"/>
      <c r="BMC75" s="179"/>
      <c r="BMD75" s="178"/>
      <c r="BME75" s="179"/>
      <c r="BMF75" s="178"/>
      <c r="BMG75" s="179"/>
      <c r="BMH75" s="178"/>
      <c r="BMI75" s="179"/>
      <c r="BMJ75" s="178"/>
      <c r="BMK75" s="179"/>
      <c r="BML75" s="178"/>
      <c r="BMM75" s="179"/>
      <c r="BMN75" s="178"/>
      <c r="BMO75" s="179"/>
      <c r="BMP75" s="178"/>
      <c r="BMQ75" s="179"/>
      <c r="BMR75" s="178"/>
      <c r="BMS75" s="179"/>
      <c r="BMT75" s="178"/>
      <c r="BMU75" s="179"/>
      <c r="BMV75" s="178"/>
      <c r="BMW75" s="179"/>
      <c r="BMX75" s="178"/>
      <c r="BMY75" s="179"/>
      <c r="BMZ75" s="178"/>
      <c r="BNA75" s="179"/>
      <c r="BNB75" s="178"/>
      <c r="BNC75" s="179"/>
      <c r="BND75" s="178"/>
      <c r="BNE75" s="179"/>
      <c r="BNF75" s="178"/>
      <c r="BNG75" s="179"/>
      <c r="BNH75" s="178"/>
      <c r="BNI75" s="179"/>
      <c r="BNJ75" s="178"/>
      <c r="BNK75" s="179"/>
      <c r="BNL75" s="178"/>
      <c r="BNM75" s="179"/>
      <c r="BNN75" s="178"/>
      <c r="BNO75" s="179"/>
      <c r="BNP75" s="178"/>
      <c r="BNQ75" s="179"/>
      <c r="BNR75" s="178"/>
      <c r="BNS75" s="179"/>
      <c r="BNT75" s="178"/>
      <c r="BNU75" s="179"/>
      <c r="BNV75" s="178"/>
      <c r="BNW75" s="179"/>
      <c r="BNX75" s="178"/>
      <c r="BNY75" s="179"/>
      <c r="BNZ75" s="178"/>
      <c r="BOA75" s="179"/>
      <c r="BOB75" s="178"/>
      <c r="BOC75" s="179"/>
      <c r="BOD75" s="178"/>
      <c r="BOE75" s="179"/>
      <c r="BOF75" s="178"/>
      <c r="BOG75" s="179"/>
      <c r="BOH75" s="178"/>
      <c r="BOI75" s="179"/>
      <c r="BOJ75" s="178"/>
      <c r="BOK75" s="179"/>
      <c r="BOL75" s="178"/>
      <c r="BOM75" s="179"/>
      <c r="BON75" s="178"/>
      <c r="BOO75" s="179"/>
      <c r="BOP75" s="178"/>
      <c r="BOQ75" s="179"/>
      <c r="BOR75" s="178"/>
      <c r="BOS75" s="179"/>
      <c r="BOT75" s="178"/>
      <c r="BOU75" s="179"/>
      <c r="BOV75" s="178"/>
      <c r="BOW75" s="179"/>
      <c r="BOX75" s="178"/>
      <c r="BOY75" s="179"/>
      <c r="BOZ75" s="178"/>
      <c r="BPA75" s="179"/>
      <c r="BPB75" s="178"/>
      <c r="BPC75" s="179"/>
      <c r="BPD75" s="178"/>
      <c r="BPE75" s="179"/>
      <c r="BPF75" s="178"/>
      <c r="BPG75" s="179"/>
      <c r="BPH75" s="178"/>
      <c r="BPI75" s="179"/>
      <c r="BPJ75" s="178"/>
      <c r="BPK75" s="179"/>
      <c r="BPL75" s="178"/>
      <c r="BPM75" s="179"/>
      <c r="BPN75" s="178"/>
      <c r="BPO75" s="179"/>
      <c r="BPP75" s="178"/>
      <c r="BPQ75" s="179"/>
      <c r="BPR75" s="178"/>
      <c r="BPS75" s="179"/>
      <c r="BPT75" s="178"/>
      <c r="BPU75" s="179"/>
      <c r="BPV75" s="178"/>
      <c r="BPW75" s="179"/>
      <c r="BPX75" s="178"/>
      <c r="BPY75" s="179"/>
      <c r="BPZ75" s="178"/>
      <c r="BQA75" s="179"/>
      <c r="BQB75" s="178"/>
      <c r="BQC75" s="179"/>
      <c r="BQD75" s="178"/>
      <c r="BQE75" s="179"/>
      <c r="BQF75" s="178"/>
      <c r="BQG75" s="179"/>
      <c r="BQH75" s="178"/>
      <c r="BQI75" s="179"/>
      <c r="BQJ75" s="178"/>
      <c r="BQK75" s="179"/>
      <c r="BQL75" s="178"/>
      <c r="BQM75" s="179"/>
      <c r="BQN75" s="178"/>
      <c r="BQO75" s="179"/>
      <c r="BQP75" s="178"/>
      <c r="BQQ75" s="179"/>
      <c r="BQR75" s="178"/>
      <c r="BQS75" s="179"/>
      <c r="BQT75" s="178"/>
      <c r="BQU75" s="179"/>
      <c r="BQV75" s="178"/>
      <c r="BQW75" s="179"/>
      <c r="BQX75" s="178"/>
      <c r="BQY75" s="179"/>
      <c r="BQZ75" s="178"/>
      <c r="BRA75" s="179"/>
      <c r="BRB75" s="178"/>
      <c r="BRC75" s="179"/>
      <c r="BRD75" s="178"/>
      <c r="BRE75" s="179"/>
      <c r="BRF75" s="178"/>
      <c r="BRG75" s="179"/>
      <c r="BRH75" s="178"/>
      <c r="BRI75" s="179"/>
      <c r="BRJ75" s="178"/>
      <c r="BRK75" s="179"/>
      <c r="BRL75" s="178"/>
      <c r="BRM75" s="179"/>
      <c r="BRN75" s="178"/>
      <c r="BRO75" s="179"/>
      <c r="BRP75" s="178"/>
      <c r="BRQ75" s="179"/>
      <c r="BRR75" s="178"/>
      <c r="BRS75" s="179"/>
      <c r="BRT75" s="178"/>
      <c r="BRU75" s="179"/>
      <c r="BRV75" s="178"/>
      <c r="BRW75" s="179"/>
      <c r="BRX75" s="178"/>
      <c r="BRY75" s="179"/>
      <c r="BRZ75" s="178"/>
      <c r="BSA75" s="179"/>
      <c r="BSB75" s="178"/>
      <c r="BSC75" s="179"/>
      <c r="BSD75" s="178"/>
      <c r="BSE75" s="179"/>
      <c r="BSF75" s="178"/>
      <c r="BSG75" s="179"/>
      <c r="BSH75" s="178"/>
      <c r="BSI75" s="179"/>
      <c r="BSJ75" s="178"/>
      <c r="BSK75" s="179"/>
      <c r="BSL75" s="178"/>
      <c r="BSM75" s="179"/>
      <c r="BSN75" s="178"/>
      <c r="BSO75" s="179"/>
      <c r="BSP75" s="178"/>
      <c r="BSQ75" s="179"/>
      <c r="BSR75" s="178"/>
      <c r="BSS75" s="179"/>
      <c r="BST75" s="178"/>
      <c r="BSU75" s="179"/>
      <c r="BSV75" s="178"/>
      <c r="BSW75" s="179"/>
      <c r="BSX75" s="178"/>
      <c r="BSY75" s="179"/>
      <c r="BSZ75" s="178"/>
      <c r="BTA75" s="179"/>
      <c r="BTB75" s="178"/>
      <c r="BTC75" s="179"/>
      <c r="BTD75" s="178"/>
      <c r="BTE75" s="179"/>
      <c r="BTF75" s="178"/>
      <c r="BTG75" s="179"/>
      <c r="BTH75" s="178"/>
      <c r="BTI75" s="179"/>
      <c r="BTJ75" s="178"/>
      <c r="BTK75" s="179"/>
      <c r="BTL75" s="178"/>
      <c r="BTM75" s="179"/>
      <c r="BTN75" s="178"/>
      <c r="BTO75" s="179"/>
      <c r="BTP75" s="178"/>
      <c r="BTQ75" s="179"/>
      <c r="BTR75" s="178"/>
      <c r="BTS75" s="179"/>
      <c r="BTT75" s="178"/>
      <c r="BTU75" s="179"/>
      <c r="BTV75" s="178"/>
      <c r="BTW75" s="179"/>
      <c r="BTX75" s="178"/>
      <c r="BTY75" s="179"/>
      <c r="BTZ75" s="178"/>
      <c r="BUA75" s="179"/>
      <c r="BUB75" s="178"/>
      <c r="BUC75" s="179"/>
      <c r="BUD75" s="178"/>
      <c r="BUE75" s="179"/>
      <c r="BUF75" s="178"/>
      <c r="BUG75" s="179"/>
      <c r="BUH75" s="178"/>
      <c r="BUI75" s="179"/>
      <c r="BUJ75" s="178"/>
      <c r="BUK75" s="179"/>
      <c r="BUL75" s="178"/>
      <c r="BUM75" s="179"/>
      <c r="BUN75" s="178"/>
      <c r="BUO75" s="179"/>
      <c r="BUP75" s="178"/>
      <c r="BUQ75" s="179"/>
      <c r="BUR75" s="178"/>
      <c r="BUS75" s="179"/>
      <c r="BUT75" s="178"/>
      <c r="BUU75" s="179"/>
      <c r="BUV75" s="178"/>
      <c r="BUW75" s="179"/>
      <c r="BUX75" s="178"/>
      <c r="BUY75" s="179"/>
      <c r="BUZ75" s="178"/>
      <c r="BVA75" s="179"/>
      <c r="BVB75" s="178"/>
      <c r="BVC75" s="179"/>
      <c r="BVD75" s="178"/>
      <c r="BVE75" s="179"/>
      <c r="BVF75" s="178"/>
      <c r="BVG75" s="179"/>
      <c r="BVH75" s="178"/>
      <c r="BVI75" s="179"/>
      <c r="BVJ75" s="178"/>
      <c r="BVK75" s="179"/>
      <c r="BVL75" s="178"/>
      <c r="BVM75" s="179"/>
      <c r="BVN75" s="178"/>
      <c r="BVO75" s="179"/>
      <c r="BVP75" s="178"/>
      <c r="BVQ75" s="179"/>
      <c r="BVR75" s="178"/>
      <c r="BVS75" s="179"/>
      <c r="BVT75" s="178"/>
      <c r="BVU75" s="179"/>
      <c r="BVV75" s="178"/>
      <c r="BVW75" s="179"/>
      <c r="BVX75" s="178"/>
      <c r="BVY75" s="179"/>
      <c r="BVZ75" s="178"/>
      <c r="BWA75" s="179"/>
      <c r="BWB75" s="178"/>
      <c r="BWC75" s="179"/>
      <c r="BWD75" s="178"/>
      <c r="BWE75" s="179"/>
      <c r="BWF75" s="178"/>
      <c r="BWG75" s="179"/>
      <c r="BWH75" s="178"/>
      <c r="BWI75" s="179"/>
      <c r="BWJ75" s="178"/>
      <c r="BWK75" s="179"/>
      <c r="BWL75" s="178"/>
      <c r="BWM75" s="179"/>
      <c r="BWN75" s="178"/>
      <c r="BWO75" s="179"/>
      <c r="BWP75" s="178"/>
      <c r="BWQ75" s="179"/>
      <c r="BWR75" s="178"/>
      <c r="BWS75" s="179"/>
      <c r="BWT75" s="178"/>
      <c r="BWU75" s="179"/>
      <c r="BWV75" s="178"/>
      <c r="BWW75" s="179"/>
      <c r="BWX75" s="178"/>
      <c r="BWY75" s="179"/>
      <c r="BWZ75" s="178"/>
      <c r="BXA75" s="179"/>
      <c r="BXB75" s="178"/>
      <c r="BXC75" s="179"/>
      <c r="BXD75" s="178"/>
      <c r="BXE75" s="179"/>
      <c r="BXF75" s="178"/>
      <c r="BXG75" s="179"/>
      <c r="BXH75" s="178"/>
      <c r="BXI75" s="179"/>
      <c r="BXJ75" s="178"/>
      <c r="BXK75" s="179"/>
      <c r="BXL75" s="178"/>
      <c r="BXM75" s="179"/>
      <c r="BXN75" s="178"/>
      <c r="BXO75" s="179"/>
      <c r="BXP75" s="178"/>
      <c r="BXQ75" s="179"/>
      <c r="BXR75" s="178"/>
      <c r="BXS75" s="179"/>
      <c r="BXT75" s="178"/>
      <c r="BXU75" s="179"/>
      <c r="BXV75" s="178"/>
      <c r="BXW75" s="179"/>
      <c r="BXX75" s="178"/>
      <c r="BXY75" s="179"/>
      <c r="BXZ75" s="178"/>
      <c r="BYA75" s="179"/>
      <c r="BYB75" s="178"/>
      <c r="BYC75" s="179"/>
      <c r="BYD75" s="178"/>
      <c r="BYE75" s="179"/>
      <c r="BYF75" s="178"/>
      <c r="BYG75" s="179"/>
      <c r="BYH75" s="178"/>
      <c r="BYI75" s="179"/>
      <c r="BYJ75" s="178"/>
      <c r="BYK75" s="179"/>
      <c r="BYL75" s="178"/>
      <c r="BYM75" s="179"/>
      <c r="BYN75" s="178"/>
      <c r="BYO75" s="179"/>
      <c r="BYP75" s="178"/>
      <c r="BYQ75" s="179"/>
      <c r="BYR75" s="178"/>
      <c r="BYS75" s="179"/>
      <c r="BYT75" s="178"/>
      <c r="BYU75" s="179"/>
      <c r="BYV75" s="178"/>
      <c r="BYW75" s="179"/>
      <c r="BYX75" s="178"/>
      <c r="BYY75" s="179"/>
      <c r="BYZ75" s="178"/>
      <c r="BZA75" s="179"/>
      <c r="BZB75" s="178"/>
      <c r="BZC75" s="179"/>
      <c r="BZD75" s="178"/>
      <c r="BZE75" s="179"/>
      <c r="BZF75" s="178"/>
      <c r="BZG75" s="179"/>
      <c r="BZH75" s="178"/>
      <c r="BZI75" s="179"/>
      <c r="BZJ75" s="178"/>
      <c r="BZK75" s="179"/>
      <c r="BZL75" s="178"/>
      <c r="BZM75" s="179"/>
      <c r="BZN75" s="178"/>
      <c r="BZO75" s="179"/>
      <c r="BZP75" s="178"/>
      <c r="BZQ75" s="179"/>
      <c r="BZR75" s="178"/>
      <c r="BZS75" s="179"/>
      <c r="BZT75" s="178"/>
      <c r="BZU75" s="179"/>
      <c r="BZV75" s="178"/>
      <c r="BZW75" s="179"/>
      <c r="BZX75" s="178"/>
      <c r="BZY75" s="179"/>
      <c r="BZZ75" s="178"/>
      <c r="CAA75" s="179"/>
      <c r="CAB75" s="178"/>
      <c r="CAC75" s="179"/>
      <c r="CAD75" s="178"/>
      <c r="CAE75" s="179"/>
      <c r="CAF75" s="178"/>
      <c r="CAG75" s="179"/>
      <c r="CAH75" s="178"/>
      <c r="CAI75" s="179"/>
      <c r="CAJ75" s="178"/>
      <c r="CAK75" s="179"/>
      <c r="CAL75" s="178"/>
      <c r="CAM75" s="179"/>
      <c r="CAN75" s="178"/>
      <c r="CAO75" s="179"/>
      <c r="CAP75" s="178"/>
      <c r="CAQ75" s="179"/>
      <c r="CAR75" s="178"/>
      <c r="CAS75" s="179"/>
      <c r="CAT75" s="178"/>
      <c r="CAU75" s="179"/>
      <c r="CAV75" s="178"/>
      <c r="CAW75" s="179"/>
      <c r="CAX75" s="178"/>
      <c r="CAY75" s="179"/>
      <c r="CAZ75" s="178"/>
      <c r="CBA75" s="179"/>
      <c r="CBB75" s="178"/>
      <c r="CBC75" s="179"/>
      <c r="CBD75" s="178"/>
      <c r="CBE75" s="179"/>
      <c r="CBF75" s="178"/>
      <c r="CBG75" s="179"/>
      <c r="CBH75" s="178"/>
      <c r="CBI75" s="179"/>
      <c r="CBJ75" s="178"/>
      <c r="CBK75" s="179"/>
      <c r="CBL75" s="178"/>
      <c r="CBM75" s="179"/>
      <c r="CBN75" s="178"/>
      <c r="CBO75" s="179"/>
      <c r="CBP75" s="178"/>
      <c r="CBQ75" s="179"/>
      <c r="CBR75" s="178"/>
      <c r="CBS75" s="179"/>
      <c r="CBT75" s="178"/>
      <c r="CBU75" s="179"/>
      <c r="CBV75" s="178"/>
      <c r="CBW75" s="179"/>
      <c r="CBX75" s="178"/>
      <c r="CBY75" s="179"/>
      <c r="CBZ75" s="178"/>
      <c r="CCA75" s="179"/>
      <c r="CCB75" s="178"/>
      <c r="CCC75" s="179"/>
      <c r="CCD75" s="178"/>
      <c r="CCE75" s="179"/>
      <c r="CCF75" s="178"/>
      <c r="CCG75" s="179"/>
      <c r="CCH75" s="178"/>
      <c r="CCI75" s="179"/>
      <c r="CCJ75" s="178"/>
      <c r="CCK75" s="179"/>
      <c r="CCL75" s="178"/>
      <c r="CCM75" s="179"/>
      <c r="CCN75" s="178"/>
      <c r="CCO75" s="179"/>
      <c r="CCP75" s="178"/>
      <c r="CCQ75" s="179"/>
      <c r="CCR75" s="178"/>
      <c r="CCS75" s="179"/>
      <c r="CCT75" s="178"/>
      <c r="CCU75" s="179"/>
      <c r="CCV75" s="178"/>
      <c r="CCW75" s="179"/>
      <c r="CCX75" s="178"/>
      <c r="CCY75" s="179"/>
      <c r="CCZ75" s="178"/>
      <c r="CDA75" s="179"/>
      <c r="CDB75" s="178"/>
      <c r="CDC75" s="179"/>
      <c r="CDD75" s="178"/>
      <c r="CDE75" s="179"/>
      <c r="CDF75" s="178"/>
      <c r="CDG75" s="179"/>
      <c r="CDH75" s="178"/>
      <c r="CDI75" s="179"/>
      <c r="CDJ75" s="178"/>
      <c r="CDK75" s="179"/>
      <c r="CDL75" s="178"/>
      <c r="CDM75" s="179"/>
      <c r="CDN75" s="178"/>
      <c r="CDO75" s="179"/>
      <c r="CDP75" s="178"/>
      <c r="CDQ75" s="179"/>
      <c r="CDR75" s="178"/>
      <c r="CDS75" s="179"/>
      <c r="CDT75" s="178"/>
      <c r="CDU75" s="179"/>
      <c r="CDV75" s="178"/>
      <c r="CDW75" s="179"/>
      <c r="CDX75" s="178"/>
      <c r="CDY75" s="179"/>
      <c r="CDZ75" s="178"/>
      <c r="CEA75" s="179"/>
      <c r="CEB75" s="178"/>
      <c r="CEC75" s="179"/>
      <c r="CED75" s="178"/>
      <c r="CEE75" s="179"/>
      <c r="CEF75" s="178"/>
      <c r="CEG75" s="179"/>
      <c r="CEH75" s="178"/>
      <c r="CEI75" s="179"/>
      <c r="CEJ75" s="178"/>
      <c r="CEK75" s="179"/>
      <c r="CEL75" s="178"/>
      <c r="CEM75" s="179"/>
      <c r="CEN75" s="178"/>
      <c r="CEO75" s="179"/>
      <c r="CEP75" s="178"/>
      <c r="CEQ75" s="179"/>
      <c r="CER75" s="178"/>
      <c r="CES75" s="179"/>
      <c r="CET75" s="178"/>
      <c r="CEU75" s="179"/>
      <c r="CEV75" s="178"/>
      <c r="CEW75" s="179"/>
      <c r="CEX75" s="178"/>
      <c r="CEY75" s="179"/>
      <c r="CEZ75" s="178"/>
      <c r="CFA75" s="179"/>
      <c r="CFB75" s="178"/>
      <c r="CFC75" s="179"/>
      <c r="CFD75" s="178"/>
      <c r="CFE75" s="179"/>
      <c r="CFF75" s="178"/>
      <c r="CFG75" s="179"/>
      <c r="CFH75" s="178"/>
      <c r="CFI75" s="179"/>
      <c r="CFJ75" s="178"/>
      <c r="CFK75" s="179"/>
      <c r="CFL75" s="178"/>
      <c r="CFM75" s="179"/>
      <c r="CFN75" s="178"/>
      <c r="CFO75" s="179"/>
      <c r="CFP75" s="178"/>
      <c r="CFQ75" s="179"/>
      <c r="CFR75" s="178"/>
      <c r="CFS75" s="179"/>
      <c r="CFT75" s="178"/>
      <c r="CFU75" s="179"/>
      <c r="CFV75" s="178"/>
      <c r="CFW75" s="179"/>
      <c r="CFX75" s="178"/>
      <c r="CFY75" s="179"/>
      <c r="CFZ75" s="178"/>
      <c r="CGA75" s="179"/>
      <c r="CGB75" s="178"/>
      <c r="CGC75" s="179"/>
      <c r="CGD75" s="178"/>
      <c r="CGE75" s="179"/>
      <c r="CGF75" s="178"/>
      <c r="CGG75" s="179"/>
      <c r="CGH75" s="178"/>
      <c r="CGI75" s="179"/>
      <c r="CGJ75" s="178"/>
      <c r="CGK75" s="179"/>
      <c r="CGL75" s="178"/>
      <c r="CGM75" s="179"/>
      <c r="CGN75" s="178"/>
      <c r="CGO75" s="179"/>
      <c r="CGP75" s="178"/>
      <c r="CGQ75" s="179"/>
      <c r="CGR75" s="178"/>
      <c r="CGS75" s="179"/>
      <c r="CGT75" s="178"/>
      <c r="CGU75" s="179"/>
      <c r="CGV75" s="178"/>
      <c r="CGW75" s="179"/>
      <c r="CGX75" s="178"/>
      <c r="CGY75" s="179"/>
      <c r="CGZ75" s="178"/>
      <c r="CHA75" s="179"/>
      <c r="CHB75" s="178"/>
      <c r="CHC75" s="179"/>
      <c r="CHD75" s="178"/>
      <c r="CHE75" s="179"/>
      <c r="CHF75" s="178"/>
      <c r="CHG75" s="179"/>
      <c r="CHH75" s="178"/>
      <c r="CHI75" s="179"/>
      <c r="CHJ75" s="178"/>
      <c r="CHK75" s="179"/>
      <c r="CHL75" s="178"/>
      <c r="CHM75" s="179"/>
      <c r="CHN75" s="178"/>
      <c r="CHO75" s="179"/>
      <c r="CHP75" s="178"/>
      <c r="CHQ75" s="179"/>
      <c r="CHR75" s="178"/>
      <c r="CHS75" s="179"/>
      <c r="CHT75" s="178"/>
      <c r="CHU75" s="179"/>
      <c r="CHV75" s="178"/>
      <c r="CHW75" s="179"/>
      <c r="CHX75" s="178"/>
      <c r="CHY75" s="179"/>
      <c r="CHZ75" s="178"/>
      <c r="CIA75" s="179"/>
      <c r="CIB75" s="178"/>
      <c r="CIC75" s="179"/>
      <c r="CID75" s="178"/>
      <c r="CIE75" s="179"/>
      <c r="CIF75" s="178"/>
      <c r="CIG75" s="179"/>
      <c r="CIH75" s="178"/>
      <c r="CII75" s="179"/>
      <c r="CIJ75" s="178"/>
      <c r="CIK75" s="179"/>
      <c r="CIL75" s="178"/>
      <c r="CIM75" s="179"/>
      <c r="CIN75" s="178"/>
      <c r="CIO75" s="179"/>
      <c r="CIP75" s="178"/>
      <c r="CIQ75" s="179"/>
      <c r="CIR75" s="178"/>
      <c r="CIS75" s="179"/>
      <c r="CIT75" s="178"/>
      <c r="CIU75" s="179"/>
      <c r="CIV75" s="178"/>
      <c r="CIW75" s="179"/>
      <c r="CIX75" s="178"/>
      <c r="CIY75" s="179"/>
      <c r="CIZ75" s="178"/>
      <c r="CJA75" s="179"/>
      <c r="CJB75" s="178"/>
      <c r="CJC75" s="179"/>
      <c r="CJD75" s="178"/>
      <c r="CJE75" s="179"/>
      <c r="CJF75" s="178"/>
      <c r="CJG75" s="179"/>
      <c r="CJH75" s="178"/>
      <c r="CJI75" s="179"/>
      <c r="CJJ75" s="178"/>
      <c r="CJK75" s="179"/>
      <c r="CJL75" s="178"/>
      <c r="CJM75" s="179"/>
      <c r="CJN75" s="178"/>
      <c r="CJO75" s="179"/>
      <c r="CJP75" s="178"/>
      <c r="CJQ75" s="179"/>
      <c r="CJR75" s="178"/>
      <c r="CJS75" s="179"/>
      <c r="CJT75" s="178"/>
      <c r="CJU75" s="179"/>
      <c r="CJV75" s="178"/>
      <c r="CJW75" s="179"/>
      <c r="CJX75" s="178"/>
      <c r="CJY75" s="179"/>
      <c r="CJZ75" s="178"/>
      <c r="CKA75" s="179"/>
      <c r="CKB75" s="178"/>
      <c r="CKC75" s="179"/>
      <c r="CKD75" s="178"/>
      <c r="CKE75" s="179"/>
      <c r="CKF75" s="178"/>
      <c r="CKG75" s="179"/>
      <c r="CKH75" s="178"/>
      <c r="CKI75" s="179"/>
      <c r="CKJ75" s="178"/>
      <c r="CKK75" s="179"/>
      <c r="CKL75" s="178"/>
      <c r="CKM75" s="179"/>
      <c r="CKN75" s="178"/>
      <c r="CKO75" s="179"/>
      <c r="CKP75" s="178"/>
      <c r="CKQ75" s="179"/>
      <c r="CKR75" s="178"/>
      <c r="CKS75" s="179"/>
      <c r="CKT75" s="178"/>
      <c r="CKU75" s="179"/>
      <c r="CKV75" s="178"/>
      <c r="CKW75" s="179"/>
      <c r="CKX75" s="178"/>
      <c r="CKY75" s="179"/>
      <c r="CKZ75" s="178"/>
      <c r="CLA75" s="179"/>
      <c r="CLB75" s="178"/>
      <c r="CLC75" s="179"/>
      <c r="CLD75" s="178"/>
      <c r="CLE75" s="179"/>
      <c r="CLF75" s="178"/>
      <c r="CLG75" s="179"/>
      <c r="CLH75" s="178"/>
      <c r="CLI75" s="179"/>
      <c r="CLJ75" s="178"/>
      <c r="CLK75" s="179"/>
      <c r="CLL75" s="178"/>
      <c r="CLM75" s="179"/>
      <c r="CLN75" s="178"/>
      <c r="CLO75" s="179"/>
      <c r="CLP75" s="178"/>
      <c r="CLQ75" s="179"/>
      <c r="CLR75" s="178"/>
      <c r="CLS75" s="179"/>
      <c r="CLT75" s="178"/>
      <c r="CLU75" s="179"/>
      <c r="CLV75" s="178"/>
      <c r="CLW75" s="179"/>
      <c r="CLX75" s="178"/>
      <c r="CLY75" s="179"/>
      <c r="CLZ75" s="178"/>
      <c r="CMA75" s="179"/>
      <c r="CMB75" s="178"/>
      <c r="CMC75" s="179"/>
      <c r="CMD75" s="178"/>
      <c r="CME75" s="179"/>
      <c r="CMF75" s="178"/>
      <c r="CMG75" s="179"/>
      <c r="CMH75" s="178"/>
      <c r="CMI75" s="179"/>
      <c r="CMJ75" s="178"/>
      <c r="CMK75" s="179"/>
      <c r="CML75" s="178"/>
      <c r="CMM75" s="179"/>
      <c r="CMN75" s="178"/>
      <c r="CMO75" s="179"/>
      <c r="CMP75" s="178"/>
      <c r="CMQ75" s="179"/>
      <c r="CMR75" s="178"/>
      <c r="CMS75" s="179"/>
      <c r="CMT75" s="178"/>
      <c r="CMU75" s="179"/>
      <c r="CMV75" s="178"/>
      <c r="CMW75" s="179"/>
      <c r="CMX75" s="178"/>
      <c r="CMY75" s="179"/>
      <c r="CMZ75" s="178"/>
      <c r="CNA75" s="179"/>
      <c r="CNB75" s="178"/>
      <c r="CNC75" s="179"/>
      <c r="CND75" s="178"/>
      <c r="CNE75" s="179"/>
      <c r="CNF75" s="178"/>
      <c r="CNG75" s="179"/>
      <c r="CNH75" s="178"/>
      <c r="CNI75" s="179"/>
      <c r="CNJ75" s="178"/>
      <c r="CNK75" s="179"/>
      <c r="CNL75" s="178"/>
      <c r="CNM75" s="179"/>
      <c r="CNN75" s="178"/>
      <c r="CNO75" s="179"/>
      <c r="CNP75" s="178"/>
      <c r="CNQ75" s="179"/>
      <c r="CNR75" s="178"/>
      <c r="CNS75" s="179"/>
      <c r="CNT75" s="178"/>
      <c r="CNU75" s="179"/>
      <c r="CNV75" s="178"/>
      <c r="CNW75" s="179"/>
      <c r="CNX75" s="178"/>
      <c r="CNY75" s="179"/>
      <c r="CNZ75" s="178"/>
      <c r="COA75" s="179"/>
      <c r="COB75" s="178"/>
      <c r="COC75" s="179"/>
      <c r="COD75" s="178"/>
      <c r="COE75" s="179"/>
      <c r="COF75" s="178"/>
      <c r="COG75" s="179"/>
      <c r="COH75" s="178"/>
      <c r="COI75" s="179"/>
      <c r="COJ75" s="178"/>
      <c r="COK75" s="179"/>
      <c r="COL75" s="178"/>
      <c r="COM75" s="179"/>
      <c r="CON75" s="178"/>
      <c r="COO75" s="179"/>
      <c r="COP75" s="178"/>
      <c r="COQ75" s="179"/>
      <c r="COR75" s="178"/>
      <c r="COS75" s="179"/>
      <c r="COT75" s="178"/>
      <c r="COU75" s="179"/>
      <c r="COV75" s="178"/>
      <c r="COW75" s="179"/>
      <c r="COX75" s="178"/>
      <c r="COY75" s="179"/>
      <c r="COZ75" s="178"/>
      <c r="CPA75" s="179"/>
      <c r="CPB75" s="178"/>
      <c r="CPC75" s="179"/>
      <c r="CPD75" s="178"/>
      <c r="CPE75" s="179"/>
      <c r="CPF75" s="178"/>
      <c r="CPG75" s="179"/>
      <c r="CPH75" s="178"/>
      <c r="CPI75" s="179"/>
      <c r="CPJ75" s="178"/>
      <c r="CPK75" s="179"/>
      <c r="CPL75" s="178"/>
      <c r="CPM75" s="179"/>
      <c r="CPN75" s="178"/>
      <c r="CPO75" s="179"/>
      <c r="CPP75" s="178"/>
      <c r="CPQ75" s="179"/>
      <c r="CPR75" s="178"/>
      <c r="CPS75" s="179"/>
      <c r="CPT75" s="178"/>
      <c r="CPU75" s="179"/>
      <c r="CPV75" s="178"/>
      <c r="CPW75" s="179"/>
      <c r="CPX75" s="178"/>
      <c r="CPY75" s="179"/>
      <c r="CPZ75" s="178"/>
      <c r="CQA75" s="179"/>
      <c r="CQB75" s="178"/>
      <c r="CQC75" s="179"/>
      <c r="CQD75" s="178"/>
      <c r="CQE75" s="179"/>
      <c r="CQF75" s="178"/>
      <c r="CQG75" s="179"/>
      <c r="CQH75" s="178"/>
      <c r="CQI75" s="179"/>
      <c r="CQJ75" s="178"/>
      <c r="CQK75" s="179"/>
      <c r="CQL75" s="178"/>
      <c r="CQM75" s="179"/>
      <c r="CQN75" s="178"/>
      <c r="CQO75" s="179"/>
      <c r="CQP75" s="178"/>
      <c r="CQQ75" s="179"/>
      <c r="CQR75" s="178"/>
      <c r="CQS75" s="179"/>
      <c r="CQT75" s="178"/>
      <c r="CQU75" s="179"/>
      <c r="CQV75" s="178"/>
      <c r="CQW75" s="179"/>
      <c r="CQX75" s="178"/>
      <c r="CQY75" s="179"/>
      <c r="CQZ75" s="178"/>
      <c r="CRA75" s="179"/>
      <c r="CRB75" s="178"/>
      <c r="CRC75" s="179"/>
      <c r="CRD75" s="178"/>
      <c r="CRE75" s="179"/>
      <c r="CRF75" s="178"/>
      <c r="CRG75" s="179"/>
      <c r="CRH75" s="178"/>
      <c r="CRI75" s="179"/>
      <c r="CRJ75" s="178"/>
      <c r="CRK75" s="179"/>
      <c r="CRL75" s="178"/>
      <c r="CRM75" s="179"/>
      <c r="CRN75" s="178"/>
      <c r="CRO75" s="179"/>
      <c r="CRP75" s="178"/>
      <c r="CRQ75" s="179"/>
      <c r="CRR75" s="178"/>
      <c r="CRS75" s="179"/>
      <c r="CRT75" s="178"/>
      <c r="CRU75" s="179"/>
      <c r="CRV75" s="178"/>
      <c r="CRW75" s="179"/>
      <c r="CRX75" s="178"/>
      <c r="CRY75" s="179"/>
      <c r="CRZ75" s="178"/>
      <c r="CSA75" s="179"/>
      <c r="CSB75" s="178"/>
      <c r="CSC75" s="179"/>
      <c r="CSD75" s="178"/>
      <c r="CSE75" s="179"/>
      <c r="CSF75" s="178"/>
      <c r="CSG75" s="179"/>
      <c r="CSH75" s="178"/>
      <c r="CSI75" s="179"/>
      <c r="CSJ75" s="178"/>
      <c r="CSK75" s="179"/>
      <c r="CSL75" s="178"/>
      <c r="CSM75" s="179"/>
      <c r="CSN75" s="178"/>
      <c r="CSO75" s="179"/>
      <c r="CSP75" s="178"/>
      <c r="CSQ75" s="179"/>
      <c r="CSR75" s="178"/>
      <c r="CSS75" s="179"/>
      <c r="CST75" s="178"/>
      <c r="CSU75" s="179"/>
      <c r="CSV75" s="178"/>
      <c r="CSW75" s="179"/>
      <c r="CSX75" s="178"/>
      <c r="CSY75" s="179"/>
      <c r="CSZ75" s="178"/>
      <c r="CTA75" s="179"/>
      <c r="CTB75" s="178"/>
      <c r="CTC75" s="179"/>
      <c r="CTD75" s="178"/>
      <c r="CTE75" s="179"/>
      <c r="CTF75" s="178"/>
      <c r="CTG75" s="179"/>
      <c r="CTH75" s="178"/>
      <c r="CTI75" s="179"/>
      <c r="CTJ75" s="178"/>
      <c r="CTK75" s="179"/>
      <c r="CTL75" s="178"/>
      <c r="CTM75" s="179"/>
      <c r="CTN75" s="178"/>
      <c r="CTO75" s="179"/>
      <c r="CTP75" s="178"/>
      <c r="CTQ75" s="179"/>
      <c r="CTR75" s="178"/>
      <c r="CTS75" s="179"/>
      <c r="CTT75" s="178"/>
      <c r="CTU75" s="179"/>
      <c r="CTV75" s="178"/>
      <c r="CTW75" s="179"/>
      <c r="CTX75" s="178"/>
      <c r="CTY75" s="179"/>
      <c r="CTZ75" s="178"/>
      <c r="CUA75" s="179"/>
      <c r="CUB75" s="178"/>
      <c r="CUC75" s="179"/>
      <c r="CUD75" s="178"/>
      <c r="CUE75" s="179"/>
      <c r="CUF75" s="178"/>
      <c r="CUG75" s="179"/>
      <c r="CUH75" s="178"/>
      <c r="CUI75" s="179"/>
      <c r="CUJ75" s="178"/>
      <c r="CUK75" s="179"/>
      <c r="CUL75" s="178"/>
      <c r="CUM75" s="179"/>
      <c r="CUN75" s="178"/>
      <c r="CUO75" s="179"/>
      <c r="CUP75" s="178"/>
      <c r="CUQ75" s="179"/>
      <c r="CUR75" s="178"/>
      <c r="CUS75" s="179"/>
      <c r="CUT75" s="178"/>
      <c r="CUU75" s="179"/>
      <c r="CUV75" s="178"/>
      <c r="CUW75" s="179"/>
      <c r="CUX75" s="178"/>
      <c r="CUY75" s="179"/>
      <c r="CUZ75" s="178"/>
      <c r="CVA75" s="179"/>
      <c r="CVB75" s="178"/>
      <c r="CVC75" s="179"/>
      <c r="CVD75" s="178"/>
      <c r="CVE75" s="179"/>
      <c r="CVF75" s="178"/>
      <c r="CVG75" s="179"/>
      <c r="CVH75" s="178"/>
      <c r="CVI75" s="179"/>
      <c r="CVJ75" s="178"/>
      <c r="CVK75" s="179"/>
      <c r="CVL75" s="178"/>
      <c r="CVM75" s="179"/>
      <c r="CVN75" s="178"/>
      <c r="CVO75" s="179"/>
      <c r="CVP75" s="178"/>
      <c r="CVQ75" s="179"/>
      <c r="CVR75" s="178"/>
      <c r="CVS75" s="179"/>
      <c r="CVT75" s="178"/>
      <c r="CVU75" s="179"/>
      <c r="CVV75" s="178"/>
      <c r="CVW75" s="179"/>
      <c r="CVX75" s="178"/>
      <c r="CVY75" s="179"/>
      <c r="CVZ75" s="178"/>
      <c r="CWA75" s="179"/>
      <c r="CWB75" s="178"/>
      <c r="CWC75" s="179"/>
      <c r="CWD75" s="178"/>
      <c r="CWE75" s="179"/>
      <c r="CWF75" s="178"/>
      <c r="CWG75" s="179"/>
      <c r="CWH75" s="178"/>
      <c r="CWI75" s="179"/>
      <c r="CWJ75" s="178"/>
      <c r="CWK75" s="179"/>
      <c r="CWL75" s="178"/>
      <c r="CWM75" s="179"/>
      <c r="CWN75" s="178"/>
      <c r="CWO75" s="179"/>
      <c r="CWP75" s="178"/>
      <c r="CWQ75" s="179"/>
      <c r="CWR75" s="178"/>
      <c r="CWS75" s="179"/>
      <c r="CWT75" s="178"/>
      <c r="CWU75" s="179"/>
      <c r="CWV75" s="178"/>
      <c r="CWW75" s="179"/>
      <c r="CWX75" s="178"/>
      <c r="CWY75" s="179"/>
      <c r="CWZ75" s="178"/>
      <c r="CXA75" s="179"/>
      <c r="CXB75" s="178"/>
      <c r="CXC75" s="179"/>
      <c r="CXD75" s="178"/>
      <c r="CXE75" s="179"/>
      <c r="CXF75" s="178"/>
      <c r="CXG75" s="179"/>
      <c r="CXH75" s="178"/>
      <c r="CXI75" s="179"/>
      <c r="CXJ75" s="178"/>
      <c r="CXK75" s="179"/>
      <c r="CXL75" s="178"/>
      <c r="CXM75" s="179"/>
      <c r="CXN75" s="178"/>
      <c r="CXO75" s="179"/>
      <c r="CXP75" s="178"/>
      <c r="CXQ75" s="179"/>
      <c r="CXR75" s="178"/>
      <c r="CXS75" s="179"/>
      <c r="CXT75" s="178"/>
      <c r="CXU75" s="179"/>
      <c r="CXV75" s="178"/>
      <c r="CXW75" s="179"/>
      <c r="CXX75" s="178"/>
      <c r="CXY75" s="179"/>
      <c r="CXZ75" s="178"/>
      <c r="CYA75" s="179"/>
      <c r="CYB75" s="178"/>
      <c r="CYC75" s="179"/>
      <c r="CYD75" s="178"/>
      <c r="CYE75" s="179"/>
      <c r="CYF75" s="178"/>
      <c r="CYG75" s="179"/>
      <c r="CYH75" s="178"/>
      <c r="CYI75" s="179"/>
      <c r="CYJ75" s="178"/>
      <c r="CYK75" s="179"/>
      <c r="CYL75" s="178"/>
      <c r="CYM75" s="179"/>
      <c r="CYN75" s="178"/>
      <c r="CYO75" s="179"/>
      <c r="CYP75" s="178"/>
      <c r="CYQ75" s="179"/>
      <c r="CYR75" s="178"/>
      <c r="CYS75" s="179"/>
      <c r="CYT75" s="178"/>
      <c r="CYU75" s="179"/>
      <c r="CYV75" s="178"/>
      <c r="CYW75" s="179"/>
      <c r="CYX75" s="178"/>
      <c r="CYY75" s="179"/>
      <c r="CYZ75" s="178"/>
      <c r="CZA75" s="179"/>
      <c r="CZB75" s="178"/>
      <c r="CZC75" s="179"/>
      <c r="CZD75" s="178"/>
      <c r="CZE75" s="179"/>
      <c r="CZF75" s="178"/>
      <c r="CZG75" s="179"/>
      <c r="CZH75" s="178"/>
      <c r="CZI75" s="179"/>
      <c r="CZJ75" s="178"/>
      <c r="CZK75" s="179"/>
      <c r="CZL75" s="178"/>
      <c r="CZM75" s="179"/>
      <c r="CZN75" s="178"/>
      <c r="CZO75" s="179"/>
      <c r="CZP75" s="178"/>
      <c r="CZQ75" s="179"/>
      <c r="CZR75" s="178"/>
      <c r="CZS75" s="179"/>
      <c r="CZT75" s="178"/>
      <c r="CZU75" s="179"/>
      <c r="CZV75" s="178"/>
      <c r="CZW75" s="179"/>
      <c r="CZX75" s="178"/>
      <c r="CZY75" s="179"/>
      <c r="CZZ75" s="178"/>
      <c r="DAA75" s="179"/>
      <c r="DAB75" s="178"/>
      <c r="DAC75" s="179"/>
      <c r="DAD75" s="178"/>
      <c r="DAE75" s="179"/>
      <c r="DAF75" s="178"/>
      <c r="DAG75" s="179"/>
      <c r="DAH75" s="178"/>
      <c r="DAI75" s="179"/>
      <c r="DAJ75" s="178"/>
      <c r="DAK75" s="179"/>
      <c r="DAL75" s="178"/>
      <c r="DAM75" s="179"/>
      <c r="DAN75" s="178"/>
      <c r="DAO75" s="179"/>
      <c r="DAP75" s="178"/>
      <c r="DAQ75" s="179"/>
      <c r="DAR75" s="178"/>
      <c r="DAS75" s="179"/>
      <c r="DAT75" s="178"/>
      <c r="DAU75" s="179"/>
      <c r="DAV75" s="178"/>
      <c r="DAW75" s="179"/>
      <c r="DAX75" s="178"/>
      <c r="DAY75" s="179"/>
      <c r="DAZ75" s="178"/>
      <c r="DBA75" s="179"/>
      <c r="DBB75" s="178"/>
      <c r="DBC75" s="179"/>
      <c r="DBD75" s="178"/>
      <c r="DBE75" s="179"/>
      <c r="DBF75" s="178"/>
      <c r="DBG75" s="179"/>
      <c r="DBH75" s="178"/>
      <c r="DBI75" s="179"/>
      <c r="DBJ75" s="178"/>
      <c r="DBK75" s="179"/>
      <c r="DBL75" s="178"/>
      <c r="DBM75" s="179"/>
      <c r="DBN75" s="178"/>
      <c r="DBO75" s="179"/>
      <c r="DBP75" s="178"/>
      <c r="DBQ75" s="179"/>
      <c r="DBR75" s="178"/>
      <c r="DBS75" s="179"/>
      <c r="DBT75" s="178"/>
      <c r="DBU75" s="179"/>
      <c r="DBV75" s="178"/>
      <c r="DBW75" s="179"/>
      <c r="DBX75" s="178"/>
      <c r="DBY75" s="179"/>
      <c r="DBZ75" s="178"/>
      <c r="DCA75" s="179"/>
      <c r="DCB75" s="178"/>
      <c r="DCC75" s="179"/>
      <c r="DCD75" s="178"/>
      <c r="DCE75" s="179"/>
      <c r="DCF75" s="178"/>
      <c r="DCG75" s="179"/>
      <c r="DCH75" s="178"/>
      <c r="DCI75" s="179"/>
      <c r="DCJ75" s="178"/>
      <c r="DCK75" s="179"/>
      <c r="DCL75" s="178"/>
      <c r="DCM75" s="179"/>
      <c r="DCN75" s="178"/>
      <c r="DCO75" s="179"/>
      <c r="DCP75" s="178"/>
      <c r="DCQ75" s="179"/>
      <c r="DCR75" s="178"/>
      <c r="DCS75" s="179"/>
      <c r="DCT75" s="178"/>
      <c r="DCU75" s="179"/>
      <c r="DCV75" s="178"/>
      <c r="DCW75" s="179"/>
      <c r="DCX75" s="178"/>
      <c r="DCY75" s="179"/>
      <c r="DCZ75" s="178"/>
      <c r="DDA75" s="179"/>
      <c r="DDB75" s="178"/>
      <c r="DDC75" s="179"/>
      <c r="DDD75" s="178"/>
      <c r="DDE75" s="179"/>
      <c r="DDF75" s="178"/>
      <c r="DDG75" s="179"/>
      <c r="DDH75" s="178"/>
      <c r="DDI75" s="179"/>
      <c r="DDJ75" s="178"/>
      <c r="DDK75" s="179"/>
      <c r="DDL75" s="178"/>
      <c r="DDM75" s="179"/>
      <c r="DDN75" s="178"/>
      <c r="DDO75" s="179"/>
      <c r="DDP75" s="178"/>
      <c r="DDQ75" s="179"/>
      <c r="DDR75" s="178"/>
      <c r="DDS75" s="179"/>
      <c r="DDT75" s="178"/>
      <c r="DDU75" s="179"/>
      <c r="DDV75" s="178"/>
      <c r="DDW75" s="179"/>
      <c r="DDX75" s="178"/>
      <c r="DDY75" s="179"/>
      <c r="DDZ75" s="178"/>
      <c r="DEA75" s="179"/>
      <c r="DEB75" s="178"/>
      <c r="DEC75" s="179"/>
      <c r="DED75" s="178"/>
      <c r="DEE75" s="179"/>
      <c r="DEF75" s="178"/>
      <c r="DEG75" s="179"/>
      <c r="DEH75" s="178"/>
      <c r="DEI75" s="179"/>
      <c r="DEJ75" s="178"/>
      <c r="DEK75" s="179"/>
      <c r="DEL75" s="178"/>
      <c r="DEM75" s="179"/>
      <c r="DEN75" s="178"/>
      <c r="DEO75" s="179"/>
      <c r="DEP75" s="178"/>
      <c r="DEQ75" s="179"/>
      <c r="DER75" s="178"/>
      <c r="DES75" s="179"/>
      <c r="DET75" s="178"/>
      <c r="DEU75" s="179"/>
      <c r="DEV75" s="178"/>
      <c r="DEW75" s="179"/>
      <c r="DEX75" s="178"/>
      <c r="DEY75" s="179"/>
      <c r="DEZ75" s="178"/>
      <c r="DFA75" s="179"/>
      <c r="DFB75" s="178"/>
      <c r="DFC75" s="179"/>
      <c r="DFD75" s="178"/>
      <c r="DFE75" s="179"/>
      <c r="DFF75" s="178"/>
      <c r="DFG75" s="179"/>
      <c r="DFH75" s="178"/>
      <c r="DFI75" s="179"/>
      <c r="DFJ75" s="178"/>
      <c r="DFK75" s="179"/>
      <c r="DFL75" s="178"/>
      <c r="DFM75" s="179"/>
      <c r="DFN75" s="178"/>
      <c r="DFO75" s="179"/>
      <c r="DFP75" s="178"/>
      <c r="DFQ75" s="179"/>
      <c r="DFR75" s="178"/>
      <c r="DFS75" s="179"/>
      <c r="DFT75" s="178"/>
      <c r="DFU75" s="179"/>
      <c r="DFV75" s="178"/>
      <c r="DFW75" s="179"/>
      <c r="DFX75" s="178"/>
      <c r="DFY75" s="179"/>
      <c r="DFZ75" s="178"/>
      <c r="DGA75" s="179"/>
      <c r="DGB75" s="178"/>
      <c r="DGC75" s="179"/>
      <c r="DGD75" s="178"/>
      <c r="DGE75" s="179"/>
      <c r="DGF75" s="178"/>
      <c r="DGG75" s="179"/>
      <c r="DGH75" s="178"/>
      <c r="DGI75" s="179"/>
      <c r="DGJ75" s="178"/>
      <c r="DGK75" s="179"/>
      <c r="DGL75" s="178"/>
      <c r="DGM75" s="179"/>
      <c r="DGN75" s="178"/>
      <c r="DGO75" s="179"/>
      <c r="DGP75" s="178"/>
      <c r="DGQ75" s="179"/>
      <c r="DGR75" s="178"/>
      <c r="DGS75" s="179"/>
      <c r="DGT75" s="178"/>
      <c r="DGU75" s="179"/>
      <c r="DGV75" s="178"/>
      <c r="DGW75" s="179"/>
      <c r="DGX75" s="178"/>
      <c r="DGY75" s="179"/>
      <c r="DGZ75" s="178"/>
      <c r="DHA75" s="179"/>
      <c r="DHB75" s="178"/>
      <c r="DHC75" s="179"/>
      <c r="DHD75" s="178"/>
      <c r="DHE75" s="179"/>
      <c r="DHF75" s="178"/>
      <c r="DHG75" s="179"/>
      <c r="DHH75" s="178"/>
      <c r="DHI75" s="179"/>
      <c r="DHJ75" s="178"/>
      <c r="DHK75" s="179"/>
      <c r="DHL75" s="178"/>
      <c r="DHM75" s="179"/>
      <c r="DHN75" s="178"/>
      <c r="DHO75" s="179"/>
      <c r="DHP75" s="178"/>
      <c r="DHQ75" s="179"/>
      <c r="DHR75" s="178"/>
      <c r="DHS75" s="179"/>
      <c r="DHT75" s="178"/>
      <c r="DHU75" s="179"/>
      <c r="DHV75" s="178"/>
      <c r="DHW75" s="179"/>
      <c r="DHX75" s="178"/>
      <c r="DHY75" s="179"/>
      <c r="DHZ75" s="178"/>
      <c r="DIA75" s="179"/>
      <c r="DIB75" s="178"/>
      <c r="DIC75" s="179"/>
      <c r="DID75" s="178"/>
      <c r="DIE75" s="179"/>
      <c r="DIF75" s="178"/>
      <c r="DIG75" s="179"/>
      <c r="DIH75" s="178"/>
      <c r="DII75" s="179"/>
      <c r="DIJ75" s="178"/>
      <c r="DIK75" s="179"/>
      <c r="DIL75" s="178"/>
      <c r="DIM75" s="179"/>
      <c r="DIN75" s="178"/>
      <c r="DIO75" s="179"/>
      <c r="DIP75" s="178"/>
      <c r="DIQ75" s="179"/>
      <c r="DIR75" s="178"/>
      <c r="DIS75" s="179"/>
      <c r="DIT75" s="178"/>
      <c r="DIU75" s="179"/>
      <c r="DIV75" s="178"/>
      <c r="DIW75" s="179"/>
      <c r="DIX75" s="178"/>
      <c r="DIY75" s="179"/>
      <c r="DIZ75" s="178"/>
      <c r="DJA75" s="179"/>
      <c r="DJB75" s="178"/>
      <c r="DJC75" s="179"/>
      <c r="DJD75" s="178"/>
      <c r="DJE75" s="179"/>
      <c r="DJF75" s="178"/>
      <c r="DJG75" s="179"/>
      <c r="DJH75" s="178"/>
      <c r="DJI75" s="179"/>
      <c r="DJJ75" s="178"/>
      <c r="DJK75" s="179"/>
      <c r="DJL75" s="178"/>
      <c r="DJM75" s="179"/>
      <c r="DJN75" s="178"/>
      <c r="DJO75" s="179"/>
      <c r="DJP75" s="178"/>
      <c r="DJQ75" s="179"/>
      <c r="DJR75" s="178"/>
      <c r="DJS75" s="179"/>
      <c r="DJT75" s="178"/>
      <c r="DJU75" s="179"/>
      <c r="DJV75" s="178"/>
      <c r="DJW75" s="179"/>
      <c r="DJX75" s="178"/>
      <c r="DJY75" s="179"/>
      <c r="DJZ75" s="178"/>
      <c r="DKA75" s="179"/>
      <c r="DKB75" s="178"/>
      <c r="DKC75" s="179"/>
      <c r="DKD75" s="178"/>
      <c r="DKE75" s="179"/>
      <c r="DKF75" s="178"/>
      <c r="DKG75" s="179"/>
      <c r="DKH75" s="178"/>
      <c r="DKI75" s="179"/>
      <c r="DKJ75" s="178"/>
      <c r="DKK75" s="179"/>
      <c r="DKL75" s="178"/>
      <c r="DKM75" s="179"/>
      <c r="DKN75" s="178"/>
      <c r="DKO75" s="179"/>
      <c r="DKP75" s="178"/>
      <c r="DKQ75" s="179"/>
      <c r="DKR75" s="178"/>
      <c r="DKS75" s="179"/>
      <c r="DKT75" s="178"/>
      <c r="DKU75" s="179"/>
      <c r="DKV75" s="178"/>
      <c r="DKW75" s="179"/>
      <c r="DKX75" s="178"/>
      <c r="DKY75" s="179"/>
      <c r="DKZ75" s="178"/>
      <c r="DLA75" s="179"/>
      <c r="DLB75" s="178"/>
      <c r="DLC75" s="179"/>
      <c r="DLD75" s="178"/>
      <c r="DLE75" s="179"/>
      <c r="DLF75" s="178"/>
      <c r="DLG75" s="179"/>
      <c r="DLH75" s="178"/>
      <c r="DLI75" s="179"/>
      <c r="DLJ75" s="178"/>
      <c r="DLK75" s="179"/>
      <c r="DLL75" s="178"/>
      <c r="DLM75" s="179"/>
      <c r="DLN75" s="178"/>
      <c r="DLO75" s="179"/>
      <c r="DLP75" s="178"/>
      <c r="DLQ75" s="179"/>
      <c r="DLR75" s="178"/>
      <c r="DLS75" s="179"/>
      <c r="DLT75" s="178"/>
      <c r="DLU75" s="179"/>
      <c r="DLV75" s="178"/>
      <c r="DLW75" s="179"/>
      <c r="DLX75" s="178"/>
      <c r="DLY75" s="179"/>
      <c r="DLZ75" s="178"/>
      <c r="DMA75" s="179"/>
      <c r="DMB75" s="178"/>
      <c r="DMC75" s="179"/>
      <c r="DMD75" s="178"/>
      <c r="DME75" s="179"/>
      <c r="DMF75" s="178"/>
      <c r="DMG75" s="179"/>
      <c r="DMH75" s="178"/>
      <c r="DMI75" s="179"/>
      <c r="DMJ75" s="178"/>
      <c r="DMK75" s="179"/>
      <c r="DML75" s="178"/>
      <c r="DMM75" s="179"/>
      <c r="DMN75" s="178"/>
      <c r="DMO75" s="179"/>
      <c r="DMP75" s="178"/>
      <c r="DMQ75" s="179"/>
      <c r="DMR75" s="178"/>
      <c r="DMS75" s="179"/>
      <c r="DMT75" s="178"/>
      <c r="DMU75" s="179"/>
      <c r="DMV75" s="178"/>
      <c r="DMW75" s="179"/>
      <c r="DMX75" s="178"/>
      <c r="DMY75" s="179"/>
      <c r="DMZ75" s="178"/>
      <c r="DNA75" s="179"/>
      <c r="DNB75" s="178"/>
      <c r="DNC75" s="179"/>
      <c r="DND75" s="178"/>
      <c r="DNE75" s="179"/>
      <c r="DNF75" s="178"/>
      <c r="DNG75" s="179"/>
      <c r="DNH75" s="178"/>
      <c r="DNI75" s="179"/>
      <c r="DNJ75" s="178"/>
      <c r="DNK75" s="179"/>
      <c r="DNL75" s="178"/>
      <c r="DNM75" s="179"/>
      <c r="DNN75" s="178"/>
      <c r="DNO75" s="179"/>
      <c r="DNP75" s="178"/>
      <c r="DNQ75" s="179"/>
      <c r="DNR75" s="178"/>
      <c r="DNS75" s="179"/>
      <c r="DNT75" s="178"/>
      <c r="DNU75" s="179"/>
      <c r="DNV75" s="178"/>
      <c r="DNW75" s="179"/>
      <c r="DNX75" s="178"/>
      <c r="DNY75" s="179"/>
      <c r="DNZ75" s="178"/>
      <c r="DOA75" s="179"/>
      <c r="DOB75" s="178"/>
      <c r="DOC75" s="179"/>
      <c r="DOD75" s="178"/>
      <c r="DOE75" s="179"/>
      <c r="DOF75" s="178"/>
      <c r="DOG75" s="179"/>
      <c r="DOH75" s="178"/>
      <c r="DOI75" s="179"/>
      <c r="DOJ75" s="178"/>
      <c r="DOK75" s="179"/>
      <c r="DOL75" s="178"/>
      <c r="DOM75" s="179"/>
      <c r="DON75" s="178"/>
      <c r="DOO75" s="179"/>
      <c r="DOP75" s="178"/>
      <c r="DOQ75" s="179"/>
      <c r="DOR75" s="178"/>
      <c r="DOS75" s="179"/>
      <c r="DOT75" s="178"/>
      <c r="DOU75" s="179"/>
      <c r="DOV75" s="178"/>
      <c r="DOW75" s="179"/>
      <c r="DOX75" s="178"/>
      <c r="DOY75" s="179"/>
      <c r="DOZ75" s="178"/>
      <c r="DPA75" s="179"/>
      <c r="DPB75" s="178"/>
      <c r="DPC75" s="179"/>
      <c r="DPD75" s="178"/>
      <c r="DPE75" s="179"/>
      <c r="DPF75" s="178"/>
      <c r="DPG75" s="179"/>
      <c r="DPH75" s="178"/>
      <c r="DPI75" s="179"/>
      <c r="DPJ75" s="178"/>
      <c r="DPK75" s="179"/>
      <c r="DPL75" s="178"/>
      <c r="DPM75" s="179"/>
      <c r="DPN75" s="178"/>
      <c r="DPO75" s="179"/>
      <c r="DPP75" s="178"/>
      <c r="DPQ75" s="179"/>
      <c r="DPR75" s="178"/>
      <c r="DPS75" s="179"/>
      <c r="DPT75" s="178"/>
      <c r="DPU75" s="179"/>
      <c r="DPV75" s="178"/>
      <c r="DPW75" s="179"/>
      <c r="DPX75" s="178"/>
      <c r="DPY75" s="179"/>
      <c r="DPZ75" s="178"/>
      <c r="DQA75" s="179"/>
      <c r="DQB75" s="178"/>
      <c r="DQC75" s="179"/>
      <c r="DQD75" s="178"/>
      <c r="DQE75" s="179"/>
      <c r="DQF75" s="178"/>
      <c r="DQG75" s="179"/>
      <c r="DQH75" s="178"/>
      <c r="DQI75" s="179"/>
      <c r="DQJ75" s="178"/>
      <c r="DQK75" s="179"/>
      <c r="DQL75" s="178"/>
      <c r="DQM75" s="179"/>
      <c r="DQN75" s="178"/>
      <c r="DQO75" s="179"/>
      <c r="DQP75" s="178"/>
      <c r="DQQ75" s="179"/>
      <c r="DQR75" s="178"/>
      <c r="DQS75" s="179"/>
      <c r="DQT75" s="178"/>
      <c r="DQU75" s="179"/>
      <c r="DQV75" s="178"/>
      <c r="DQW75" s="179"/>
      <c r="DQX75" s="178"/>
      <c r="DQY75" s="179"/>
      <c r="DQZ75" s="178"/>
      <c r="DRA75" s="179"/>
      <c r="DRB75" s="178"/>
      <c r="DRC75" s="179"/>
      <c r="DRD75" s="178"/>
      <c r="DRE75" s="179"/>
      <c r="DRF75" s="178"/>
      <c r="DRG75" s="179"/>
      <c r="DRH75" s="178"/>
      <c r="DRI75" s="179"/>
      <c r="DRJ75" s="178"/>
      <c r="DRK75" s="179"/>
      <c r="DRL75" s="178"/>
      <c r="DRM75" s="179"/>
      <c r="DRN75" s="178"/>
      <c r="DRO75" s="179"/>
      <c r="DRP75" s="178"/>
      <c r="DRQ75" s="179"/>
      <c r="DRR75" s="178"/>
      <c r="DRS75" s="179"/>
      <c r="DRT75" s="178"/>
      <c r="DRU75" s="179"/>
      <c r="DRV75" s="178"/>
      <c r="DRW75" s="179"/>
      <c r="DRX75" s="178"/>
      <c r="DRY75" s="179"/>
      <c r="DRZ75" s="178"/>
      <c r="DSA75" s="179"/>
      <c r="DSB75" s="178"/>
      <c r="DSC75" s="179"/>
      <c r="DSD75" s="178"/>
      <c r="DSE75" s="179"/>
      <c r="DSF75" s="178"/>
      <c r="DSG75" s="179"/>
      <c r="DSH75" s="178"/>
      <c r="DSI75" s="179"/>
      <c r="DSJ75" s="178"/>
      <c r="DSK75" s="179"/>
      <c r="DSL75" s="178"/>
      <c r="DSM75" s="179"/>
      <c r="DSN75" s="178"/>
      <c r="DSO75" s="179"/>
      <c r="DSP75" s="178"/>
      <c r="DSQ75" s="179"/>
      <c r="DSR75" s="178"/>
      <c r="DSS75" s="179"/>
      <c r="DST75" s="178"/>
      <c r="DSU75" s="179"/>
      <c r="DSV75" s="178"/>
      <c r="DSW75" s="179"/>
      <c r="DSX75" s="178"/>
      <c r="DSY75" s="179"/>
      <c r="DSZ75" s="178"/>
      <c r="DTA75" s="179"/>
      <c r="DTB75" s="178"/>
      <c r="DTC75" s="179"/>
      <c r="DTD75" s="178"/>
      <c r="DTE75" s="179"/>
      <c r="DTF75" s="178"/>
      <c r="DTG75" s="179"/>
      <c r="DTH75" s="178"/>
      <c r="DTI75" s="179"/>
      <c r="DTJ75" s="178"/>
      <c r="DTK75" s="179"/>
      <c r="DTL75" s="178"/>
      <c r="DTM75" s="179"/>
      <c r="DTN75" s="178"/>
      <c r="DTO75" s="179"/>
      <c r="DTP75" s="178"/>
      <c r="DTQ75" s="179"/>
      <c r="DTR75" s="178"/>
      <c r="DTS75" s="179"/>
      <c r="DTT75" s="178"/>
      <c r="DTU75" s="179"/>
      <c r="DTV75" s="178"/>
      <c r="DTW75" s="179"/>
      <c r="DTX75" s="178"/>
      <c r="DTY75" s="179"/>
      <c r="DTZ75" s="178"/>
      <c r="DUA75" s="179"/>
      <c r="DUB75" s="178"/>
      <c r="DUC75" s="179"/>
      <c r="DUD75" s="178"/>
      <c r="DUE75" s="179"/>
      <c r="DUF75" s="178"/>
      <c r="DUG75" s="179"/>
      <c r="DUH75" s="178"/>
      <c r="DUI75" s="179"/>
      <c r="DUJ75" s="178"/>
      <c r="DUK75" s="179"/>
      <c r="DUL75" s="178"/>
      <c r="DUM75" s="179"/>
      <c r="DUN75" s="178"/>
      <c r="DUO75" s="179"/>
      <c r="DUP75" s="178"/>
      <c r="DUQ75" s="179"/>
      <c r="DUR75" s="178"/>
      <c r="DUS75" s="179"/>
      <c r="DUT75" s="178"/>
      <c r="DUU75" s="179"/>
      <c r="DUV75" s="178"/>
      <c r="DUW75" s="179"/>
      <c r="DUX75" s="178"/>
      <c r="DUY75" s="179"/>
      <c r="DUZ75" s="178"/>
      <c r="DVA75" s="179"/>
      <c r="DVB75" s="178"/>
      <c r="DVC75" s="179"/>
      <c r="DVD75" s="178"/>
      <c r="DVE75" s="179"/>
      <c r="DVF75" s="178"/>
      <c r="DVG75" s="179"/>
      <c r="DVH75" s="178"/>
      <c r="DVI75" s="179"/>
      <c r="DVJ75" s="178"/>
      <c r="DVK75" s="179"/>
      <c r="DVL75" s="178"/>
      <c r="DVM75" s="179"/>
      <c r="DVN75" s="178"/>
      <c r="DVO75" s="179"/>
      <c r="DVP75" s="178"/>
      <c r="DVQ75" s="179"/>
      <c r="DVR75" s="178"/>
      <c r="DVS75" s="179"/>
      <c r="DVT75" s="178"/>
      <c r="DVU75" s="179"/>
      <c r="DVV75" s="178"/>
      <c r="DVW75" s="179"/>
      <c r="DVX75" s="178"/>
      <c r="DVY75" s="179"/>
      <c r="DVZ75" s="178"/>
      <c r="DWA75" s="179"/>
      <c r="DWB75" s="178"/>
      <c r="DWC75" s="179"/>
      <c r="DWD75" s="178"/>
      <c r="DWE75" s="179"/>
      <c r="DWF75" s="178"/>
      <c r="DWG75" s="179"/>
      <c r="DWH75" s="178"/>
      <c r="DWI75" s="179"/>
      <c r="DWJ75" s="178"/>
      <c r="DWK75" s="179"/>
      <c r="DWL75" s="178"/>
      <c r="DWM75" s="179"/>
      <c r="DWN75" s="178"/>
      <c r="DWO75" s="179"/>
      <c r="DWP75" s="178"/>
      <c r="DWQ75" s="179"/>
      <c r="DWR75" s="178"/>
      <c r="DWS75" s="179"/>
      <c r="DWT75" s="178"/>
      <c r="DWU75" s="179"/>
      <c r="DWV75" s="178"/>
      <c r="DWW75" s="179"/>
      <c r="DWX75" s="178"/>
      <c r="DWY75" s="179"/>
      <c r="DWZ75" s="178"/>
      <c r="DXA75" s="179"/>
      <c r="DXB75" s="178"/>
      <c r="DXC75" s="179"/>
      <c r="DXD75" s="178"/>
      <c r="DXE75" s="179"/>
      <c r="DXF75" s="178"/>
      <c r="DXG75" s="179"/>
      <c r="DXH75" s="178"/>
      <c r="DXI75" s="179"/>
      <c r="DXJ75" s="178"/>
      <c r="DXK75" s="179"/>
      <c r="DXL75" s="178"/>
      <c r="DXM75" s="179"/>
      <c r="DXN75" s="178"/>
      <c r="DXO75" s="179"/>
      <c r="DXP75" s="178"/>
      <c r="DXQ75" s="179"/>
      <c r="DXR75" s="178"/>
      <c r="DXS75" s="179"/>
      <c r="DXT75" s="178"/>
      <c r="DXU75" s="179"/>
      <c r="DXV75" s="178"/>
      <c r="DXW75" s="179"/>
      <c r="DXX75" s="178"/>
      <c r="DXY75" s="179"/>
      <c r="DXZ75" s="178"/>
      <c r="DYA75" s="179"/>
      <c r="DYB75" s="178"/>
      <c r="DYC75" s="179"/>
      <c r="DYD75" s="178"/>
      <c r="DYE75" s="179"/>
      <c r="DYF75" s="178"/>
      <c r="DYG75" s="179"/>
      <c r="DYH75" s="178"/>
      <c r="DYI75" s="179"/>
      <c r="DYJ75" s="178"/>
      <c r="DYK75" s="179"/>
      <c r="DYL75" s="178"/>
      <c r="DYM75" s="179"/>
      <c r="DYN75" s="178"/>
      <c r="DYO75" s="179"/>
      <c r="DYP75" s="178"/>
      <c r="DYQ75" s="179"/>
      <c r="DYR75" s="178"/>
      <c r="DYS75" s="179"/>
      <c r="DYT75" s="178"/>
      <c r="DYU75" s="179"/>
      <c r="DYV75" s="178"/>
      <c r="DYW75" s="179"/>
      <c r="DYX75" s="178"/>
      <c r="DYY75" s="179"/>
      <c r="DYZ75" s="178"/>
      <c r="DZA75" s="179"/>
      <c r="DZB75" s="178"/>
      <c r="DZC75" s="179"/>
      <c r="DZD75" s="178"/>
      <c r="DZE75" s="179"/>
      <c r="DZF75" s="178"/>
      <c r="DZG75" s="179"/>
      <c r="DZH75" s="178"/>
      <c r="DZI75" s="179"/>
      <c r="DZJ75" s="178"/>
      <c r="DZK75" s="179"/>
      <c r="DZL75" s="178"/>
      <c r="DZM75" s="179"/>
      <c r="DZN75" s="178"/>
      <c r="DZO75" s="179"/>
      <c r="DZP75" s="178"/>
      <c r="DZQ75" s="179"/>
      <c r="DZR75" s="178"/>
      <c r="DZS75" s="179"/>
      <c r="DZT75" s="178"/>
      <c r="DZU75" s="179"/>
      <c r="DZV75" s="178"/>
      <c r="DZW75" s="179"/>
      <c r="DZX75" s="178"/>
      <c r="DZY75" s="179"/>
      <c r="DZZ75" s="178"/>
      <c r="EAA75" s="179"/>
      <c r="EAB75" s="178"/>
      <c r="EAC75" s="179"/>
      <c r="EAD75" s="178"/>
      <c r="EAE75" s="179"/>
      <c r="EAF75" s="178"/>
      <c r="EAG75" s="179"/>
      <c r="EAH75" s="178"/>
      <c r="EAI75" s="179"/>
      <c r="EAJ75" s="178"/>
      <c r="EAK75" s="179"/>
      <c r="EAL75" s="178"/>
      <c r="EAM75" s="179"/>
      <c r="EAN75" s="178"/>
      <c r="EAO75" s="179"/>
      <c r="EAP75" s="178"/>
      <c r="EAQ75" s="179"/>
      <c r="EAR75" s="178"/>
      <c r="EAS75" s="179"/>
      <c r="EAT75" s="178"/>
      <c r="EAU75" s="179"/>
      <c r="EAV75" s="178"/>
      <c r="EAW75" s="179"/>
      <c r="EAX75" s="178"/>
      <c r="EAY75" s="179"/>
      <c r="EAZ75" s="178"/>
      <c r="EBA75" s="179"/>
      <c r="EBB75" s="178"/>
      <c r="EBC75" s="179"/>
      <c r="EBD75" s="178"/>
      <c r="EBE75" s="179"/>
      <c r="EBF75" s="178"/>
      <c r="EBG75" s="179"/>
      <c r="EBH75" s="178"/>
      <c r="EBI75" s="179"/>
      <c r="EBJ75" s="178"/>
      <c r="EBK75" s="179"/>
      <c r="EBL75" s="178"/>
      <c r="EBM75" s="179"/>
      <c r="EBN75" s="178"/>
      <c r="EBO75" s="179"/>
      <c r="EBP75" s="178"/>
      <c r="EBQ75" s="179"/>
      <c r="EBR75" s="178"/>
      <c r="EBS75" s="179"/>
      <c r="EBT75" s="178"/>
      <c r="EBU75" s="179"/>
      <c r="EBV75" s="178"/>
      <c r="EBW75" s="179"/>
      <c r="EBX75" s="178"/>
      <c r="EBY75" s="179"/>
      <c r="EBZ75" s="178"/>
      <c r="ECA75" s="179"/>
      <c r="ECB75" s="178"/>
      <c r="ECC75" s="179"/>
      <c r="ECD75" s="178"/>
      <c r="ECE75" s="179"/>
      <c r="ECF75" s="178"/>
      <c r="ECG75" s="179"/>
      <c r="ECH75" s="178"/>
      <c r="ECI75" s="179"/>
      <c r="ECJ75" s="178"/>
      <c r="ECK75" s="179"/>
      <c r="ECL75" s="178"/>
      <c r="ECM75" s="179"/>
      <c r="ECN75" s="178"/>
      <c r="ECO75" s="179"/>
      <c r="ECP75" s="178"/>
      <c r="ECQ75" s="179"/>
      <c r="ECR75" s="178"/>
      <c r="ECS75" s="179"/>
      <c r="ECT75" s="178"/>
      <c r="ECU75" s="179"/>
      <c r="ECV75" s="178"/>
      <c r="ECW75" s="179"/>
      <c r="ECX75" s="178"/>
      <c r="ECY75" s="179"/>
      <c r="ECZ75" s="178"/>
      <c r="EDA75" s="179"/>
      <c r="EDB75" s="178"/>
      <c r="EDC75" s="179"/>
      <c r="EDD75" s="178"/>
      <c r="EDE75" s="179"/>
      <c r="EDF75" s="178"/>
      <c r="EDG75" s="179"/>
      <c r="EDH75" s="178"/>
      <c r="EDI75" s="179"/>
      <c r="EDJ75" s="178"/>
      <c r="EDK75" s="179"/>
      <c r="EDL75" s="178"/>
      <c r="EDM75" s="179"/>
      <c r="EDN75" s="178"/>
      <c r="EDO75" s="179"/>
      <c r="EDP75" s="178"/>
      <c r="EDQ75" s="179"/>
      <c r="EDR75" s="178"/>
      <c r="EDS75" s="179"/>
      <c r="EDT75" s="178"/>
      <c r="EDU75" s="179"/>
      <c r="EDV75" s="178"/>
      <c r="EDW75" s="179"/>
      <c r="EDX75" s="178"/>
      <c r="EDY75" s="179"/>
      <c r="EDZ75" s="178"/>
      <c r="EEA75" s="179"/>
      <c r="EEB75" s="178"/>
      <c r="EEC75" s="179"/>
      <c r="EED75" s="178"/>
      <c r="EEE75" s="179"/>
      <c r="EEF75" s="178"/>
      <c r="EEG75" s="179"/>
      <c r="EEH75" s="178"/>
      <c r="EEI75" s="179"/>
      <c r="EEJ75" s="178"/>
      <c r="EEK75" s="179"/>
      <c r="EEL75" s="178"/>
      <c r="EEM75" s="179"/>
      <c r="EEN75" s="178"/>
      <c r="EEO75" s="179"/>
      <c r="EEP75" s="178"/>
      <c r="EEQ75" s="179"/>
      <c r="EER75" s="178"/>
      <c r="EES75" s="179"/>
      <c r="EET75" s="178"/>
      <c r="EEU75" s="179"/>
      <c r="EEV75" s="178"/>
      <c r="EEW75" s="179"/>
      <c r="EEX75" s="178"/>
      <c r="EEY75" s="179"/>
      <c r="EEZ75" s="178"/>
      <c r="EFA75" s="179"/>
      <c r="EFB75" s="178"/>
      <c r="EFC75" s="179"/>
      <c r="EFD75" s="178"/>
      <c r="EFE75" s="179"/>
      <c r="EFF75" s="178"/>
      <c r="EFG75" s="179"/>
      <c r="EFH75" s="178"/>
      <c r="EFI75" s="179"/>
      <c r="EFJ75" s="178"/>
      <c r="EFK75" s="179"/>
      <c r="EFL75" s="178"/>
      <c r="EFM75" s="179"/>
      <c r="EFN75" s="178"/>
      <c r="EFO75" s="179"/>
      <c r="EFP75" s="178"/>
      <c r="EFQ75" s="179"/>
      <c r="EFR75" s="178"/>
      <c r="EFS75" s="179"/>
      <c r="EFT75" s="178"/>
      <c r="EFU75" s="179"/>
      <c r="EFV75" s="178"/>
      <c r="EFW75" s="179"/>
      <c r="EFX75" s="178"/>
      <c r="EFY75" s="179"/>
      <c r="EFZ75" s="178"/>
      <c r="EGA75" s="179"/>
      <c r="EGB75" s="178"/>
      <c r="EGC75" s="179"/>
      <c r="EGD75" s="178"/>
      <c r="EGE75" s="179"/>
      <c r="EGF75" s="178"/>
      <c r="EGG75" s="179"/>
      <c r="EGH75" s="178"/>
      <c r="EGI75" s="179"/>
      <c r="EGJ75" s="178"/>
      <c r="EGK75" s="179"/>
      <c r="EGL75" s="178"/>
      <c r="EGM75" s="179"/>
      <c r="EGN75" s="178"/>
      <c r="EGO75" s="179"/>
      <c r="EGP75" s="178"/>
      <c r="EGQ75" s="179"/>
      <c r="EGR75" s="178"/>
      <c r="EGS75" s="179"/>
      <c r="EGT75" s="178"/>
      <c r="EGU75" s="179"/>
      <c r="EGV75" s="178"/>
      <c r="EGW75" s="179"/>
      <c r="EGX75" s="178"/>
      <c r="EGY75" s="179"/>
      <c r="EGZ75" s="178"/>
      <c r="EHA75" s="179"/>
      <c r="EHB75" s="178"/>
      <c r="EHC75" s="179"/>
      <c r="EHD75" s="178"/>
      <c r="EHE75" s="179"/>
      <c r="EHF75" s="178"/>
      <c r="EHG75" s="179"/>
      <c r="EHH75" s="178"/>
      <c r="EHI75" s="179"/>
      <c r="EHJ75" s="178"/>
      <c r="EHK75" s="179"/>
      <c r="EHL75" s="178"/>
      <c r="EHM75" s="179"/>
      <c r="EHN75" s="178"/>
      <c r="EHO75" s="179"/>
      <c r="EHP75" s="178"/>
      <c r="EHQ75" s="179"/>
      <c r="EHR75" s="178"/>
      <c r="EHS75" s="179"/>
      <c r="EHT75" s="178"/>
      <c r="EHU75" s="179"/>
      <c r="EHV75" s="178"/>
      <c r="EHW75" s="179"/>
      <c r="EHX75" s="178"/>
      <c r="EHY75" s="179"/>
      <c r="EHZ75" s="178"/>
      <c r="EIA75" s="179"/>
      <c r="EIB75" s="178"/>
      <c r="EIC75" s="179"/>
      <c r="EID75" s="178"/>
      <c r="EIE75" s="179"/>
      <c r="EIF75" s="178"/>
      <c r="EIG75" s="179"/>
      <c r="EIH75" s="178"/>
      <c r="EII75" s="179"/>
      <c r="EIJ75" s="178"/>
      <c r="EIK75" s="179"/>
      <c r="EIL75" s="178"/>
      <c r="EIM75" s="179"/>
      <c r="EIN75" s="178"/>
      <c r="EIO75" s="179"/>
      <c r="EIP75" s="178"/>
      <c r="EIQ75" s="179"/>
      <c r="EIR75" s="178"/>
      <c r="EIS75" s="179"/>
      <c r="EIT75" s="178"/>
      <c r="EIU75" s="179"/>
      <c r="EIV75" s="178"/>
      <c r="EIW75" s="179"/>
      <c r="EIX75" s="178"/>
      <c r="EIY75" s="179"/>
      <c r="EIZ75" s="178"/>
      <c r="EJA75" s="179"/>
      <c r="EJB75" s="178"/>
      <c r="EJC75" s="179"/>
      <c r="EJD75" s="178"/>
      <c r="EJE75" s="179"/>
      <c r="EJF75" s="178"/>
      <c r="EJG75" s="179"/>
      <c r="EJH75" s="178"/>
      <c r="EJI75" s="179"/>
      <c r="EJJ75" s="178"/>
      <c r="EJK75" s="179"/>
      <c r="EJL75" s="178"/>
      <c r="EJM75" s="179"/>
      <c r="EJN75" s="178"/>
      <c r="EJO75" s="179"/>
      <c r="EJP75" s="178"/>
      <c r="EJQ75" s="179"/>
      <c r="EJR75" s="178"/>
      <c r="EJS75" s="179"/>
      <c r="EJT75" s="178"/>
      <c r="EJU75" s="179"/>
      <c r="EJV75" s="178"/>
      <c r="EJW75" s="179"/>
      <c r="EJX75" s="178"/>
      <c r="EJY75" s="179"/>
      <c r="EJZ75" s="178"/>
      <c r="EKA75" s="179"/>
      <c r="EKB75" s="178"/>
      <c r="EKC75" s="179"/>
      <c r="EKD75" s="178"/>
      <c r="EKE75" s="179"/>
      <c r="EKF75" s="178"/>
      <c r="EKG75" s="179"/>
      <c r="EKH75" s="178"/>
      <c r="EKI75" s="179"/>
      <c r="EKJ75" s="178"/>
      <c r="EKK75" s="179"/>
      <c r="EKL75" s="178"/>
      <c r="EKM75" s="179"/>
      <c r="EKN75" s="178"/>
      <c r="EKO75" s="179"/>
      <c r="EKP75" s="178"/>
      <c r="EKQ75" s="179"/>
      <c r="EKR75" s="178"/>
      <c r="EKS75" s="179"/>
      <c r="EKT75" s="178"/>
      <c r="EKU75" s="179"/>
      <c r="EKV75" s="178"/>
      <c r="EKW75" s="179"/>
      <c r="EKX75" s="178"/>
      <c r="EKY75" s="179"/>
      <c r="EKZ75" s="178"/>
      <c r="ELA75" s="179"/>
      <c r="ELB75" s="178"/>
      <c r="ELC75" s="179"/>
      <c r="ELD75" s="178"/>
      <c r="ELE75" s="179"/>
      <c r="ELF75" s="178"/>
      <c r="ELG75" s="179"/>
      <c r="ELH75" s="178"/>
      <c r="ELI75" s="179"/>
      <c r="ELJ75" s="178"/>
      <c r="ELK75" s="179"/>
      <c r="ELL75" s="178"/>
      <c r="ELM75" s="179"/>
      <c r="ELN75" s="178"/>
      <c r="ELO75" s="179"/>
      <c r="ELP75" s="178"/>
      <c r="ELQ75" s="179"/>
      <c r="ELR75" s="178"/>
      <c r="ELS75" s="179"/>
      <c r="ELT75" s="178"/>
      <c r="ELU75" s="179"/>
      <c r="ELV75" s="178"/>
      <c r="ELW75" s="179"/>
      <c r="ELX75" s="178"/>
      <c r="ELY75" s="179"/>
      <c r="ELZ75" s="178"/>
      <c r="EMA75" s="179"/>
      <c r="EMB75" s="178"/>
      <c r="EMC75" s="179"/>
      <c r="EMD75" s="178"/>
      <c r="EME75" s="179"/>
      <c r="EMF75" s="178"/>
      <c r="EMG75" s="179"/>
      <c r="EMH75" s="178"/>
      <c r="EMI75" s="179"/>
      <c r="EMJ75" s="178"/>
      <c r="EMK75" s="179"/>
      <c r="EML75" s="178"/>
      <c r="EMM75" s="179"/>
      <c r="EMN75" s="178"/>
      <c r="EMO75" s="179"/>
      <c r="EMP75" s="178"/>
      <c r="EMQ75" s="179"/>
      <c r="EMR75" s="178"/>
      <c r="EMS75" s="179"/>
      <c r="EMT75" s="178"/>
      <c r="EMU75" s="179"/>
      <c r="EMV75" s="178"/>
      <c r="EMW75" s="179"/>
      <c r="EMX75" s="178"/>
      <c r="EMY75" s="179"/>
      <c r="EMZ75" s="178"/>
      <c r="ENA75" s="179"/>
      <c r="ENB75" s="178"/>
      <c r="ENC75" s="179"/>
      <c r="END75" s="178"/>
      <c r="ENE75" s="179"/>
      <c r="ENF75" s="178"/>
      <c r="ENG75" s="179"/>
      <c r="ENH75" s="178"/>
      <c r="ENI75" s="179"/>
      <c r="ENJ75" s="178"/>
      <c r="ENK75" s="179"/>
      <c r="ENL75" s="178"/>
      <c r="ENM75" s="179"/>
      <c r="ENN75" s="178"/>
      <c r="ENO75" s="179"/>
      <c r="ENP75" s="178"/>
      <c r="ENQ75" s="179"/>
      <c r="ENR75" s="178"/>
      <c r="ENS75" s="179"/>
      <c r="ENT75" s="178"/>
      <c r="ENU75" s="179"/>
      <c r="ENV75" s="178"/>
      <c r="ENW75" s="179"/>
      <c r="ENX75" s="178"/>
      <c r="ENY75" s="179"/>
      <c r="ENZ75" s="178"/>
      <c r="EOA75" s="179"/>
      <c r="EOB75" s="178"/>
      <c r="EOC75" s="179"/>
      <c r="EOD75" s="178"/>
      <c r="EOE75" s="179"/>
      <c r="EOF75" s="178"/>
      <c r="EOG75" s="179"/>
      <c r="EOH75" s="178"/>
      <c r="EOI75" s="179"/>
      <c r="EOJ75" s="178"/>
      <c r="EOK75" s="179"/>
      <c r="EOL75" s="178"/>
      <c r="EOM75" s="179"/>
      <c r="EON75" s="178"/>
      <c r="EOO75" s="179"/>
      <c r="EOP75" s="178"/>
      <c r="EOQ75" s="179"/>
      <c r="EOR75" s="178"/>
      <c r="EOS75" s="179"/>
      <c r="EOT75" s="178"/>
      <c r="EOU75" s="179"/>
      <c r="EOV75" s="178"/>
      <c r="EOW75" s="179"/>
      <c r="EOX75" s="178"/>
      <c r="EOY75" s="179"/>
      <c r="EOZ75" s="178"/>
      <c r="EPA75" s="179"/>
      <c r="EPB75" s="178"/>
      <c r="EPC75" s="179"/>
      <c r="EPD75" s="178"/>
      <c r="EPE75" s="179"/>
      <c r="EPF75" s="178"/>
      <c r="EPG75" s="179"/>
      <c r="EPH75" s="178"/>
      <c r="EPI75" s="179"/>
      <c r="EPJ75" s="178"/>
      <c r="EPK75" s="179"/>
      <c r="EPL75" s="178"/>
      <c r="EPM75" s="179"/>
      <c r="EPN75" s="178"/>
      <c r="EPO75" s="179"/>
      <c r="EPP75" s="178"/>
      <c r="EPQ75" s="179"/>
      <c r="EPR75" s="178"/>
      <c r="EPS75" s="179"/>
      <c r="EPT75" s="178"/>
      <c r="EPU75" s="179"/>
      <c r="EPV75" s="178"/>
      <c r="EPW75" s="179"/>
      <c r="EPX75" s="178"/>
      <c r="EPY75" s="179"/>
      <c r="EPZ75" s="178"/>
      <c r="EQA75" s="179"/>
      <c r="EQB75" s="178"/>
      <c r="EQC75" s="179"/>
      <c r="EQD75" s="178"/>
      <c r="EQE75" s="179"/>
      <c r="EQF75" s="178"/>
      <c r="EQG75" s="179"/>
      <c r="EQH75" s="178"/>
      <c r="EQI75" s="179"/>
      <c r="EQJ75" s="178"/>
      <c r="EQK75" s="179"/>
      <c r="EQL75" s="178"/>
      <c r="EQM75" s="179"/>
      <c r="EQN75" s="178"/>
      <c r="EQO75" s="179"/>
      <c r="EQP75" s="178"/>
      <c r="EQQ75" s="179"/>
      <c r="EQR75" s="178"/>
      <c r="EQS75" s="179"/>
      <c r="EQT75" s="178"/>
      <c r="EQU75" s="179"/>
      <c r="EQV75" s="178"/>
      <c r="EQW75" s="179"/>
      <c r="EQX75" s="178"/>
      <c r="EQY75" s="179"/>
      <c r="EQZ75" s="178"/>
      <c r="ERA75" s="179"/>
      <c r="ERB75" s="178"/>
      <c r="ERC75" s="179"/>
      <c r="ERD75" s="178"/>
      <c r="ERE75" s="179"/>
      <c r="ERF75" s="178"/>
      <c r="ERG75" s="179"/>
      <c r="ERH75" s="178"/>
      <c r="ERI75" s="179"/>
      <c r="ERJ75" s="178"/>
      <c r="ERK75" s="179"/>
      <c r="ERL75" s="178"/>
      <c r="ERM75" s="179"/>
      <c r="ERN75" s="178"/>
      <c r="ERO75" s="179"/>
      <c r="ERP75" s="178"/>
      <c r="ERQ75" s="179"/>
      <c r="ERR75" s="178"/>
      <c r="ERS75" s="179"/>
      <c r="ERT75" s="178"/>
      <c r="ERU75" s="179"/>
      <c r="ERV75" s="178"/>
      <c r="ERW75" s="179"/>
      <c r="ERX75" s="178"/>
      <c r="ERY75" s="179"/>
      <c r="ERZ75" s="178"/>
      <c r="ESA75" s="179"/>
      <c r="ESB75" s="178"/>
      <c r="ESC75" s="179"/>
      <c r="ESD75" s="178"/>
      <c r="ESE75" s="179"/>
      <c r="ESF75" s="178"/>
      <c r="ESG75" s="179"/>
      <c r="ESH75" s="178"/>
      <c r="ESI75" s="179"/>
      <c r="ESJ75" s="178"/>
      <c r="ESK75" s="179"/>
      <c r="ESL75" s="178"/>
      <c r="ESM75" s="179"/>
      <c r="ESN75" s="178"/>
      <c r="ESO75" s="179"/>
      <c r="ESP75" s="178"/>
      <c r="ESQ75" s="179"/>
      <c r="ESR75" s="178"/>
      <c r="ESS75" s="179"/>
      <c r="EST75" s="178"/>
      <c r="ESU75" s="179"/>
      <c r="ESV75" s="178"/>
      <c r="ESW75" s="179"/>
      <c r="ESX75" s="178"/>
      <c r="ESY75" s="179"/>
      <c r="ESZ75" s="178"/>
      <c r="ETA75" s="179"/>
      <c r="ETB75" s="178"/>
      <c r="ETC75" s="179"/>
      <c r="ETD75" s="178"/>
      <c r="ETE75" s="179"/>
      <c r="ETF75" s="178"/>
      <c r="ETG75" s="179"/>
      <c r="ETH75" s="178"/>
      <c r="ETI75" s="179"/>
      <c r="ETJ75" s="178"/>
      <c r="ETK75" s="179"/>
      <c r="ETL75" s="178"/>
      <c r="ETM75" s="179"/>
      <c r="ETN75" s="178"/>
      <c r="ETO75" s="179"/>
      <c r="ETP75" s="178"/>
      <c r="ETQ75" s="179"/>
      <c r="ETR75" s="178"/>
      <c r="ETS75" s="179"/>
      <c r="ETT75" s="178"/>
      <c r="ETU75" s="179"/>
      <c r="ETV75" s="178"/>
      <c r="ETW75" s="179"/>
      <c r="ETX75" s="178"/>
      <c r="ETY75" s="179"/>
      <c r="ETZ75" s="178"/>
      <c r="EUA75" s="179"/>
      <c r="EUB75" s="178"/>
      <c r="EUC75" s="179"/>
      <c r="EUD75" s="178"/>
      <c r="EUE75" s="179"/>
      <c r="EUF75" s="178"/>
      <c r="EUG75" s="179"/>
      <c r="EUH75" s="178"/>
      <c r="EUI75" s="179"/>
      <c r="EUJ75" s="178"/>
      <c r="EUK75" s="179"/>
      <c r="EUL75" s="178"/>
      <c r="EUM75" s="179"/>
      <c r="EUN75" s="178"/>
      <c r="EUO75" s="179"/>
      <c r="EUP75" s="178"/>
      <c r="EUQ75" s="179"/>
      <c r="EUR75" s="178"/>
      <c r="EUS75" s="179"/>
      <c r="EUT75" s="178"/>
      <c r="EUU75" s="179"/>
      <c r="EUV75" s="178"/>
      <c r="EUW75" s="179"/>
      <c r="EUX75" s="178"/>
      <c r="EUY75" s="179"/>
      <c r="EUZ75" s="178"/>
      <c r="EVA75" s="179"/>
      <c r="EVB75" s="178"/>
      <c r="EVC75" s="179"/>
      <c r="EVD75" s="178"/>
      <c r="EVE75" s="179"/>
      <c r="EVF75" s="178"/>
      <c r="EVG75" s="179"/>
      <c r="EVH75" s="178"/>
      <c r="EVI75" s="179"/>
      <c r="EVJ75" s="178"/>
      <c r="EVK75" s="179"/>
      <c r="EVL75" s="178"/>
      <c r="EVM75" s="179"/>
      <c r="EVN75" s="178"/>
      <c r="EVO75" s="179"/>
      <c r="EVP75" s="178"/>
      <c r="EVQ75" s="179"/>
      <c r="EVR75" s="178"/>
      <c r="EVS75" s="179"/>
      <c r="EVT75" s="178"/>
      <c r="EVU75" s="179"/>
      <c r="EVV75" s="178"/>
      <c r="EVW75" s="179"/>
      <c r="EVX75" s="178"/>
      <c r="EVY75" s="179"/>
      <c r="EVZ75" s="178"/>
      <c r="EWA75" s="179"/>
      <c r="EWB75" s="178"/>
      <c r="EWC75" s="179"/>
      <c r="EWD75" s="178"/>
      <c r="EWE75" s="179"/>
      <c r="EWF75" s="178"/>
      <c r="EWG75" s="179"/>
      <c r="EWH75" s="178"/>
      <c r="EWI75" s="179"/>
      <c r="EWJ75" s="178"/>
      <c r="EWK75" s="179"/>
      <c r="EWL75" s="178"/>
      <c r="EWM75" s="179"/>
      <c r="EWN75" s="178"/>
      <c r="EWO75" s="179"/>
      <c r="EWP75" s="178"/>
      <c r="EWQ75" s="179"/>
      <c r="EWR75" s="178"/>
      <c r="EWS75" s="179"/>
      <c r="EWT75" s="178"/>
      <c r="EWU75" s="179"/>
      <c r="EWV75" s="178"/>
      <c r="EWW75" s="179"/>
      <c r="EWX75" s="178"/>
      <c r="EWY75" s="179"/>
      <c r="EWZ75" s="178"/>
      <c r="EXA75" s="179"/>
      <c r="EXB75" s="178"/>
      <c r="EXC75" s="179"/>
      <c r="EXD75" s="178"/>
      <c r="EXE75" s="179"/>
      <c r="EXF75" s="178"/>
      <c r="EXG75" s="179"/>
      <c r="EXH75" s="178"/>
      <c r="EXI75" s="179"/>
      <c r="EXJ75" s="178"/>
      <c r="EXK75" s="179"/>
      <c r="EXL75" s="178"/>
      <c r="EXM75" s="179"/>
      <c r="EXN75" s="178"/>
      <c r="EXO75" s="179"/>
      <c r="EXP75" s="178"/>
      <c r="EXQ75" s="179"/>
      <c r="EXR75" s="178"/>
      <c r="EXS75" s="179"/>
      <c r="EXT75" s="178"/>
      <c r="EXU75" s="179"/>
      <c r="EXV75" s="178"/>
      <c r="EXW75" s="179"/>
      <c r="EXX75" s="178"/>
      <c r="EXY75" s="179"/>
      <c r="EXZ75" s="178"/>
      <c r="EYA75" s="179"/>
      <c r="EYB75" s="178"/>
      <c r="EYC75" s="179"/>
      <c r="EYD75" s="178"/>
      <c r="EYE75" s="179"/>
      <c r="EYF75" s="178"/>
      <c r="EYG75" s="179"/>
      <c r="EYH75" s="178"/>
      <c r="EYI75" s="179"/>
      <c r="EYJ75" s="178"/>
      <c r="EYK75" s="179"/>
      <c r="EYL75" s="178"/>
      <c r="EYM75" s="179"/>
      <c r="EYN75" s="178"/>
      <c r="EYO75" s="179"/>
      <c r="EYP75" s="178"/>
      <c r="EYQ75" s="179"/>
      <c r="EYR75" s="178"/>
      <c r="EYS75" s="179"/>
      <c r="EYT75" s="178"/>
      <c r="EYU75" s="179"/>
      <c r="EYV75" s="178"/>
      <c r="EYW75" s="179"/>
      <c r="EYX75" s="178"/>
      <c r="EYY75" s="179"/>
      <c r="EYZ75" s="178"/>
      <c r="EZA75" s="179"/>
      <c r="EZB75" s="178"/>
      <c r="EZC75" s="179"/>
      <c r="EZD75" s="178"/>
      <c r="EZE75" s="179"/>
      <c r="EZF75" s="178"/>
      <c r="EZG75" s="179"/>
      <c r="EZH75" s="178"/>
      <c r="EZI75" s="179"/>
      <c r="EZJ75" s="178"/>
      <c r="EZK75" s="179"/>
      <c r="EZL75" s="178"/>
      <c r="EZM75" s="179"/>
      <c r="EZN75" s="178"/>
      <c r="EZO75" s="179"/>
      <c r="EZP75" s="178"/>
      <c r="EZQ75" s="179"/>
      <c r="EZR75" s="178"/>
      <c r="EZS75" s="179"/>
      <c r="EZT75" s="178"/>
      <c r="EZU75" s="179"/>
      <c r="EZV75" s="178"/>
      <c r="EZW75" s="179"/>
      <c r="EZX75" s="178"/>
      <c r="EZY75" s="179"/>
      <c r="EZZ75" s="178"/>
      <c r="FAA75" s="179"/>
      <c r="FAB75" s="178"/>
      <c r="FAC75" s="179"/>
      <c r="FAD75" s="178"/>
      <c r="FAE75" s="179"/>
      <c r="FAF75" s="178"/>
      <c r="FAG75" s="179"/>
      <c r="FAH75" s="178"/>
      <c r="FAI75" s="179"/>
      <c r="FAJ75" s="178"/>
      <c r="FAK75" s="179"/>
      <c r="FAL75" s="178"/>
      <c r="FAM75" s="179"/>
      <c r="FAN75" s="178"/>
      <c r="FAO75" s="179"/>
      <c r="FAP75" s="178"/>
      <c r="FAQ75" s="179"/>
      <c r="FAR75" s="178"/>
      <c r="FAS75" s="179"/>
      <c r="FAT75" s="178"/>
      <c r="FAU75" s="179"/>
      <c r="FAV75" s="178"/>
      <c r="FAW75" s="179"/>
      <c r="FAX75" s="178"/>
      <c r="FAY75" s="179"/>
      <c r="FAZ75" s="178"/>
      <c r="FBA75" s="179"/>
      <c r="FBB75" s="178"/>
      <c r="FBC75" s="179"/>
      <c r="FBD75" s="178"/>
      <c r="FBE75" s="179"/>
      <c r="FBF75" s="178"/>
      <c r="FBG75" s="179"/>
      <c r="FBH75" s="178"/>
      <c r="FBI75" s="179"/>
      <c r="FBJ75" s="178"/>
      <c r="FBK75" s="179"/>
      <c r="FBL75" s="178"/>
      <c r="FBM75" s="179"/>
      <c r="FBN75" s="178"/>
      <c r="FBO75" s="179"/>
      <c r="FBP75" s="178"/>
      <c r="FBQ75" s="179"/>
      <c r="FBR75" s="178"/>
      <c r="FBS75" s="179"/>
      <c r="FBT75" s="178"/>
      <c r="FBU75" s="179"/>
      <c r="FBV75" s="178"/>
      <c r="FBW75" s="179"/>
      <c r="FBX75" s="178"/>
      <c r="FBY75" s="179"/>
      <c r="FBZ75" s="178"/>
      <c r="FCA75" s="179"/>
      <c r="FCB75" s="178"/>
      <c r="FCC75" s="179"/>
      <c r="FCD75" s="178"/>
      <c r="FCE75" s="179"/>
      <c r="FCF75" s="178"/>
      <c r="FCG75" s="179"/>
      <c r="FCH75" s="178"/>
      <c r="FCI75" s="179"/>
      <c r="FCJ75" s="178"/>
      <c r="FCK75" s="179"/>
      <c r="FCL75" s="178"/>
      <c r="FCM75" s="179"/>
      <c r="FCN75" s="178"/>
      <c r="FCO75" s="179"/>
      <c r="FCP75" s="178"/>
      <c r="FCQ75" s="179"/>
      <c r="FCR75" s="178"/>
      <c r="FCS75" s="179"/>
      <c r="FCT75" s="178"/>
      <c r="FCU75" s="179"/>
      <c r="FCV75" s="178"/>
      <c r="FCW75" s="179"/>
      <c r="FCX75" s="178"/>
      <c r="FCY75" s="179"/>
      <c r="FCZ75" s="178"/>
      <c r="FDA75" s="179"/>
      <c r="FDB75" s="178"/>
      <c r="FDC75" s="179"/>
      <c r="FDD75" s="178"/>
      <c r="FDE75" s="179"/>
      <c r="FDF75" s="178"/>
      <c r="FDG75" s="179"/>
      <c r="FDH75" s="178"/>
      <c r="FDI75" s="179"/>
      <c r="FDJ75" s="178"/>
      <c r="FDK75" s="179"/>
      <c r="FDL75" s="178"/>
      <c r="FDM75" s="179"/>
      <c r="FDN75" s="178"/>
      <c r="FDO75" s="179"/>
      <c r="FDP75" s="178"/>
      <c r="FDQ75" s="179"/>
      <c r="FDR75" s="178"/>
      <c r="FDS75" s="179"/>
      <c r="FDT75" s="178"/>
      <c r="FDU75" s="179"/>
      <c r="FDV75" s="178"/>
      <c r="FDW75" s="179"/>
      <c r="FDX75" s="178"/>
      <c r="FDY75" s="179"/>
      <c r="FDZ75" s="178"/>
      <c r="FEA75" s="179"/>
      <c r="FEB75" s="178"/>
      <c r="FEC75" s="179"/>
      <c r="FED75" s="178"/>
      <c r="FEE75" s="179"/>
      <c r="FEF75" s="178"/>
      <c r="FEG75" s="179"/>
      <c r="FEH75" s="178"/>
      <c r="FEI75" s="179"/>
      <c r="FEJ75" s="178"/>
      <c r="FEK75" s="179"/>
      <c r="FEL75" s="178"/>
      <c r="FEM75" s="179"/>
      <c r="FEN75" s="178"/>
      <c r="FEO75" s="179"/>
      <c r="FEP75" s="178"/>
      <c r="FEQ75" s="179"/>
      <c r="FER75" s="178"/>
      <c r="FES75" s="179"/>
      <c r="FET75" s="178"/>
      <c r="FEU75" s="179"/>
      <c r="FEV75" s="178"/>
      <c r="FEW75" s="179"/>
      <c r="FEX75" s="178"/>
      <c r="FEY75" s="179"/>
      <c r="FEZ75" s="178"/>
      <c r="FFA75" s="179"/>
      <c r="FFB75" s="178"/>
      <c r="FFC75" s="179"/>
      <c r="FFD75" s="178"/>
      <c r="FFE75" s="179"/>
      <c r="FFF75" s="178"/>
      <c r="FFG75" s="179"/>
      <c r="FFH75" s="178"/>
      <c r="FFI75" s="179"/>
      <c r="FFJ75" s="178"/>
      <c r="FFK75" s="179"/>
      <c r="FFL75" s="178"/>
      <c r="FFM75" s="179"/>
      <c r="FFN75" s="178"/>
      <c r="FFO75" s="179"/>
      <c r="FFP75" s="178"/>
      <c r="FFQ75" s="179"/>
      <c r="FFR75" s="178"/>
      <c r="FFS75" s="179"/>
      <c r="FFT75" s="178"/>
      <c r="FFU75" s="179"/>
      <c r="FFV75" s="178"/>
      <c r="FFW75" s="179"/>
      <c r="FFX75" s="178"/>
      <c r="FFY75" s="179"/>
      <c r="FFZ75" s="178"/>
      <c r="FGA75" s="179"/>
      <c r="FGB75" s="178"/>
      <c r="FGC75" s="179"/>
      <c r="FGD75" s="178"/>
      <c r="FGE75" s="179"/>
      <c r="FGF75" s="178"/>
      <c r="FGG75" s="179"/>
      <c r="FGH75" s="178"/>
      <c r="FGI75" s="179"/>
      <c r="FGJ75" s="178"/>
      <c r="FGK75" s="179"/>
      <c r="FGL75" s="178"/>
      <c r="FGM75" s="179"/>
      <c r="FGN75" s="178"/>
      <c r="FGO75" s="179"/>
      <c r="FGP75" s="178"/>
      <c r="FGQ75" s="179"/>
      <c r="FGR75" s="178"/>
      <c r="FGS75" s="179"/>
      <c r="FGT75" s="178"/>
      <c r="FGU75" s="179"/>
      <c r="FGV75" s="178"/>
      <c r="FGW75" s="179"/>
      <c r="FGX75" s="178"/>
      <c r="FGY75" s="179"/>
      <c r="FGZ75" s="178"/>
      <c r="FHA75" s="179"/>
      <c r="FHB75" s="178"/>
      <c r="FHC75" s="179"/>
      <c r="FHD75" s="178"/>
      <c r="FHE75" s="179"/>
      <c r="FHF75" s="178"/>
      <c r="FHG75" s="179"/>
      <c r="FHH75" s="178"/>
      <c r="FHI75" s="179"/>
      <c r="FHJ75" s="178"/>
      <c r="FHK75" s="179"/>
      <c r="FHL75" s="178"/>
      <c r="FHM75" s="179"/>
      <c r="FHN75" s="178"/>
      <c r="FHO75" s="179"/>
      <c r="FHP75" s="178"/>
      <c r="FHQ75" s="179"/>
      <c r="FHR75" s="178"/>
      <c r="FHS75" s="179"/>
      <c r="FHT75" s="178"/>
      <c r="FHU75" s="179"/>
      <c r="FHV75" s="178"/>
      <c r="FHW75" s="179"/>
      <c r="FHX75" s="178"/>
      <c r="FHY75" s="179"/>
      <c r="FHZ75" s="178"/>
      <c r="FIA75" s="179"/>
      <c r="FIB75" s="178"/>
      <c r="FIC75" s="179"/>
      <c r="FID75" s="178"/>
      <c r="FIE75" s="179"/>
      <c r="FIF75" s="178"/>
      <c r="FIG75" s="179"/>
      <c r="FIH75" s="178"/>
      <c r="FII75" s="179"/>
      <c r="FIJ75" s="178"/>
      <c r="FIK75" s="179"/>
      <c r="FIL75" s="178"/>
      <c r="FIM75" s="179"/>
      <c r="FIN75" s="178"/>
      <c r="FIO75" s="179"/>
      <c r="FIP75" s="178"/>
      <c r="FIQ75" s="179"/>
      <c r="FIR75" s="178"/>
      <c r="FIS75" s="179"/>
      <c r="FIT75" s="178"/>
      <c r="FIU75" s="179"/>
      <c r="FIV75" s="178"/>
      <c r="FIW75" s="179"/>
      <c r="FIX75" s="178"/>
      <c r="FIY75" s="179"/>
      <c r="FIZ75" s="178"/>
      <c r="FJA75" s="179"/>
      <c r="FJB75" s="178"/>
      <c r="FJC75" s="179"/>
      <c r="FJD75" s="178"/>
      <c r="FJE75" s="179"/>
      <c r="FJF75" s="178"/>
      <c r="FJG75" s="179"/>
      <c r="FJH75" s="178"/>
      <c r="FJI75" s="179"/>
      <c r="FJJ75" s="178"/>
      <c r="FJK75" s="179"/>
      <c r="FJL75" s="178"/>
      <c r="FJM75" s="179"/>
      <c r="FJN75" s="178"/>
      <c r="FJO75" s="179"/>
      <c r="FJP75" s="178"/>
      <c r="FJQ75" s="179"/>
      <c r="FJR75" s="178"/>
      <c r="FJS75" s="179"/>
      <c r="FJT75" s="178"/>
      <c r="FJU75" s="179"/>
      <c r="FJV75" s="178"/>
      <c r="FJW75" s="179"/>
      <c r="FJX75" s="178"/>
      <c r="FJY75" s="179"/>
      <c r="FJZ75" s="178"/>
      <c r="FKA75" s="179"/>
      <c r="FKB75" s="178"/>
      <c r="FKC75" s="179"/>
      <c r="FKD75" s="178"/>
      <c r="FKE75" s="179"/>
      <c r="FKF75" s="178"/>
      <c r="FKG75" s="179"/>
      <c r="FKH75" s="178"/>
      <c r="FKI75" s="179"/>
      <c r="FKJ75" s="178"/>
      <c r="FKK75" s="179"/>
      <c r="FKL75" s="178"/>
      <c r="FKM75" s="179"/>
      <c r="FKN75" s="178"/>
      <c r="FKO75" s="179"/>
      <c r="FKP75" s="178"/>
      <c r="FKQ75" s="179"/>
      <c r="FKR75" s="178"/>
      <c r="FKS75" s="179"/>
      <c r="FKT75" s="178"/>
      <c r="FKU75" s="179"/>
      <c r="FKV75" s="178"/>
      <c r="FKW75" s="179"/>
      <c r="FKX75" s="178"/>
      <c r="FKY75" s="179"/>
      <c r="FKZ75" s="178"/>
      <c r="FLA75" s="179"/>
      <c r="FLB75" s="178"/>
      <c r="FLC75" s="179"/>
      <c r="FLD75" s="178"/>
      <c r="FLE75" s="179"/>
      <c r="FLF75" s="178"/>
      <c r="FLG75" s="179"/>
      <c r="FLH75" s="178"/>
      <c r="FLI75" s="179"/>
      <c r="FLJ75" s="178"/>
      <c r="FLK75" s="179"/>
      <c r="FLL75" s="178"/>
      <c r="FLM75" s="179"/>
      <c r="FLN75" s="178"/>
      <c r="FLO75" s="179"/>
      <c r="FLP75" s="178"/>
      <c r="FLQ75" s="179"/>
      <c r="FLR75" s="178"/>
      <c r="FLS75" s="179"/>
      <c r="FLT75" s="178"/>
      <c r="FLU75" s="179"/>
      <c r="FLV75" s="178"/>
      <c r="FLW75" s="179"/>
      <c r="FLX75" s="178"/>
      <c r="FLY75" s="179"/>
      <c r="FLZ75" s="178"/>
      <c r="FMA75" s="179"/>
      <c r="FMB75" s="178"/>
      <c r="FMC75" s="179"/>
      <c r="FMD75" s="178"/>
      <c r="FME75" s="179"/>
      <c r="FMF75" s="178"/>
      <c r="FMG75" s="179"/>
      <c r="FMH75" s="178"/>
      <c r="FMI75" s="179"/>
      <c r="FMJ75" s="178"/>
      <c r="FMK75" s="179"/>
      <c r="FML75" s="178"/>
      <c r="FMM75" s="179"/>
      <c r="FMN75" s="178"/>
      <c r="FMO75" s="179"/>
      <c r="FMP75" s="178"/>
      <c r="FMQ75" s="179"/>
      <c r="FMR75" s="178"/>
      <c r="FMS75" s="179"/>
      <c r="FMT75" s="178"/>
      <c r="FMU75" s="179"/>
      <c r="FMV75" s="178"/>
      <c r="FMW75" s="179"/>
      <c r="FMX75" s="178"/>
      <c r="FMY75" s="179"/>
      <c r="FMZ75" s="178"/>
      <c r="FNA75" s="179"/>
      <c r="FNB75" s="178"/>
      <c r="FNC75" s="179"/>
      <c r="FND75" s="178"/>
      <c r="FNE75" s="179"/>
      <c r="FNF75" s="178"/>
      <c r="FNG75" s="179"/>
      <c r="FNH75" s="178"/>
      <c r="FNI75" s="179"/>
      <c r="FNJ75" s="178"/>
      <c r="FNK75" s="179"/>
      <c r="FNL75" s="178"/>
      <c r="FNM75" s="179"/>
      <c r="FNN75" s="178"/>
      <c r="FNO75" s="179"/>
      <c r="FNP75" s="178"/>
      <c r="FNQ75" s="179"/>
      <c r="FNR75" s="178"/>
      <c r="FNS75" s="179"/>
      <c r="FNT75" s="178"/>
      <c r="FNU75" s="179"/>
      <c r="FNV75" s="178"/>
      <c r="FNW75" s="179"/>
      <c r="FNX75" s="178"/>
      <c r="FNY75" s="179"/>
      <c r="FNZ75" s="178"/>
      <c r="FOA75" s="179"/>
      <c r="FOB75" s="178"/>
      <c r="FOC75" s="179"/>
      <c r="FOD75" s="178"/>
      <c r="FOE75" s="179"/>
      <c r="FOF75" s="178"/>
      <c r="FOG75" s="179"/>
      <c r="FOH75" s="178"/>
      <c r="FOI75" s="179"/>
      <c r="FOJ75" s="178"/>
      <c r="FOK75" s="179"/>
      <c r="FOL75" s="178"/>
      <c r="FOM75" s="179"/>
      <c r="FON75" s="178"/>
      <c r="FOO75" s="179"/>
      <c r="FOP75" s="178"/>
      <c r="FOQ75" s="179"/>
      <c r="FOR75" s="178"/>
      <c r="FOS75" s="179"/>
      <c r="FOT75" s="178"/>
      <c r="FOU75" s="179"/>
      <c r="FOV75" s="178"/>
      <c r="FOW75" s="179"/>
      <c r="FOX75" s="178"/>
      <c r="FOY75" s="179"/>
      <c r="FOZ75" s="178"/>
      <c r="FPA75" s="179"/>
      <c r="FPB75" s="178"/>
      <c r="FPC75" s="179"/>
      <c r="FPD75" s="178"/>
      <c r="FPE75" s="179"/>
      <c r="FPF75" s="178"/>
      <c r="FPG75" s="179"/>
      <c r="FPH75" s="178"/>
      <c r="FPI75" s="179"/>
      <c r="FPJ75" s="178"/>
      <c r="FPK75" s="179"/>
      <c r="FPL75" s="178"/>
      <c r="FPM75" s="179"/>
      <c r="FPN75" s="178"/>
      <c r="FPO75" s="179"/>
      <c r="FPP75" s="178"/>
      <c r="FPQ75" s="179"/>
      <c r="FPR75" s="178"/>
      <c r="FPS75" s="179"/>
      <c r="FPT75" s="178"/>
      <c r="FPU75" s="179"/>
      <c r="FPV75" s="178"/>
      <c r="FPW75" s="179"/>
      <c r="FPX75" s="178"/>
      <c r="FPY75" s="179"/>
      <c r="FPZ75" s="178"/>
      <c r="FQA75" s="179"/>
      <c r="FQB75" s="178"/>
      <c r="FQC75" s="179"/>
      <c r="FQD75" s="178"/>
      <c r="FQE75" s="179"/>
      <c r="FQF75" s="178"/>
      <c r="FQG75" s="179"/>
      <c r="FQH75" s="178"/>
      <c r="FQI75" s="179"/>
      <c r="FQJ75" s="178"/>
      <c r="FQK75" s="179"/>
      <c r="FQL75" s="178"/>
      <c r="FQM75" s="179"/>
      <c r="FQN75" s="178"/>
      <c r="FQO75" s="179"/>
      <c r="FQP75" s="178"/>
      <c r="FQQ75" s="179"/>
      <c r="FQR75" s="178"/>
      <c r="FQS75" s="179"/>
      <c r="FQT75" s="178"/>
      <c r="FQU75" s="179"/>
      <c r="FQV75" s="178"/>
      <c r="FQW75" s="179"/>
      <c r="FQX75" s="178"/>
      <c r="FQY75" s="179"/>
      <c r="FQZ75" s="178"/>
      <c r="FRA75" s="179"/>
      <c r="FRB75" s="178"/>
      <c r="FRC75" s="179"/>
      <c r="FRD75" s="178"/>
      <c r="FRE75" s="179"/>
      <c r="FRF75" s="178"/>
      <c r="FRG75" s="179"/>
      <c r="FRH75" s="178"/>
      <c r="FRI75" s="179"/>
      <c r="FRJ75" s="178"/>
      <c r="FRK75" s="179"/>
      <c r="FRL75" s="178"/>
      <c r="FRM75" s="179"/>
      <c r="FRN75" s="178"/>
      <c r="FRO75" s="179"/>
      <c r="FRP75" s="178"/>
      <c r="FRQ75" s="179"/>
      <c r="FRR75" s="178"/>
      <c r="FRS75" s="179"/>
      <c r="FRT75" s="178"/>
      <c r="FRU75" s="179"/>
      <c r="FRV75" s="178"/>
      <c r="FRW75" s="179"/>
      <c r="FRX75" s="178"/>
      <c r="FRY75" s="179"/>
      <c r="FRZ75" s="178"/>
      <c r="FSA75" s="179"/>
      <c r="FSB75" s="178"/>
      <c r="FSC75" s="179"/>
      <c r="FSD75" s="178"/>
      <c r="FSE75" s="179"/>
      <c r="FSF75" s="178"/>
      <c r="FSG75" s="179"/>
      <c r="FSH75" s="178"/>
      <c r="FSI75" s="179"/>
      <c r="FSJ75" s="178"/>
      <c r="FSK75" s="179"/>
      <c r="FSL75" s="178"/>
      <c r="FSM75" s="179"/>
      <c r="FSN75" s="178"/>
      <c r="FSO75" s="179"/>
      <c r="FSP75" s="178"/>
      <c r="FSQ75" s="179"/>
      <c r="FSR75" s="178"/>
      <c r="FSS75" s="179"/>
      <c r="FST75" s="178"/>
      <c r="FSU75" s="179"/>
      <c r="FSV75" s="178"/>
      <c r="FSW75" s="179"/>
      <c r="FSX75" s="178"/>
      <c r="FSY75" s="179"/>
      <c r="FSZ75" s="178"/>
      <c r="FTA75" s="179"/>
      <c r="FTB75" s="178"/>
      <c r="FTC75" s="179"/>
      <c r="FTD75" s="178"/>
      <c r="FTE75" s="179"/>
      <c r="FTF75" s="178"/>
      <c r="FTG75" s="179"/>
      <c r="FTH75" s="178"/>
      <c r="FTI75" s="179"/>
      <c r="FTJ75" s="178"/>
      <c r="FTK75" s="179"/>
      <c r="FTL75" s="178"/>
      <c r="FTM75" s="179"/>
      <c r="FTN75" s="178"/>
      <c r="FTO75" s="179"/>
      <c r="FTP75" s="178"/>
      <c r="FTQ75" s="179"/>
      <c r="FTR75" s="178"/>
      <c r="FTS75" s="179"/>
      <c r="FTT75" s="178"/>
      <c r="FTU75" s="179"/>
      <c r="FTV75" s="178"/>
      <c r="FTW75" s="179"/>
      <c r="FTX75" s="178"/>
      <c r="FTY75" s="179"/>
      <c r="FTZ75" s="178"/>
      <c r="FUA75" s="179"/>
      <c r="FUB75" s="178"/>
      <c r="FUC75" s="179"/>
      <c r="FUD75" s="178"/>
      <c r="FUE75" s="179"/>
      <c r="FUF75" s="178"/>
      <c r="FUG75" s="179"/>
      <c r="FUH75" s="178"/>
      <c r="FUI75" s="179"/>
      <c r="FUJ75" s="178"/>
      <c r="FUK75" s="179"/>
      <c r="FUL75" s="178"/>
      <c r="FUM75" s="179"/>
      <c r="FUN75" s="178"/>
      <c r="FUO75" s="179"/>
      <c r="FUP75" s="178"/>
      <c r="FUQ75" s="179"/>
      <c r="FUR75" s="178"/>
      <c r="FUS75" s="179"/>
      <c r="FUT75" s="178"/>
      <c r="FUU75" s="179"/>
      <c r="FUV75" s="178"/>
      <c r="FUW75" s="179"/>
      <c r="FUX75" s="178"/>
      <c r="FUY75" s="179"/>
      <c r="FUZ75" s="178"/>
      <c r="FVA75" s="179"/>
      <c r="FVB75" s="178"/>
      <c r="FVC75" s="179"/>
      <c r="FVD75" s="178"/>
      <c r="FVE75" s="179"/>
      <c r="FVF75" s="178"/>
      <c r="FVG75" s="179"/>
      <c r="FVH75" s="178"/>
      <c r="FVI75" s="179"/>
      <c r="FVJ75" s="178"/>
      <c r="FVK75" s="179"/>
      <c r="FVL75" s="178"/>
      <c r="FVM75" s="179"/>
      <c r="FVN75" s="178"/>
      <c r="FVO75" s="179"/>
      <c r="FVP75" s="178"/>
      <c r="FVQ75" s="179"/>
      <c r="FVR75" s="178"/>
      <c r="FVS75" s="179"/>
      <c r="FVT75" s="178"/>
      <c r="FVU75" s="179"/>
      <c r="FVV75" s="178"/>
      <c r="FVW75" s="179"/>
      <c r="FVX75" s="178"/>
      <c r="FVY75" s="179"/>
      <c r="FVZ75" s="178"/>
      <c r="FWA75" s="179"/>
      <c r="FWB75" s="178"/>
      <c r="FWC75" s="179"/>
      <c r="FWD75" s="178"/>
      <c r="FWE75" s="179"/>
      <c r="FWF75" s="178"/>
      <c r="FWG75" s="179"/>
      <c r="FWH75" s="178"/>
      <c r="FWI75" s="179"/>
      <c r="FWJ75" s="178"/>
      <c r="FWK75" s="179"/>
      <c r="FWL75" s="178"/>
      <c r="FWM75" s="179"/>
      <c r="FWN75" s="178"/>
      <c r="FWO75" s="179"/>
      <c r="FWP75" s="178"/>
      <c r="FWQ75" s="179"/>
      <c r="FWR75" s="178"/>
      <c r="FWS75" s="179"/>
      <c r="FWT75" s="178"/>
      <c r="FWU75" s="179"/>
      <c r="FWV75" s="178"/>
      <c r="FWW75" s="179"/>
      <c r="FWX75" s="178"/>
      <c r="FWY75" s="179"/>
      <c r="FWZ75" s="178"/>
      <c r="FXA75" s="179"/>
      <c r="FXB75" s="178"/>
      <c r="FXC75" s="179"/>
      <c r="FXD75" s="178"/>
      <c r="FXE75" s="179"/>
      <c r="FXF75" s="178"/>
      <c r="FXG75" s="179"/>
      <c r="FXH75" s="178"/>
      <c r="FXI75" s="179"/>
      <c r="FXJ75" s="178"/>
      <c r="FXK75" s="179"/>
      <c r="FXL75" s="178"/>
      <c r="FXM75" s="179"/>
      <c r="FXN75" s="178"/>
      <c r="FXO75" s="179"/>
      <c r="FXP75" s="178"/>
      <c r="FXQ75" s="179"/>
      <c r="FXR75" s="178"/>
      <c r="FXS75" s="179"/>
      <c r="FXT75" s="178"/>
      <c r="FXU75" s="179"/>
      <c r="FXV75" s="178"/>
      <c r="FXW75" s="179"/>
      <c r="FXX75" s="178"/>
      <c r="FXY75" s="179"/>
      <c r="FXZ75" s="178"/>
      <c r="FYA75" s="179"/>
      <c r="FYB75" s="178"/>
      <c r="FYC75" s="179"/>
      <c r="FYD75" s="178"/>
      <c r="FYE75" s="179"/>
      <c r="FYF75" s="178"/>
      <c r="FYG75" s="179"/>
      <c r="FYH75" s="178"/>
      <c r="FYI75" s="179"/>
      <c r="FYJ75" s="178"/>
      <c r="FYK75" s="179"/>
      <c r="FYL75" s="178"/>
      <c r="FYM75" s="179"/>
      <c r="FYN75" s="178"/>
      <c r="FYO75" s="179"/>
      <c r="FYP75" s="178"/>
      <c r="FYQ75" s="179"/>
      <c r="FYR75" s="178"/>
      <c r="FYS75" s="179"/>
      <c r="FYT75" s="178"/>
      <c r="FYU75" s="179"/>
      <c r="FYV75" s="178"/>
      <c r="FYW75" s="179"/>
      <c r="FYX75" s="178"/>
      <c r="FYY75" s="179"/>
      <c r="FYZ75" s="178"/>
      <c r="FZA75" s="179"/>
      <c r="FZB75" s="178"/>
      <c r="FZC75" s="179"/>
      <c r="FZD75" s="178"/>
      <c r="FZE75" s="179"/>
      <c r="FZF75" s="178"/>
      <c r="FZG75" s="179"/>
      <c r="FZH75" s="178"/>
      <c r="FZI75" s="179"/>
      <c r="FZJ75" s="178"/>
      <c r="FZK75" s="179"/>
      <c r="FZL75" s="178"/>
      <c r="FZM75" s="179"/>
      <c r="FZN75" s="178"/>
      <c r="FZO75" s="179"/>
      <c r="FZP75" s="178"/>
      <c r="FZQ75" s="179"/>
      <c r="FZR75" s="178"/>
      <c r="FZS75" s="179"/>
      <c r="FZT75" s="178"/>
      <c r="FZU75" s="179"/>
      <c r="FZV75" s="178"/>
      <c r="FZW75" s="179"/>
      <c r="FZX75" s="178"/>
      <c r="FZY75" s="179"/>
      <c r="FZZ75" s="178"/>
      <c r="GAA75" s="179"/>
      <c r="GAB75" s="178"/>
      <c r="GAC75" s="179"/>
      <c r="GAD75" s="178"/>
      <c r="GAE75" s="179"/>
      <c r="GAF75" s="178"/>
      <c r="GAG75" s="179"/>
      <c r="GAH75" s="178"/>
      <c r="GAI75" s="179"/>
      <c r="GAJ75" s="178"/>
      <c r="GAK75" s="179"/>
      <c r="GAL75" s="178"/>
      <c r="GAM75" s="179"/>
      <c r="GAN75" s="178"/>
      <c r="GAO75" s="179"/>
      <c r="GAP75" s="178"/>
      <c r="GAQ75" s="179"/>
      <c r="GAR75" s="178"/>
      <c r="GAS75" s="179"/>
      <c r="GAT75" s="178"/>
      <c r="GAU75" s="179"/>
      <c r="GAV75" s="178"/>
      <c r="GAW75" s="179"/>
      <c r="GAX75" s="178"/>
      <c r="GAY75" s="179"/>
      <c r="GAZ75" s="178"/>
      <c r="GBA75" s="179"/>
      <c r="GBB75" s="178"/>
      <c r="GBC75" s="179"/>
      <c r="GBD75" s="178"/>
      <c r="GBE75" s="179"/>
      <c r="GBF75" s="178"/>
      <c r="GBG75" s="179"/>
      <c r="GBH75" s="178"/>
      <c r="GBI75" s="179"/>
      <c r="GBJ75" s="178"/>
      <c r="GBK75" s="179"/>
      <c r="GBL75" s="178"/>
      <c r="GBM75" s="179"/>
      <c r="GBN75" s="178"/>
      <c r="GBO75" s="179"/>
      <c r="GBP75" s="178"/>
      <c r="GBQ75" s="179"/>
      <c r="GBR75" s="178"/>
      <c r="GBS75" s="179"/>
      <c r="GBT75" s="178"/>
      <c r="GBU75" s="179"/>
      <c r="GBV75" s="178"/>
      <c r="GBW75" s="179"/>
      <c r="GBX75" s="178"/>
      <c r="GBY75" s="179"/>
      <c r="GBZ75" s="178"/>
      <c r="GCA75" s="179"/>
      <c r="GCB75" s="178"/>
      <c r="GCC75" s="179"/>
      <c r="GCD75" s="178"/>
      <c r="GCE75" s="179"/>
      <c r="GCF75" s="178"/>
      <c r="GCG75" s="179"/>
      <c r="GCH75" s="178"/>
      <c r="GCI75" s="179"/>
      <c r="GCJ75" s="178"/>
      <c r="GCK75" s="179"/>
      <c r="GCL75" s="178"/>
      <c r="GCM75" s="179"/>
      <c r="GCN75" s="178"/>
      <c r="GCO75" s="179"/>
      <c r="GCP75" s="178"/>
      <c r="GCQ75" s="179"/>
      <c r="GCR75" s="178"/>
      <c r="GCS75" s="179"/>
      <c r="GCT75" s="178"/>
      <c r="GCU75" s="179"/>
      <c r="GCV75" s="178"/>
      <c r="GCW75" s="179"/>
      <c r="GCX75" s="178"/>
      <c r="GCY75" s="179"/>
      <c r="GCZ75" s="178"/>
      <c r="GDA75" s="179"/>
      <c r="GDB75" s="178"/>
      <c r="GDC75" s="179"/>
      <c r="GDD75" s="178"/>
      <c r="GDE75" s="179"/>
      <c r="GDF75" s="178"/>
      <c r="GDG75" s="179"/>
      <c r="GDH75" s="178"/>
      <c r="GDI75" s="179"/>
      <c r="GDJ75" s="178"/>
      <c r="GDK75" s="179"/>
      <c r="GDL75" s="178"/>
      <c r="GDM75" s="179"/>
      <c r="GDN75" s="178"/>
      <c r="GDO75" s="179"/>
      <c r="GDP75" s="178"/>
      <c r="GDQ75" s="179"/>
      <c r="GDR75" s="178"/>
      <c r="GDS75" s="179"/>
      <c r="GDT75" s="178"/>
      <c r="GDU75" s="179"/>
      <c r="GDV75" s="178"/>
      <c r="GDW75" s="179"/>
      <c r="GDX75" s="178"/>
      <c r="GDY75" s="179"/>
      <c r="GDZ75" s="178"/>
      <c r="GEA75" s="179"/>
      <c r="GEB75" s="178"/>
      <c r="GEC75" s="179"/>
      <c r="GED75" s="178"/>
      <c r="GEE75" s="179"/>
      <c r="GEF75" s="178"/>
      <c r="GEG75" s="179"/>
      <c r="GEH75" s="178"/>
      <c r="GEI75" s="179"/>
      <c r="GEJ75" s="178"/>
      <c r="GEK75" s="179"/>
      <c r="GEL75" s="178"/>
      <c r="GEM75" s="179"/>
      <c r="GEN75" s="178"/>
      <c r="GEO75" s="179"/>
      <c r="GEP75" s="178"/>
      <c r="GEQ75" s="179"/>
      <c r="GER75" s="178"/>
      <c r="GES75" s="179"/>
      <c r="GET75" s="178"/>
      <c r="GEU75" s="179"/>
      <c r="GEV75" s="178"/>
      <c r="GEW75" s="179"/>
      <c r="GEX75" s="178"/>
      <c r="GEY75" s="179"/>
      <c r="GEZ75" s="178"/>
      <c r="GFA75" s="179"/>
      <c r="GFB75" s="178"/>
      <c r="GFC75" s="179"/>
      <c r="GFD75" s="178"/>
      <c r="GFE75" s="179"/>
      <c r="GFF75" s="178"/>
      <c r="GFG75" s="179"/>
      <c r="GFH75" s="178"/>
      <c r="GFI75" s="179"/>
      <c r="GFJ75" s="178"/>
      <c r="GFK75" s="179"/>
      <c r="GFL75" s="178"/>
      <c r="GFM75" s="179"/>
      <c r="GFN75" s="178"/>
      <c r="GFO75" s="179"/>
      <c r="GFP75" s="178"/>
      <c r="GFQ75" s="179"/>
      <c r="GFR75" s="178"/>
      <c r="GFS75" s="179"/>
      <c r="GFT75" s="178"/>
      <c r="GFU75" s="179"/>
      <c r="GFV75" s="178"/>
      <c r="GFW75" s="179"/>
      <c r="GFX75" s="178"/>
      <c r="GFY75" s="179"/>
      <c r="GFZ75" s="178"/>
      <c r="GGA75" s="179"/>
      <c r="GGB75" s="178"/>
      <c r="GGC75" s="179"/>
      <c r="GGD75" s="178"/>
      <c r="GGE75" s="179"/>
      <c r="GGF75" s="178"/>
      <c r="GGG75" s="179"/>
      <c r="GGH75" s="178"/>
      <c r="GGI75" s="179"/>
      <c r="GGJ75" s="178"/>
      <c r="GGK75" s="179"/>
      <c r="GGL75" s="178"/>
      <c r="GGM75" s="179"/>
      <c r="GGN75" s="178"/>
      <c r="GGO75" s="179"/>
      <c r="GGP75" s="178"/>
      <c r="GGQ75" s="179"/>
      <c r="GGR75" s="178"/>
      <c r="GGS75" s="179"/>
      <c r="GGT75" s="178"/>
      <c r="GGU75" s="179"/>
      <c r="GGV75" s="178"/>
      <c r="GGW75" s="179"/>
      <c r="GGX75" s="178"/>
      <c r="GGY75" s="179"/>
      <c r="GGZ75" s="178"/>
      <c r="GHA75" s="179"/>
      <c r="GHB75" s="178"/>
      <c r="GHC75" s="179"/>
      <c r="GHD75" s="178"/>
      <c r="GHE75" s="179"/>
      <c r="GHF75" s="178"/>
      <c r="GHG75" s="179"/>
      <c r="GHH75" s="178"/>
      <c r="GHI75" s="179"/>
      <c r="GHJ75" s="178"/>
      <c r="GHK75" s="179"/>
      <c r="GHL75" s="178"/>
      <c r="GHM75" s="179"/>
      <c r="GHN75" s="178"/>
      <c r="GHO75" s="179"/>
      <c r="GHP75" s="178"/>
      <c r="GHQ75" s="179"/>
      <c r="GHR75" s="178"/>
      <c r="GHS75" s="179"/>
      <c r="GHT75" s="178"/>
      <c r="GHU75" s="179"/>
      <c r="GHV75" s="178"/>
      <c r="GHW75" s="179"/>
      <c r="GHX75" s="178"/>
      <c r="GHY75" s="179"/>
      <c r="GHZ75" s="178"/>
      <c r="GIA75" s="179"/>
      <c r="GIB75" s="178"/>
      <c r="GIC75" s="179"/>
      <c r="GID75" s="178"/>
      <c r="GIE75" s="179"/>
      <c r="GIF75" s="178"/>
      <c r="GIG75" s="179"/>
      <c r="GIH75" s="178"/>
      <c r="GII75" s="179"/>
      <c r="GIJ75" s="178"/>
      <c r="GIK75" s="179"/>
      <c r="GIL75" s="178"/>
      <c r="GIM75" s="179"/>
      <c r="GIN75" s="178"/>
      <c r="GIO75" s="179"/>
      <c r="GIP75" s="178"/>
      <c r="GIQ75" s="179"/>
      <c r="GIR75" s="178"/>
      <c r="GIS75" s="179"/>
      <c r="GIT75" s="178"/>
      <c r="GIU75" s="179"/>
      <c r="GIV75" s="178"/>
      <c r="GIW75" s="179"/>
      <c r="GIX75" s="178"/>
      <c r="GIY75" s="179"/>
      <c r="GIZ75" s="178"/>
      <c r="GJA75" s="179"/>
      <c r="GJB75" s="178"/>
      <c r="GJC75" s="179"/>
      <c r="GJD75" s="178"/>
      <c r="GJE75" s="179"/>
      <c r="GJF75" s="178"/>
      <c r="GJG75" s="179"/>
      <c r="GJH75" s="178"/>
      <c r="GJI75" s="179"/>
      <c r="GJJ75" s="178"/>
      <c r="GJK75" s="179"/>
      <c r="GJL75" s="178"/>
      <c r="GJM75" s="179"/>
      <c r="GJN75" s="178"/>
      <c r="GJO75" s="179"/>
      <c r="GJP75" s="178"/>
      <c r="GJQ75" s="179"/>
      <c r="GJR75" s="178"/>
      <c r="GJS75" s="179"/>
      <c r="GJT75" s="178"/>
      <c r="GJU75" s="179"/>
      <c r="GJV75" s="178"/>
      <c r="GJW75" s="179"/>
      <c r="GJX75" s="178"/>
      <c r="GJY75" s="179"/>
      <c r="GJZ75" s="178"/>
      <c r="GKA75" s="179"/>
      <c r="GKB75" s="178"/>
      <c r="GKC75" s="179"/>
      <c r="GKD75" s="178"/>
      <c r="GKE75" s="179"/>
      <c r="GKF75" s="178"/>
      <c r="GKG75" s="179"/>
      <c r="GKH75" s="178"/>
      <c r="GKI75" s="179"/>
      <c r="GKJ75" s="178"/>
      <c r="GKK75" s="179"/>
      <c r="GKL75" s="178"/>
      <c r="GKM75" s="179"/>
      <c r="GKN75" s="178"/>
      <c r="GKO75" s="179"/>
      <c r="GKP75" s="178"/>
      <c r="GKQ75" s="179"/>
      <c r="GKR75" s="178"/>
      <c r="GKS75" s="179"/>
      <c r="GKT75" s="178"/>
      <c r="GKU75" s="179"/>
      <c r="GKV75" s="178"/>
      <c r="GKW75" s="179"/>
      <c r="GKX75" s="178"/>
      <c r="GKY75" s="179"/>
      <c r="GKZ75" s="178"/>
      <c r="GLA75" s="179"/>
      <c r="GLB75" s="178"/>
      <c r="GLC75" s="179"/>
      <c r="GLD75" s="178"/>
      <c r="GLE75" s="179"/>
      <c r="GLF75" s="178"/>
      <c r="GLG75" s="179"/>
      <c r="GLH75" s="178"/>
      <c r="GLI75" s="179"/>
      <c r="GLJ75" s="178"/>
      <c r="GLK75" s="179"/>
      <c r="GLL75" s="178"/>
      <c r="GLM75" s="179"/>
      <c r="GLN75" s="178"/>
      <c r="GLO75" s="179"/>
      <c r="GLP75" s="178"/>
      <c r="GLQ75" s="179"/>
      <c r="GLR75" s="178"/>
      <c r="GLS75" s="179"/>
      <c r="GLT75" s="178"/>
      <c r="GLU75" s="179"/>
      <c r="GLV75" s="178"/>
      <c r="GLW75" s="179"/>
      <c r="GLX75" s="178"/>
      <c r="GLY75" s="179"/>
      <c r="GLZ75" s="178"/>
      <c r="GMA75" s="179"/>
      <c r="GMB75" s="178"/>
      <c r="GMC75" s="179"/>
      <c r="GMD75" s="178"/>
      <c r="GME75" s="179"/>
      <c r="GMF75" s="178"/>
      <c r="GMG75" s="179"/>
      <c r="GMH75" s="178"/>
      <c r="GMI75" s="179"/>
      <c r="GMJ75" s="178"/>
      <c r="GMK75" s="179"/>
      <c r="GML75" s="178"/>
      <c r="GMM75" s="179"/>
      <c r="GMN75" s="178"/>
      <c r="GMO75" s="179"/>
      <c r="GMP75" s="178"/>
      <c r="GMQ75" s="179"/>
      <c r="GMR75" s="178"/>
      <c r="GMS75" s="179"/>
      <c r="GMT75" s="178"/>
      <c r="GMU75" s="179"/>
      <c r="GMV75" s="178"/>
      <c r="GMW75" s="179"/>
      <c r="GMX75" s="178"/>
      <c r="GMY75" s="179"/>
      <c r="GMZ75" s="178"/>
      <c r="GNA75" s="179"/>
      <c r="GNB75" s="178"/>
      <c r="GNC75" s="179"/>
      <c r="GND75" s="178"/>
      <c r="GNE75" s="179"/>
      <c r="GNF75" s="178"/>
      <c r="GNG75" s="179"/>
      <c r="GNH75" s="178"/>
      <c r="GNI75" s="179"/>
      <c r="GNJ75" s="178"/>
      <c r="GNK75" s="179"/>
      <c r="GNL75" s="178"/>
      <c r="GNM75" s="179"/>
      <c r="GNN75" s="178"/>
      <c r="GNO75" s="179"/>
      <c r="GNP75" s="178"/>
      <c r="GNQ75" s="179"/>
      <c r="GNR75" s="178"/>
      <c r="GNS75" s="179"/>
      <c r="GNT75" s="178"/>
      <c r="GNU75" s="179"/>
      <c r="GNV75" s="178"/>
      <c r="GNW75" s="179"/>
      <c r="GNX75" s="178"/>
      <c r="GNY75" s="179"/>
      <c r="GNZ75" s="178"/>
      <c r="GOA75" s="179"/>
      <c r="GOB75" s="178"/>
      <c r="GOC75" s="179"/>
      <c r="GOD75" s="178"/>
      <c r="GOE75" s="179"/>
      <c r="GOF75" s="178"/>
      <c r="GOG75" s="179"/>
      <c r="GOH75" s="178"/>
      <c r="GOI75" s="179"/>
      <c r="GOJ75" s="178"/>
      <c r="GOK75" s="179"/>
      <c r="GOL75" s="178"/>
      <c r="GOM75" s="179"/>
      <c r="GON75" s="178"/>
      <c r="GOO75" s="179"/>
      <c r="GOP75" s="178"/>
      <c r="GOQ75" s="179"/>
      <c r="GOR75" s="178"/>
      <c r="GOS75" s="179"/>
      <c r="GOT75" s="178"/>
      <c r="GOU75" s="179"/>
      <c r="GOV75" s="178"/>
      <c r="GOW75" s="179"/>
      <c r="GOX75" s="178"/>
      <c r="GOY75" s="179"/>
      <c r="GOZ75" s="178"/>
      <c r="GPA75" s="179"/>
      <c r="GPB75" s="178"/>
      <c r="GPC75" s="179"/>
      <c r="GPD75" s="178"/>
      <c r="GPE75" s="179"/>
      <c r="GPF75" s="178"/>
      <c r="GPG75" s="179"/>
      <c r="GPH75" s="178"/>
      <c r="GPI75" s="179"/>
      <c r="GPJ75" s="178"/>
      <c r="GPK75" s="179"/>
      <c r="GPL75" s="178"/>
      <c r="GPM75" s="179"/>
      <c r="GPN75" s="178"/>
      <c r="GPO75" s="179"/>
      <c r="GPP75" s="178"/>
      <c r="GPQ75" s="179"/>
      <c r="GPR75" s="178"/>
      <c r="GPS75" s="179"/>
      <c r="GPT75" s="178"/>
      <c r="GPU75" s="179"/>
      <c r="GPV75" s="178"/>
      <c r="GPW75" s="179"/>
      <c r="GPX75" s="178"/>
      <c r="GPY75" s="179"/>
      <c r="GPZ75" s="178"/>
      <c r="GQA75" s="179"/>
      <c r="GQB75" s="178"/>
      <c r="GQC75" s="179"/>
      <c r="GQD75" s="178"/>
      <c r="GQE75" s="179"/>
      <c r="GQF75" s="178"/>
      <c r="GQG75" s="179"/>
      <c r="GQH75" s="178"/>
      <c r="GQI75" s="179"/>
      <c r="GQJ75" s="178"/>
      <c r="GQK75" s="179"/>
      <c r="GQL75" s="178"/>
      <c r="GQM75" s="179"/>
      <c r="GQN75" s="178"/>
      <c r="GQO75" s="179"/>
      <c r="GQP75" s="178"/>
      <c r="GQQ75" s="179"/>
      <c r="GQR75" s="178"/>
      <c r="GQS75" s="179"/>
      <c r="GQT75" s="178"/>
      <c r="GQU75" s="179"/>
      <c r="GQV75" s="178"/>
      <c r="GQW75" s="179"/>
      <c r="GQX75" s="178"/>
      <c r="GQY75" s="179"/>
      <c r="GQZ75" s="178"/>
      <c r="GRA75" s="179"/>
      <c r="GRB75" s="178"/>
      <c r="GRC75" s="179"/>
      <c r="GRD75" s="178"/>
      <c r="GRE75" s="179"/>
      <c r="GRF75" s="178"/>
      <c r="GRG75" s="179"/>
      <c r="GRH75" s="178"/>
      <c r="GRI75" s="179"/>
      <c r="GRJ75" s="178"/>
      <c r="GRK75" s="179"/>
      <c r="GRL75" s="178"/>
      <c r="GRM75" s="179"/>
      <c r="GRN75" s="178"/>
      <c r="GRO75" s="179"/>
      <c r="GRP75" s="178"/>
      <c r="GRQ75" s="179"/>
      <c r="GRR75" s="178"/>
      <c r="GRS75" s="179"/>
      <c r="GRT75" s="178"/>
      <c r="GRU75" s="179"/>
      <c r="GRV75" s="178"/>
      <c r="GRW75" s="179"/>
      <c r="GRX75" s="178"/>
      <c r="GRY75" s="179"/>
      <c r="GRZ75" s="178"/>
      <c r="GSA75" s="179"/>
      <c r="GSB75" s="178"/>
      <c r="GSC75" s="179"/>
      <c r="GSD75" s="178"/>
      <c r="GSE75" s="179"/>
      <c r="GSF75" s="178"/>
      <c r="GSG75" s="179"/>
      <c r="GSH75" s="178"/>
      <c r="GSI75" s="179"/>
      <c r="GSJ75" s="178"/>
      <c r="GSK75" s="179"/>
      <c r="GSL75" s="178"/>
      <c r="GSM75" s="179"/>
      <c r="GSN75" s="178"/>
      <c r="GSO75" s="179"/>
      <c r="GSP75" s="178"/>
      <c r="GSQ75" s="179"/>
      <c r="GSR75" s="178"/>
      <c r="GSS75" s="179"/>
      <c r="GST75" s="178"/>
      <c r="GSU75" s="179"/>
      <c r="GSV75" s="178"/>
      <c r="GSW75" s="179"/>
      <c r="GSX75" s="178"/>
      <c r="GSY75" s="179"/>
      <c r="GSZ75" s="178"/>
      <c r="GTA75" s="179"/>
      <c r="GTB75" s="178"/>
      <c r="GTC75" s="179"/>
      <c r="GTD75" s="178"/>
      <c r="GTE75" s="179"/>
      <c r="GTF75" s="178"/>
      <c r="GTG75" s="179"/>
      <c r="GTH75" s="178"/>
      <c r="GTI75" s="179"/>
      <c r="GTJ75" s="178"/>
      <c r="GTK75" s="179"/>
      <c r="GTL75" s="178"/>
      <c r="GTM75" s="179"/>
      <c r="GTN75" s="178"/>
      <c r="GTO75" s="179"/>
      <c r="GTP75" s="178"/>
      <c r="GTQ75" s="179"/>
      <c r="GTR75" s="178"/>
      <c r="GTS75" s="179"/>
      <c r="GTT75" s="178"/>
      <c r="GTU75" s="179"/>
      <c r="GTV75" s="178"/>
      <c r="GTW75" s="179"/>
      <c r="GTX75" s="178"/>
      <c r="GTY75" s="179"/>
      <c r="GTZ75" s="178"/>
      <c r="GUA75" s="179"/>
      <c r="GUB75" s="178"/>
      <c r="GUC75" s="179"/>
      <c r="GUD75" s="178"/>
      <c r="GUE75" s="179"/>
      <c r="GUF75" s="178"/>
      <c r="GUG75" s="179"/>
      <c r="GUH75" s="178"/>
      <c r="GUI75" s="179"/>
      <c r="GUJ75" s="178"/>
      <c r="GUK75" s="179"/>
      <c r="GUL75" s="178"/>
      <c r="GUM75" s="179"/>
      <c r="GUN75" s="178"/>
      <c r="GUO75" s="179"/>
      <c r="GUP75" s="178"/>
      <c r="GUQ75" s="179"/>
      <c r="GUR75" s="178"/>
      <c r="GUS75" s="179"/>
      <c r="GUT75" s="178"/>
      <c r="GUU75" s="179"/>
      <c r="GUV75" s="178"/>
      <c r="GUW75" s="179"/>
      <c r="GUX75" s="178"/>
      <c r="GUY75" s="179"/>
      <c r="GUZ75" s="178"/>
      <c r="GVA75" s="179"/>
      <c r="GVB75" s="178"/>
      <c r="GVC75" s="179"/>
      <c r="GVD75" s="178"/>
      <c r="GVE75" s="179"/>
      <c r="GVF75" s="178"/>
      <c r="GVG75" s="179"/>
      <c r="GVH75" s="178"/>
      <c r="GVI75" s="179"/>
      <c r="GVJ75" s="178"/>
      <c r="GVK75" s="179"/>
      <c r="GVL75" s="178"/>
      <c r="GVM75" s="179"/>
      <c r="GVN75" s="178"/>
      <c r="GVO75" s="179"/>
      <c r="GVP75" s="178"/>
      <c r="GVQ75" s="179"/>
      <c r="GVR75" s="178"/>
      <c r="GVS75" s="179"/>
      <c r="GVT75" s="178"/>
      <c r="GVU75" s="179"/>
      <c r="GVV75" s="178"/>
      <c r="GVW75" s="179"/>
      <c r="GVX75" s="178"/>
      <c r="GVY75" s="179"/>
      <c r="GVZ75" s="178"/>
      <c r="GWA75" s="179"/>
      <c r="GWB75" s="178"/>
      <c r="GWC75" s="179"/>
      <c r="GWD75" s="178"/>
      <c r="GWE75" s="179"/>
      <c r="GWF75" s="178"/>
      <c r="GWG75" s="179"/>
      <c r="GWH75" s="178"/>
      <c r="GWI75" s="179"/>
      <c r="GWJ75" s="178"/>
      <c r="GWK75" s="179"/>
      <c r="GWL75" s="178"/>
      <c r="GWM75" s="179"/>
      <c r="GWN75" s="178"/>
      <c r="GWO75" s="179"/>
      <c r="GWP75" s="178"/>
      <c r="GWQ75" s="179"/>
      <c r="GWR75" s="178"/>
      <c r="GWS75" s="179"/>
      <c r="GWT75" s="178"/>
      <c r="GWU75" s="179"/>
      <c r="GWV75" s="178"/>
      <c r="GWW75" s="179"/>
      <c r="GWX75" s="178"/>
      <c r="GWY75" s="179"/>
      <c r="GWZ75" s="178"/>
      <c r="GXA75" s="179"/>
      <c r="GXB75" s="178"/>
      <c r="GXC75" s="179"/>
      <c r="GXD75" s="178"/>
      <c r="GXE75" s="179"/>
      <c r="GXF75" s="178"/>
      <c r="GXG75" s="179"/>
      <c r="GXH75" s="178"/>
      <c r="GXI75" s="179"/>
      <c r="GXJ75" s="178"/>
      <c r="GXK75" s="179"/>
      <c r="GXL75" s="178"/>
      <c r="GXM75" s="179"/>
      <c r="GXN75" s="178"/>
      <c r="GXO75" s="179"/>
      <c r="GXP75" s="178"/>
      <c r="GXQ75" s="179"/>
      <c r="GXR75" s="178"/>
      <c r="GXS75" s="179"/>
      <c r="GXT75" s="178"/>
      <c r="GXU75" s="179"/>
      <c r="GXV75" s="178"/>
      <c r="GXW75" s="179"/>
      <c r="GXX75" s="178"/>
      <c r="GXY75" s="179"/>
      <c r="GXZ75" s="178"/>
      <c r="GYA75" s="179"/>
      <c r="GYB75" s="178"/>
      <c r="GYC75" s="179"/>
      <c r="GYD75" s="178"/>
      <c r="GYE75" s="179"/>
      <c r="GYF75" s="178"/>
      <c r="GYG75" s="179"/>
      <c r="GYH75" s="178"/>
      <c r="GYI75" s="179"/>
      <c r="GYJ75" s="178"/>
      <c r="GYK75" s="179"/>
      <c r="GYL75" s="178"/>
      <c r="GYM75" s="179"/>
      <c r="GYN75" s="178"/>
      <c r="GYO75" s="179"/>
      <c r="GYP75" s="178"/>
      <c r="GYQ75" s="179"/>
      <c r="GYR75" s="178"/>
      <c r="GYS75" s="179"/>
      <c r="GYT75" s="178"/>
      <c r="GYU75" s="179"/>
      <c r="GYV75" s="178"/>
      <c r="GYW75" s="179"/>
      <c r="GYX75" s="178"/>
      <c r="GYY75" s="179"/>
      <c r="GYZ75" s="178"/>
      <c r="GZA75" s="179"/>
      <c r="GZB75" s="178"/>
      <c r="GZC75" s="179"/>
      <c r="GZD75" s="178"/>
      <c r="GZE75" s="179"/>
      <c r="GZF75" s="178"/>
      <c r="GZG75" s="179"/>
      <c r="GZH75" s="178"/>
      <c r="GZI75" s="179"/>
      <c r="GZJ75" s="178"/>
      <c r="GZK75" s="179"/>
      <c r="GZL75" s="178"/>
      <c r="GZM75" s="179"/>
      <c r="GZN75" s="178"/>
      <c r="GZO75" s="179"/>
      <c r="GZP75" s="178"/>
      <c r="GZQ75" s="179"/>
      <c r="GZR75" s="178"/>
      <c r="GZS75" s="179"/>
      <c r="GZT75" s="178"/>
      <c r="GZU75" s="179"/>
      <c r="GZV75" s="178"/>
      <c r="GZW75" s="179"/>
      <c r="GZX75" s="178"/>
      <c r="GZY75" s="179"/>
      <c r="GZZ75" s="178"/>
      <c r="HAA75" s="179"/>
      <c r="HAB75" s="178"/>
      <c r="HAC75" s="179"/>
      <c r="HAD75" s="178"/>
      <c r="HAE75" s="179"/>
      <c r="HAF75" s="178"/>
      <c r="HAG75" s="179"/>
      <c r="HAH75" s="178"/>
      <c r="HAI75" s="179"/>
      <c r="HAJ75" s="178"/>
      <c r="HAK75" s="179"/>
      <c r="HAL75" s="178"/>
      <c r="HAM75" s="179"/>
      <c r="HAN75" s="178"/>
      <c r="HAO75" s="179"/>
      <c r="HAP75" s="178"/>
      <c r="HAQ75" s="179"/>
      <c r="HAR75" s="178"/>
      <c r="HAS75" s="179"/>
      <c r="HAT75" s="178"/>
      <c r="HAU75" s="179"/>
      <c r="HAV75" s="178"/>
      <c r="HAW75" s="179"/>
      <c r="HAX75" s="178"/>
      <c r="HAY75" s="179"/>
      <c r="HAZ75" s="178"/>
      <c r="HBA75" s="179"/>
      <c r="HBB75" s="178"/>
      <c r="HBC75" s="179"/>
      <c r="HBD75" s="178"/>
      <c r="HBE75" s="179"/>
      <c r="HBF75" s="178"/>
      <c r="HBG75" s="179"/>
      <c r="HBH75" s="178"/>
      <c r="HBI75" s="179"/>
      <c r="HBJ75" s="178"/>
      <c r="HBK75" s="179"/>
      <c r="HBL75" s="178"/>
      <c r="HBM75" s="179"/>
      <c r="HBN75" s="178"/>
      <c r="HBO75" s="179"/>
      <c r="HBP75" s="178"/>
      <c r="HBQ75" s="179"/>
      <c r="HBR75" s="178"/>
      <c r="HBS75" s="179"/>
      <c r="HBT75" s="178"/>
      <c r="HBU75" s="179"/>
      <c r="HBV75" s="178"/>
      <c r="HBW75" s="179"/>
      <c r="HBX75" s="178"/>
      <c r="HBY75" s="179"/>
      <c r="HBZ75" s="178"/>
      <c r="HCA75" s="179"/>
      <c r="HCB75" s="178"/>
      <c r="HCC75" s="179"/>
      <c r="HCD75" s="178"/>
      <c r="HCE75" s="179"/>
      <c r="HCF75" s="178"/>
      <c r="HCG75" s="179"/>
      <c r="HCH75" s="178"/>
      <c r="HCI75" s="179"/>
      <c r="HCJ75" s="178"/>
      <c r="HCK75" s="179"/>
      <c r="HCL75" s="178"/>
      <c r="HCM75" s="179"/>
      <c r="HCN75" s="178"/>
      <c r="HCO75" s="179"/>
      <c r="HCP75" s="178"/>
      <c r="HCQ75" s="179"/>
      <c r="HCR75" s="178"/>
      <c r="HCS75" s="179"/>
      <c r="HCT75" s="178"/>
      <c r="HCU75" s="179"/>
      <c r="HCV75" s="178"/>
      <c r="HCW75" s="179"/>
      <c r="HCX75" s="178"/>
      <c r="HCY75" s="179"/>
      <c r="HCZ75" s="178"/>
      <c r="HDA75" s="179"/>
      <c r="HDB75" s="178"/>
      <c r="HDC75" s="179"/>
      <c r="HDD75" s="178"/>
      <c r="HDE75" s="179"/>
      <c r="HDF75" s="178"/>
      <c r="HDG75" s="179"/>
      <c r="HDH75" s="178"/>
      <c r="HDI75" s="179"/>
      <c r="HDJ75" s="178"/>
      <c r="HDK75" s="179"/>
      <c r="HDL75" s="178"/>
      <c r="HDM75" s="179"/>
      <c r="HDN75" s="178"/>
      <c r="HDO75" s="179"/>
      <c r="HDP75" s="178"/>
      <c r="HDQ75" s="179"/>
      <c r="HDR75" s="178"/>
      <c r="HDS75" s="179"/>
      <c r="HDT75" s="178"/>
      <c r="HDU75" s="179"/>
      <c r="HDV75" s="178"/>
      <c r="HDW75" s="179"/>
      <c r="HDX75" s="178"/>
      <c r="HDY75" s="179"/>
      <c r="HDZ75" s="178"/>
      <c r="HEA75" s="179"/>
      <c r="HEB75" s="178"/>
      <c r="HEC75" s="179"/>
      <c r="HED75" s="178"/>
      <c r="HEE75" s="179"/>
      <c r="HEF75" s="178"/>
      <c r="HEG75" s="179"/>
      <c r="HEH75" s="178"/>
      <c r="HEI75" s="179"/>
      <c r="HEJ75" s="178"/>
      <c r="HEK75" s="179"/>
      <c r="HEL75" s="178"/>
      <c r="HEM75" s="179"/>
      <c r="HEN75" s="178"/>
      <c r="HEO75" s="179"/>
      <c r="HEP75" s="178"/>
      <c r="HEQ75" s="179"/>
      <c r="HER75" s="178"/>
      <c r="HES75" s="179"/>
      <c r="HET75" s="178"/>
      <c r="HEU75" s="179"/>
      <c r="HEV75" s="178"/>
      <c r="HEW75" s="179"/>
      <c r="HEX75" s="178"/>
      <c r="HEY75" s="179"/>
      <c r="HEZ75" s="178"/>
      <c r="HFA75" s="179"/>
      <c r="HFB75" s="178"/>
      <c r="HFC75" s="179"/>
      <c r="HFD75" s="178"/>
      <c r="HFE75" s="179"/>
      <c r="HFF75" s="178"/>
      <c r="HFG75" s="179"/>
      <c r="HFH75" s="178"/>
      <c r="HFI75" s="179"/>
      <c r="HFJ75" s="178"/>
      <c r="HFK75" s="179"/>
      <c r="HFL75" s="178"/>
      <c r="HFM75" s="179"/>
      <c r="HFN75" s="178"/>
      <c r="HFO75" s="179"/>
      <c r="HFP75" s="178"/>
      <c r="HFQ75" s="179"/>
      <c r="HFR75" s="178"/>
      <c r="HFS75" s="179"/>
      <c r="HFT75" s="178"/>
      <c r="HFU75" s="179"/>
      <c r="HFV75" s="178"/>
      <c r="HFW75" s="179"/>
      <c r="HFX75" s="178"/>
      <c r="HFY75" s="179"/>
      <c r="HFZ75" s="178"/>
      <c r="HGA75" s="179"/>
      <c r="HGB75" s="178"/>
      <c r="HGC75" s="179"/>
      <c r="HGD75" s="178"/>
      <c r="HGE75" s="179"/>
      <c r="HGF75" s="178"/>
      <c r="HGG75" s="179"/>
      <c r="HGH75" s="178"/>
      <c r="HGI75" s="179"/>
      <c r="HGJ75" s="178"/>
      <c r="HGK75" s="179"/>
      <c r="HGL75" s="178"/>
      <c r="HGM75" s="179"/>
      <c r="HGN75" s="178"/>
      <c r="HGO75" s="179"/>
      <c r="HGP75" s="178"/>
      <c r="HGQ75" s="179"/>
      <c r="HGR75" s="178"/>
      <c r="HGS75" s="179"/>
      <c r="HGT75" s="178"/>
      <c r="HGU75" s="179"/>
      <c r="HGV75" s="178"/>
      <c r="HGW75" s="179"/>
      <c r="HGX75" s="178"/>
      <c r="HGY75" s="179"/>
      <c r="HGZ75" s="178"/>
      <c r="HHA75" s="179"/>
      <c r="HHB75" s="178"/>
      <c r="HHC75" s="179"/>
      <c r="HHD75" s="178"/>
      <c r="HHE75" s="179"/>
      <c r="HHF75" s="178"/>
      <c r="HHG75" s="179"/>
      <c r="HHH75" s="178"/>
      <c r="HHI75" s="179"/>
      <c r="HHJ75" s="178"/>
      <c r="HHK75" s="179"/>
      <c r="HHL75" s="178"/>
      <c r="HHM75" s="179"/>
      <c r="HHN75" s="178"/>
      <c r="HHO75" s="179"/>
      <c r="HHP75" s="178"/>
      <c r="HHQ75" s="179"/>
      <c r="HHR75" s="178"/>
      <c r="HHS75" s="179"/>
      <c r="HHT75" s="178"/>
      <c r="HHU75" s="179"/>
      <c r="HHV75" s="178"/>
      <c r="HHW75" s="179"/>
      <c r="HHX75" s="178"/>
      <c r="HHY75" s="179"/>
      <c r="HHZ75" s="178"/>
      <c r="HIA75" s="179"/>
      <c r="HIB75" s="178"/>
      <c r="HIC75" s="179"/>
      <c r="HID75" s="178"/>
      <c r="HIE75" s="179"/>
      <c r="HIF75" s="178"/>
      <c r="HIG75" s="179"/>
      <c r="HIH75" s="178"/>
      <c r="HII75" s="179"/>
      <c r="HIJ75" s="178"/>
      <c r="HIK75" s="179"/>
      <c r="HIL75" s="178"/>
      <c r="HIM75" s="179"/>
      <c r="HIN75" s="178"/>
      <c r="HIO75" s="179"/>
      <c r="HIP75" s="178"/>
      <c r="HIQ75" s="179"/>
      <c r="HIR75" s="178"/>
      <c r="HIS75" s="179"/>
      <c r="HIT75" s="178"/>
      <c r="HIU75" s="179"/>
      <c r="HIV75" s="178"/>
      <c r="HIW75" s="179"/>
      <c r="HIX75" s="178"/>
      <c r="HIY75" s="179"/>
      <c r="HIZ75" s="178"/>
      <c r="HJA75" s="179"/>
      <c r="HJB75" s="178"/>
      <c r="HJC75" s="179"/>
      <c r="HJD75" s="178"/>
      <c r="HJE75" s="179"/>
      <c r="HJF75" s="178"/>
      <c r="HJG75" s="179"/>
      <c r="HJH75" s="178"/>
      <c r="HJI75" s="179"/>
      <c r="HJJ75" s="178"/>
      <c r="HJK75" s="179"/>
      <c r="HJL75" s="178"/>
      <c r="HJM75" s="179"/>
      <c r="HJN75" s="178"/>
      <c r="HJO75" s="179"/>
      <c r="HJP75" s="178"/>
      <c r="HJQ75" s="179"/>
      <c r="HJR75" s="178"/>
      <c r="HJS75" s="179"/>
      <c r="HJT75" s="178"/>
      <c r="HJU75" s="179"/>
      <c r="HJV75" s="178"/>
      <c r="HJW75" s="179"/>
      <c r="HJX75" s="178"/>
      <c r="HJY75" s="179"/>
      <c r="HJZ75" s="178"/>
      <c r="HKA75" s="179"/>
      <c r="HKB75" s="178"/>
      <c r="HKC75" s="179"/>
      <c r="HKD75" s="178"/>
      <c r="HKE75" s="179"/>
      <c r="HKF75" s="178"/>
      <c r="HKG75" s="179"/>
      <c r="HKH75" s="178"/>
      <c r="HKI75" s="179"/>
      <c r="HKJ75" s="178"/>
      <c r="HKK75" s="179"/>
      <c r="HKL75" s="178"/>
      <c r="HKM75" s="179"/>
      <c r="HKN75" s="178"/>
      <c r="HKO75" s="179"/>
      <c r="HKP75" s="178"/>
      <c r="HKQ75" s="179"/>
      <c r="HKR75" s="178"/>
      <c r="HKS75" s="179"/>
      <c r="HKT75" s="178"/>
      <c r="HKU75" s="179"/>
      <c r="HKV75" s="178"/>
      <c r="HKW75" s="179"/>
      <c r="HKX75" s="178"/>
      <c r="HKY75" s="179"/>
      <c r="HKZ75" s="178"/>
      <c r="HLA75" s="179"/>
      <c r="HLB75" s="178"/>
      <c r="HLC75" s="179"/>
      <c r="HLD75" s="178"/>
      <c r="HLE75" s="179"/>
      <c r="HLF75" s="178"/>
      <c r="HLG75" s="179"/>
      <c r="HLH75" s="178"/>
      <c r="HLI75" s="179"/>
      <c r="HLJ75" s="178"/>
      <c r="HLK75" s="179"/>
      <c r="HLL75" s="178"/>
      <c r="HLM75" s="179"/>
      <c r="HLN75" s="178"/>
      <c r="HLO75" s="179"/>
      <c r="HLP75" s="178"/>
      <c r="HLQ75" s="179"/>
      <c r="HLR75" s="178"/>
      <c r="HLS75" s="179"/>
      <c r="HLT75" s="178"/>
      <c r="HLU75" s="179"/>
      <c r="HLV75" s="178"/>
      <c r="HLW75" s="179"/>
      <c r="HLX75" s="178"/>
      <c r="HLY75" s="179"/>
      <c r="HLZ75" s="178"/>
      <c r="HMA75" s="179"/>
      <c r="HMB75" s="178"/>
      <c r="HMC75" s="179"/>
      <c r="HMD75" s="178"/>
      <c r="HME75" s="179"/>
      <c r="HMF75" s="178"/>
      <c r="HMG75" s="179"/>
      <c r="HMH75" s="178"/>
      <c r="HMI75" s="179"/>
      <c r="HMJ75" s="178"/>
      <c r="HMK75" s="179"/>
      <c r="HML75" s="178"/>
      <c r="HMM75" s="179"/>
      <c r="HMN75" s="178"/>
      <c r="HMO75" s="179"/>
      <c r="HMP75" s="178"/>
      <c r="HMQ75" s="179"/>
      <c r="HMR75" s="178"/>
      <c r="HMS75" s="179"/>
      <c r="HMT75" s="178"/>
      <c r="HMU75" s="179"/>
      <c r="HMV75" s="178"/>
      <c r="HMW75" s="179"/>
      <c r="HMX75" s="178"/>
      <c r="HMY75" s="179"/>
      <c r="HMZ75" s="178"/>
      <c r="HNA75" s="179"/>
      <c r="HNB75" s="178"/>
      <c r="HNC75" s="179"/>
      <c r="HND75" s="178"/>
      <c r="HNE75" s="179"/>
      <c r="HNF75" s="178"/>
      <c r="HNG75" s="179"/>
      <c r="HNH75" s="178"/>
      <c r="HNI75" s="179"/>
      <c r="HNJ75" s="178"/>
      <c r="HNK75" s="179"/>
      <c r="HNL75" s="178"/>
      <c r="HNM75" s="179"/>
      <c r="HNN75" s="178"/>
      <c r="HNO75" s="179"/>
      <c r="HNP75" s="178"/>
      <c r="HNQ75" s="179"/>
      <c r="HNR75" s="178"/>
      <c r="HNS75" s="179"/>
      <c r="HNT75" s="178"/>
      <c r="HNU75" s="179"/>
      <c r="HNV75" s="178"/>
      <c r="HNW75" s="179"/>
      <c r="HNX75" s="178"/>
      <c r="HNY75" s="179"/>
      <c r="HNZ75" s="178"/>
      <c r="HOA75" s="179"/>
      <c r="HOB75" s="178"/>
      <c r="HOC75" s="179"/>
      <c r="HOD75" s="178"/>
      <c r="HOE75" s="179"/>
      <c r="HOF75" s="178"/>
      <c r="HOG75" s="179"/>
      <c r="HOH75" s="178"/>
      <c r="HOI75" s="179"/>
      <c r="HOJ75" s="178"/>
      <c r="HOK75" s="179"/>
      <c r="HOL75" s="178"/>
      <c r="HOM75" s="179"/>
      <c r="HON75" s="178"/>
      <c r="HOO75" s="179"/>
      <c r="HOP75" s="178"/>
      <c r="HOQ75" s="179"/>
      <c r="HOR75" s="178"/>
      <c r="HOS75" s="179"/>
      <c r="HOT75" s="178"/>
      <c r="HOU75" s="179"/>
      <c r="HOV75" s="178"/>
      <c r="HOW75" s="179"/>
      <c r="HOX75" s="178"/>
      <c r="HOY75" s="179"/>
      <c r="HOZ75" s="178"/>
      <c r="HPA75" s="179"/>
      <c r="HPB75" s="178"/>
      <c r="HPC75" s="179"/>
      <c r="HPD75" s="178"/>
      <c r="HPE75" s="179"/>
      <c r="HPF75" s="178"/>
      <c r="HPG75" s="179"/>
      <c r="HPH75" s="178"/>
      <c r="HPI75" s="179"/>
      <c r="HPJ75" s="178"/>
      <c r="HPK75" s="179"/>
      <c r="HPL75" s="178"/>
      <c r="HPM75" s="179"/>
      <c r="HPN75" s="178"/>
      <c r="HPO75" s="179"/>
      <c r="HPP75" s="178"/>
      <c r="HPQ75" s="179"/>
      <c r="HPR75" s="178"/>
      <c r="HPS75" s="179"/>
      <c r="HPT75" s="178"/>
      <c r="HPU75" s="179"/>
      <c r="HPV75" s="178"/>
      <c r="HPW75" s="179"/>
      <c r="HPX75" s="178"/>
      <c r="HPY75" s="179"/>
      <c r="HPZ75" s="178"/>
      <c r="HQA75" s="179"/>
      <c r="HQB75" s="178"/>
      <c r="HQC75" s="179"/>
      <c r="HQD75" s="178"/>
      <c r="HQE75" s="179"/>
      <c r="HQF75" s="178"/>
      <c r="HQG75" s="179"/>
      <c r="HQH75" s="178"/>
      <c r="HQI75" s="179"/>
      <c r="HQJ75" s="178"/>
      <c r="HQK75" s="179"/>
      <c r="HQL75" s="178"/>
      <c r="HQM75" s="179"/>
      <c r="HQN75" s="178"/>
      <c r="HQO75" s="179"/>
      <c r="HQP75" s="178"/>
      <c r="HQQ75" s="179"/>
      <c r="HQR75" s="178"/>
      <c r="HQS75" s="179"/>
      <c r="HQT75" s="178"/>
      <c r="HQU75" s="179"/>
      <c r="HQV75" s="178"/>
      <c r="HQW75" s="179"/>
      <c r="HQX75" s="178"/>
      <c r="HQY75" s="179"/>
      <c r="HQZ75" s="178"/>
      <c r="HRA75" s="179"/>
      <c r="HRB75" s="178"/>
      <c r="HRC75" s="179"/>
      <c r="HRD75" s="178"/>
      <c r="HRE75" s="179"/>
      <c r="HRF75" s="178"/>
      <c r="HRG75" s="179"/>
      <c r="HRH75" s="178"/>
      <c r="HRI75" s="179"/>
      <c r="HRJ75" s="178"/>
      <c r="HRK75" s="179"/>
      <c r="HRL75" s="178"/>
      <c r="HRM75" s="179"/>
      <c r="HRN75" s="178"/>
      <c r="HRO75" s="179"/>
      <c r="HRP75" s="178"/>
      <c r="HRQ75" s="179"/>
      <c r="HRR75" s="178"/>
      <c r="HRS75" s="179"/>
      <c r="HRT75" s="178"/>
      <c r="HRU75" s="179"/>
      <c r="HRV75" s="178"/>
      <c r="HRW75" s="179"/>
      <c r="HRX75" s="178"/>
      <c r="HRY75" s="179"/>
      <c r="HRZ75" s="178"/>
      <c r="HSA75" s="179"/>
      <c r="HSB75" s="178"/>
      <c r="HSC75" s="179"/>
      <c r="HSD75" s="178"/>
      <c r="HSE75" s="179"/>
      <c r="HSF75" s="178"/>
      <c r="HSG75" s="179"/>
      <c r="HSH75" s="178"/>
      <c r="HSI75" s="179"/>
      <c r="HSJ75" s="178"/>
      <c r="HSK75" s="179"/>
      <c r="HSL75" s="178"/>
      <c r="HSM75" s="179"/>
      <c r="HSN75" s="178"/>
      <c r="HSO75" s="179"/>
      <c r="HSP75" s="178"/>
      <c r="HSQ75" s="179"/>
      <c r="HSR75" s="178"/>
      <c r="HSS75" s="179"/>
      <c r="HST75" s="178"/>
      <c r="HSU75" s="179"/>
      <c r="HSV75" s="178"/>
      <c r="HSW75" s="179"/>
      <c r="HSX75" s="178"/>
      <c r="HSY75" s="179"/>
      <c r="HSZ75" s="178"/>
      <c r="HTA75" s="179"/>
      <c r="HTB75" s="178"/>
      <c r="HTC75" s="179"/>
      <c r="HTD75" s="178"/>
      <c r="HTE75" s="179"/>
      <c r="HTF75" s="178"/>
      <c r="HTG75" s="179"/>
      <c r="HTH75" s="178"/>
      <c r="HTI75" s="179"/>
      <c r="HTJ75" s="178"/>
      <c r="HTK75" s="179"/>
      <c r="HTL75" s="178"/>
      <c r="HTM75" s="179"/>
      <c r="HTN75" s="178"/>
      <c r="HTO75" s="179"/>
      <c r="HTP75" s="178"/>
      <c r="HTQ75" s="179"/>
      <c r="HTR75" s="178"/>
      <c r="HTS75" s="179"/>
      <c r="HTT75" s="178"/>
      <c r="HTU75" s="179"/>
      <c r="HTV75" s="178"/>
      <c r="HTW75" s="179"/>
      <c r="HTX75" s="178"/>
      <c r="HTY75" s="179"/>
      <c r="HTZ75" s="178"/>
      <c r="HUA75" s="179"/>
      <c r="HUB75" s="178"/>
      <c r="HUC75" s="179"/>
      <c r="HUD75" s="178"/>
      <c r="HUE75" s="179"/>
      <c r="HUF75" s="178"/>
      <c r="HUG75" s="179"/>
      <c r="HUH75" s="178"/>
      <c r="HUI75" s="179"/>
      <c r="HUJ75" s="178"/>
      <c r="HUK75" s="179"/>
      <c r="HUL75" s="178"/>
      <c r="HUM75" s="179"/>
      <c r="HUN75" s="178"/>
      <c r="HUO75" s="179"/>
      <c r="HUP75" s="178"/>
      <c r="HUQ75" s="179"/>
      <c r="HUR75" s="178"/>
      <c r="HUS75" s="179"/>
      <c r="HUT75" s="178"/>
      <c r="HUU75" s="179"/>
      <c r="HUV75" s="178"/>
      <c r="HUW75" s="179"/>
      <c r="HUX75" s="178"/>
      <c r="HUY75" s="179"/>
      <c r="HUZ75" s="178"/>
      <c r="HVA75" s="179"/>
      <c r="HVB75" s="178"/>
      <c r="HVC75" s="179"/>
      <c r="HVD75" s="178"/>
      <c r="HVE75" s="179"/>
      <c r="HVF75" s="178"/>
      <c r="HVG75" s="179"/>
      <c r="HVH75" s="178"/>
      <c r="HVI75" s="179"/>
      <c r="HVJ75" s="178"/>
      <c r="HVK75" s="179"/>
      <c r="HVL75" s="178"/>
      <c r="HVM75" s="179"/>
      <c r="HVN75" s="178"/>
      <c r="HVO75" s="179"/>
      <c r="HVP75" s="178"/>
      <c r="HVQ75" s="179"/>
      <c r="HVR75" s="178"/>
      <c r="HVS75" s="179"/>
      <c r="HVT75" s="178"/>
      <c r="HVU75" s="179"/>
      <c r="HVV75" s="178"/>
      <c r="HVW75" s="179"/>
      <c r="HVX75" s="178"/>
      <c r="HVY75" s="179"/>
      <c r="HVZ75" s="178"/>
      <c r="HWA75" s="179"/>
      <c r="HWB75" s="178"/>
      <c r="HWC75" s="179"/>
      <c r="HWD75" s="178"/>
      <c r="HWE75" s="179"/>
      <c r="HWF75" s="178"/>
      <c r="HWG75" s="179"/>
      <c r="HWH75" s="178"/>
      <c r="HWI75" s="179"/>
      <c r="HWJ75" s="178"/>
      <c r="HWK75" s="179"/>
      <c r="HWL75" s="178"/>
      <c r="HWM75" s="179"/>
      <c r="HWN75" s="178"/>
      <c r="HWO75" s="179"/>
      <c r="HWP75" s="178"/>
      <c r="HWQ75" s="179"/>
      <c r="HWR75" s="178"/>
      <c r="HWS75" s="179"/>
      <c r="HWT75" s="178"/>
      <c r="HWU75" s="179"/>
      <c r="HWV75" s="178"/>
      <c r="HWW75" s="179"/>
      <c r="HWX75" s="178"/>
      <c r="HWY75" s="179"/>
      <c r="HWZ75" s="178"/>
      <c r="HXA75" s="179"/>
      <c r="HXB75" s="178"/>
      <c r="HXC75" s="179"/>
      <c r="HXD75" s="178"/>
      <c r="HXE75" s="179"/>
      <c r="HXF75" s="178"/>
      <c r="HXG75" s="179"/>
      <c r="HXH75" s="178"/>
      <c r="HXI75" s="179"/>
      <c r="HXJ75" s="178"/>
      <c r="HXK75" s="179"/>
      <c r="HXL75" s="178"/>
      <c r="HXM75" s="179"/>
      <c r="HXN75" s="178"/>
      <c r="HXO75" s="179"/>
      <c r="HXP75" s="178"/>
      <c r="HXQ75" s="179"/>
      <c r="HXR75" s="178"/>
      <c r="HXS75" s="179"/>
      <c r="HXT75" s="178"/>
      <c r="HXU75" s="179"/>
      <c r="HXV75" s="178"/>
      <c r="HXW75" s="179"/>
      <c r="HXX75" s="178"/>
      <c r="HXY75" s="179"/>
      <c r="HXZ75" s="178"/>
      <c r="HYA75" s="179"/>
      <c r="HYB75" s="178"/>
      <c r="HYC75" s="179"/>
      <c r="HYD75" s="178"/>
      <c r="HYE75" s="179"/>
      <c r="HYF75" s="178"/>
      <c r="HYG75" s="179"/>
      <c r="HYH75" s="178"/>
      <c r="HYI75" s="179"/>
      <c r="HYJ75" s="178"/>
      <c r="HYK75" s="179"/>
      <c r="HYL75" s="178"/>
      <c r="HYM75" s="179"/>
      <c r="HYN75" s="178"/>
      <c r="HYO75" s="179"/>
      <c r="HYP75" s="178"/>
      <c r="HYQ75" s="179"/>
      <c r="HYR75" s="178"/>
      <c r="HYS75" s="179"/>
      <c r="HYT75" s="178"/>
      <c r="HYU75" s="179"/>
      <c r="HYV75" s="178"/>
      <c r="HYW75" s="179"/>
      <c r="HYX75" s="178"/>
      <c r="HYY75" s="179"/>
      <c r="HYZ75" s="178"/>
      <c r="HZA75" s="179"/>
      <c r="HZB75" s="178"/>
      <c r="HZC75" s="179"/>
      <c r="HZD75" s="178"/>
      <c r="HZE75" s="179"/>
      <c r="HZF75" s="178"/>
      <c r="HZG75" s="179"/>
      <c r="HZH75" s="178"/>
      <c r="HZI75" s="179"/>
      <c r="HZJ75" s="178"/>
      <c r="HZK75" s="179"/>
      <c r="HZL75" s="178"/>
      <c r="HZM75" s="179"/>
      <c r="HZN75" s="178"/>
      <c r="HZO75" s="179"/>
      <c r="HZP75" s="178"/>
      <c r="HZQ75" s="179"/>
      <c r="HZR75" s="178"/>
      <c r="HZS75" s="179"/>
      <c r="HZT75" s="178"/>
      <c r="HZU75" s="179"/>
      <c r="HZV75" s="178"/>
      <c r="HZW75" s="179"/>
      <c r="HZX75" s="178"/>
      <c r="HZY75" s="179"/>
      <c r="HZZ75" s="178"/>
      <c r="IAA75" s="179"/>
      <c r="IAB75" s="178"/>
      <c r="IAC75" s="179"/>
      <c r="IAD75" s="178"/>
      <c r="IAE75" s="179"/>
      <c r="IAF75" s="178"/>
      <c r="IAG75" s="179"/>
      <c r="IAH75" s="178"/>
      <c r="IAI75" s="179"/>
      <c r="IAJ75" s="178"/>
      <c r="IAK75" s="179"/>
      <c r="IAL75" s="178"/>
      <c r="IAM75" s="179"/>
      <c r="IAN75" s="178"/>
      <c r="IAO75" s="179"/>
      <c r="IAP75" s="178"/>
      <c r="IAQ75" s="179"/>
      <c r="IAR75" s="178"/>
      <c r="IAS75" s="179"/>
      <c r="IAT75" s="178"/>
      <c r="IAU75" s="179"/>
      <c r="IAV75" s="178"/>
      <c r="IAW75" s="179"/>
      <c r="IAX75" s="178"/>
      <c r="IAY75" s="179"/>
      <c r="IAZ75" s="178"/>
      <c r="IBA75" s="179"/>
      <c r="IBB75" s="178"/>
      <c r="IBC75" s="179"/>
      <c r="IBD75" s="178"/>
      <c r="IBE75" s="179"/>
      <c r="IBF75" s="178"/>
      <c r="IBG75" s="179"/>
      <c r="IBH75" s="178"/>
      <c r="IBI75" s="179"/>
      <c r="IBJ75" s="178"/>
      <c r="IBK75" s="179"/>
      <c r="IBL75" s="178"/>
      <c r="IBM75" s="179"/>
      <c r="IBN75" s="178"/>
      <c r="IBO75" s="179"/>
      <c r="IBP75" s="178"/>
      <c r="IBQ75" s="179"/>
      <c r="IBR75" s="178"/>
      <c r="IBS75" s="179"/>
      <c r="IBT75" s="178"/>
      <c r="IBU75" s="179"/>
      <c r="IBV75" s="178"/>
      <c r="IBW75" s="179"/>
      <c r="IBX75" s="178"/>
      <c r="IBY75" s="179"/>
      <c r="IBZ75" s="178"/>
      <c r="ICA75" s="179"/>
      <c r="ICB75" s="178"/>
      <c r="ICC75" s="179"/>
      <c r="ICD75" s="178"/>
      <c r="ICE75" s="179"/>
      <c r="ICF75" s="178"/>
      <c r="ICG75" s="179"/>
      <c r="ICH75" s="178"/>
      <c r="ICI75" s="179"/>
      <c r="ICJ75" s="178"/>
      <c r="ICK75" s="179"/>
      <c r="ICL75" s="178"/>
      <c r="ICM75" s="179"/>
      <c r="ICN75" s="178"/>
      <c r="ICO75" s="179"/>
      <c r="ICP75" s="178"/>
      <c r="ICQ75" s="179"/>
      <c r="ICR75" s="178"/>
      <c r="ICS75" s="179"/>
      <c r="ICT75" s="178"/>
      <c r="ICU75" s="179"/>
      <c r="ICV75" s="178"/>
      <c r="ICW75" s="179"/>
      <c r="ICX75" s="178"/>
      <c r="ICY75" s="179"/>
      <c r="ICZ75" s="178"/>
      <c r="IDA75" s="179"/>
      <c r="IDB75" s="178"/>
      <c r="IDC75" s="179"/>
      <c r="IDD75" s="178"/>
      <c r="IDE75" s="179"/>
      <c r="IDF75" s="178"/>
      <c r="IDG75" s="179"/>
      <c r="IDH75" s="178"/>
      <c r="IDI75" s="179"/>
      <c r="IDJ75" s="178"/>
      <c r="IDK75" s="179"/>
      <c r="IDL75" s="178"/>
      <c r="IDM75" s="179"/>
      <c r="IDN75" s="178"/>
      <c r="IDO75" s="179"/>
      <c r="IDP75" s="178"/>
      <c r="IDQ75" s="179"/>
      <c r="IDR75" s="178"/>
      <c r="IDS75" s="179"/>
      <c r="IDT75" s="178"/>
      <c r="IDU75" s="179"/>
      <c r="IDV75" s="178"/>
      <c r="IDW75" s="179"/>
      <c r="IDX75" s="178"/>
      <c r="IDY75" s="179"/>
      <c r="IDZ75" s="178"/>
      <c r="IEA75" s="179"/>
      <c r="IEB75" s="178"/>
      <c r="IEC75" s="179"/>
      <c r="IED75" s="178"/>
      <c r="IEE75" s="179"/>
      <c r="IEF75" s="178"/>
      <c r="IEG75" s="179"/>
      <c r="IEH75" s="178"/>
      <c r="IEI75" s="179"/>
      <c r="IEJ75" s="178"/>
      <c r="IEK75" s="179"/>
      <c r="IEL75" s="178"/>
      <c r="IEM75" s="179"/>
      <c r="IEN75" s="178"/>
      <c r="IEO75" s="179"/>
      <c r="IEP75" s="178"/>
      <c r="IEQ75" s="179"/>
      <c r="IER75" s="178"/>
      <c r="IES75" s="179"/>
      <c r="IET75" s="178"/>
      <c r="IEU75" s="179"/>
      <c r="IEV75" s="178"/>
      <c r="IEW75" s="179"/>
      <c r="IEX75" s="178"/>
      <c r="IEY75" s="179"/>
      <c r="IEZ75" s="178"/>
      <c r="IFA75" s="179"/>
      <c r="IFB75" s="178"/>
      <c r="IFC75" s="179"/>
      <c r="IFD75" s="178"/>
      <c r="IFE75" s="179"/>
      <c r="IFF75" s="178"/>
      <c r="IFG75" s="179"/>
      <c r="IFH75" s="178"/>
      <c r="IFI75" s="179"/>
      <c r="IFJ75" s="178"/>
      <c r="IFK75" s="179"/>
      <c r="IFL75" s="178"/>
      <c r="IFM75" s="179"/>
      <c r="IFN75" s="178"/>
      <c r="IFO75" s="179"/>
      <c r="IFP75" s="178"/>
      <c r="IFQ75" s="179"/>
      <c r="IFR75" s="178"/>
      <c r="IFS75" s="179"/>
      <c r="IFT75" s="178"/>
      <c r="IFU75" s="179"/>
      <c r="IFV75" s="178"/>
      <c r="IFW75" s="179"/>
      <c r="IFX75" s="178"/>
      <c r="IFY75" s="179"/>
      <c r="IFZ75" s="178"/>
      <c r="IGA75" s="179"/>
      <c r="IGB75" s="178"/>
      <c r="IGC75" s="179"/>
      <c r="IGD75" s="178"/>
      <c r="IGE75" s="179"/>
      <c r="IGF75" s="178"/>
      <c r="IGG75" s="179"/>
      <c r="IGH75" s="178"/>
      <c r="IGI75" s="179"/>
      <c r="IGJ75" s="178"/>
      <c r="IGK75" s="179"/>
      <c r="IGL75" s="178"/>
      <c r="IGM75" s="179"/>
      <c r="IGN75" s="178"/>
      <c r="IGO75" s="179"/>
      <c r="IGP75" s="178"/>
      <c r="IGQ75" s="179"/>
      <c r="IGR75" s="178"/>
      <c r="IGS75" s="179"/>
      <c r="IGT75" s="178"/>
      <c r="IGU75" s="179"/>
      <c r="IGV75" s="178"/>
      <c r="IGW75" s="179"/>
      <c r="IGX75" s="178"/>
      <c r="IGY75" s="179"/>
      <c r="IGZ75" s="178"/>
      <c r="IHA75" s="179"/>
      <c r="IHB75" s="178"/>
      <c r="IHC75" s="179"/>
      <c r="IHD75" s="178"/>
      <c r="IHE75" s="179"/>
      <c r="IHF75" s="178"/>
      <c r="IHG75" s="179"/>
      <c r="IHH75" s="178"/>
      <c r="IHI75" s="179"/>
      <c r="IHJ75" s="178"/>
      <c r="IHK75" s="179"/>
      <c r="IHL75" s="178"/>
      <c r="IHM75" s="179"/>
      <c r="IHN75" s="178"/>
      <c r="IHO75" s="179"/>
      <c r="IHP75" s="178"/>
      <c r="IHQ75" s="179"/>
      <c r="IHR75" s="178"/>
      <c r="IHS75" s="179"/>
      <c r="IHT75" s="178"/>
      <c r="IHU75" s="179"/>
      <c r="IHV75" s="178"/>
      <c r="IHW75" s="179"/>
      <c r="IHX75" s="178"/>
      <c r="IHY75" s="179"/>
      <c r="IHZ75" s="178"/>
      <c r="IIA75" s="179"/>
      <c r="IIB75" s="178"/>
      <c r="IIC75" s="179"/>
      <c r="IID75" s="178"/>
      <c r="IIE75" s="179"/>
      <c r="IIF75" s="178"/>
      <c r="IIG75" s="179"/>
      <c r="IIH75" s="178"/>
      <c r="III75" s="179"/>
      <c r="IIJ75" s="178"/>
      <c r="IIK75" s="179"/>
      <c r="IIL75" s="178"/>
      <c r="IIM75" s="179"/>
      <c r="IIN75" s="178"/>
      <c r="IIO75" s="179"/>
      <c r="IIP75" s="178"/>
      <c r="IIQ75" s="179"/>
      <c r="IIR75" s="178"/>
      <c r="IIS75" s="179"/>
      <c r="IIT75" s="178"/>
      <c r="IIU75" s="179"/>
      <c r="IIV75" s="178"/>
      <c r="IIW75" s="179"/>
      <c r="IIX75" s="178"/>
      <c r="IIY75" s="179"/>
      <c r="IIZ75" s="178"/>
      <c r="IJA75" s="179"/>
      <c r="IJB75" s="178"/>
      <c r="IJC75" s="179"/>
      <c r="IJD75" s="178"/>
      <c r="IJE75" s="179"/>
      <c r="IJF75" s="178"/>
      <c r="IJG75" s="179"/>
      <c r="IJH75" s="178"/>
      <c r="IJI75" s="179"/>
      <c r="IJJ75" s="178"/>
      <c r="IJK75" s="179"/>
      <c r="IJL75" s="178"/>
      <c r="IJM75" s="179"/>
      <c r="IJN75" s="178"/>
      <c r="IJO75" s="179"/>
      <c r="IJP75" s="178"/>
      <c r="IJQ75" s="179"/>
      <c r="IJR75" s="178"/>
      <c r="IJS75" s="179"/>
      <c r="IJT75" s="178"/>
      <c r="IJU75" s="179"/>
      <c r="IJV75" s="178"/>
      <c r="IJW75" s="179"/>
      <c r="IJX75" s="178"/>
      <c r="IJY75" s="179"/>
      <c r="IJZ75" s="178"/>
      <c r="IKA75" s="179"/>
      <c r="IKB75" s="178"/>
      <c r="IKC75" s="179"/>
      <c r="IKD75" s="178"/>
      <c r="IKE75" s="179"/>
      <c r="IKF75" s="178"/>
      <c r="IKG75" s="179"/>
      <c r="IKH75" s="178"/>
      <c r="IKI75" s="179"/>
      <c r="IKJ75" s="178"/>
      <c r="IKK75" s="179"/>
      <c r="IKL75" s="178"/>
      <c r="IKM75" s="179"/>
      <c r="IKN75" s="178"/>
      <c r="IKO75" s="179"/>
      <c r="IKP75" s="178"/>
      <c r="IKQ75" s="179"/>
      <c r="IKR75" s="178"/>
      <c r="IKS75" s="179"/>
      <c r="IKT75" s="178"/>
      <c r="IKU75" s="179"/>
      <c r="IKV75" s="178"/>
      <c r="IKW75" s="179"/>
      <c r="IKX75" s="178"/>
      <c r="IKY75" s="179"/>
      <c r="IKZ75" s="178"/>
      <c r="ILA75" s="179"/>
      <c r="ILB75" s="178"/>
      <c r="ILC75" s="179"/>
      <c r="ILD75" s="178"/>
      <c r="ILE75" s="179"/>
      <c r="ILF75" s="178"/>
      <c r="ILG75" s="179"/>
      <c r="ILH75" s="178"/>
      <c r="ILI75" s="179"/>
      <c r="ILJ75" s="178"/>
      <c r="ILK75" s="179"/>
      <c r="ILL75" s="178"/>
      <c r="ILM75" s="179"/>
      <c r="ILN75" s="178"/>
      <c r="ILO75" s="179"/>
      <c r="ILP75" s="178"/>
      <c r="ILQ75" s="179"/>
      <c r="ILR75" s="178"/>
      <c r="ILS75" s="179"/>
      <c r="ILT75" s="178"/>
      <c r="ILU75" s="179"/>
      <c r="ILV75" s="178"/>
      <c r="ILW75" s="179"/>
      <c r="ILX75" s="178"/>
      <c r="ILY75" s="179"/>
      <c r="ILZ75" s="178"/>
      <c r="IMA75" s="179"/>
      <c r="IMB75" s="178"/>
      <c r="IMC75" s="179"/>
      <c r="IMD75" s="178"/>
      <c r="IME75" s="179"/>
      <c r="IMF75" s="178"/>
      <c r="IMG75" s="179"/>
      <c r="IMH75" s="178"/>
      <c r="IMI75" s="179"/>
      <c r="IMJ75" s="178"/>
      <c r="IMK75" s="179"/>
      <c r="IML75" s="178"/>
      <c r="IMM75" s="179"/>
      <c r="IMN75" s="178"/>
      <c r="IMO75" s="179"/>
      <c r="IMP75" s="178"/>
      <c r="IMQ75" s="179"/>
      <c r="IMR75" s="178"/>
      <c r="IMS75" s="179"/>
      <c r="IMT75" s="178"/>
      <c r="IMU75" s="179"/>
      <c r="IMV75" s="178"/>
      <c r="IMW75" s="179"/>
      <c r="IMX75" s="178"/>
      <c r="IMY75" s="179"/>
      <c r="IMZ75" s="178"/>
      <c r="INA75" s="179"/>
      <c r="INB75" s="178"/>
      <c r="INC75" s="179"/>
      <c r="IND75" s="178"/>
      <c r="INE75" s="179"/>
      <c r="INF75" s="178"/>
      <c r="ING75" s="179"/>
      <c r="INH75" s="178"/>
      <c r="INI75" s="179"/>
      <c r="INJ75" s="178"/>
      <c r="INK75" s="179"/>
      <c r="INL75" s="178"/>
      <c r="INM75" s="179"/>
      <c r="INN75" s="178"/>
      <c r="INO75" s="179"/>
      <c r="INP75" s="178"/>
      <c r="INQ75" s="179"/>
      <c r="INR75" s="178"/>
      <c r="INS75" s="179"/>
      <c r="INT75" s="178"/>
      <c r="INU75" s="179"/>
      <c r="INV75" s="178"/>
      <c r="INW75" s="179"/>
      <c r="INX75" s="178"/>
      <c r="INY75" s="179"/>
      <c r="INZ75" s="178"/>
      <c r="IOA75" s="179"/>
      <c r="IOB75" s="178"/>
      <c r="IOC75" s="179"/>
      <c r="IOD75" s="178"/>
      <c r="IOE75" s="179"/>
      <c r="IOF75" s="178"/>
      <c r="IOG75" s="179"/>
      <c r="IOH75" s="178"/>
      <c r="IOI75" s="179"/>
      <c r="IOJ75" s="178"/>
      <c r="IOK75" s="179"/>
      <c r="IOL75" s="178"/>
      <c r="IOM75" s="179"/>
      <c r="ION75" s="178"/>
      <c r="IOO75" s="179"/>
      <c r="IOP75" s="178"/>
      <c r="IOQ75" s="179"/>
      <c r="IOR75" s="178"/>
      <c r="IOS75" s="179"/>
      <c r="IOT75" s="178"/>
      <c r="IOU75" s="179"/>
      <c r="IOV75" s="178"/>
      <c r="IOW75" s="179"/>
      <c r="IOX75" s="178"/>
      <c r="IOY75" s="179"/>
      <c r="IOZ75" s="178"/>
      <c r="IPA75" s="179"/>
      <c r="IPB75" s="178"/>
      <c r="IPC75" s="179"/>
      <c r="IPD75" s="178"/>
      <c r="IPE75" s="179"/>
      <c r="IPF75" s="178"/>
      <c r="IPG75" s="179"/>
      <c r="IPH75" s="178"/>
      <c r="IPI75" s="179"/>
      <c r="IPJ75" s="178"/>
      <c r="IPK75" s="179"/>
      <c r="IPL75" s="178"/>
      <c r="IPM75" s="179"/>
      <c r="IPN75" s="178"/>
      <c r="IPO75" s="179"/>
      <c r="IPP75" s="178"/>
      <c r="IPQ75" s="179"/>
      <c r="IPR75" s="178"/>
      <c r="IPS75" s="179"/>
      <c r="IPT75" s="178"/>
      <c r="IPU75" s="179"/>
      <c r="IPV75" s="178"/>
      <c r="IPW75" s="179"/>
      <c r="IPX75" s="178"/>
      <c r="IPY75" s="179"/>
      <c r="IPZ75" s="178"/>
      <c r="IQA75" s="179"/>
      <c r="IQB75" s="178"/>
      <c r="IQC75" s="179"/>
      <c r="IQD75" s="178"/>
      <c r="IQE75" s="179"/>
      <c r="IQF75" s="178"/>
      <c r="IQG75" s="179"/>
      <c r="IQH75" s="178"/>
      <c r="IQI75" s="179"/>
      <c r="IQJ75" s="178"/>
      <c r="IQK75" s="179"/>
      <c r="IQL75" s="178"/>
      <c r="IQM75" s="179"/>
      <c r="IQN75" s="178"/>
      <c r="IQO75" s="179"/>
      <c r="IQP75" s="178"/>
      <c r="IQQ75" s="179"/>
      <c r="IQR75" s="178"/>
      <c r="IQS75" s="179"/>
      <c r="IQT75" s="178"/>
      <c r="IQU75" s="179"/>
      <c r="IQV75" s="178"/>
      <c r="IQW75" s="179"/>
      <c r="IQX75" s="178"/>
      <c r="IQY75" s="179"/>
      <c r="IQZ75" s="178"/>
      <c r="IRA75" s="179"/>
      <c r="IRB75" s="178"/>
      <c r="IRC75" s="179"/>
      <c r="IRD75" s="178"/>
      <c r="IRE75" s="179"/>
      <c r="IRF75" s="178"/>
      <c r="IRG75" s="179"/>
      <c r="IRH75" s="178"/>
      <c r="IRI75" s="179"/>
      <c r="IRJ75" s="178"/>
      <c r="IRK75" s="179"/>
      <c r="IRL75" s="178"/>
      <c r="IRM75" s="179"/>
      <c r="IRN75" s="178"/>
      <c r="IRO75" s="179"/>
      <c r="IRP75" s="178"/>
      <c r="IRQ75" s="179"/>
      <c r="IRR75" s="178"/>
      <c r="IRS75" s="179"/>
      <c r="IRT75" s="178"/>
      <c r="IRU75" s="179"/>
      <c r="IRV75" s="178"/>
      <c r="IRW75" s="179"/>
      <c r="IRX75" s="178"/>
      <c r="IRY75" s="179"/>
      <c r="IRZ75" s="178"/>
      <c r="ISA75" s="179"/>
      <c r="ISB75" s="178"/>
      <c r="ISC75" s="179"/>
      <c r="ISD75" s="178"/>
      <c r="ISE75" s="179"/>
      <c r="ISF75" s="178"/>
      <c r="ISG75" s="179"/>
      <c r="ISH75" s="178"/>
      <c r="ISI75" s="179"/>
      <c r="ISJ75" s="178"/>
      <c r="ISK75" s="179"/>
      <c r="ISL75" s="178"/>
      <c r="ISM75" s="179"/>
      <c r="ISN75" s="178"/>
      <c r="ISO75" s="179"/>
      <c r="ISP75" s="178"/>
      <c r="ISQ75" s="179"/>
      <c r="ISR75" s="178"/>
      <c r="ISS75" s="179"/>
      <c r="IST75" s="178"/>
      <c r="ISU75" s="179"/>
      <c r="ISV75" s="178"/>
      <c r="ISW75" s="179"/>
      <c r="ISX75" s="178"/>
      <c r="ISY75" s="179"/>
      <c r="ISZ75" s="178"/>
      <c r="ITA75" s="179"/>
      <c r="ITB75" s="178"/>
      <c r="ITC75" s="179"/>
      <c r="ITD75" s="178"/>
      <c r="ITE75" s="179"/>
      <c r="ITF75" s="178"/>
      <c r="ITG75" s="179"/>
      <c r="ITH75" s="178"/>
      <c r="ITI75" s="179"/>
      <c r="ITJ75" s="178"/>
      <c r="ITK75" s="179"/>
      <c r="ITL75" s="178"/>
      <c r="ITM75" s="179"/>
      <c r="ITN75" s="178"/>
      <c r="ITO75" s="179"/>
      <c r="ITP75" s="178"/>
      <c r="ITQ75" s="179"/>
      <c r="ITR75" s="178"/>
      <c r="ITS75" s="179"/>
      <c r="ITT75" s="178"/>
      <c r="ITU75" s="179"/>
      <c r="ITV75" s="178"/>
      <c r="ITW75" s="179"/>
      <c r="ITX75" s="178"/>
      <c r="ITY75" s="179"/>
      <c r="ITZ75" s="178"/>
      <c r="IUA75" s="179"/>
      <c r="IUB75" s="178"/>
      <c r="IUC75" s="179"/>
      <c r="IUD75" s="178"/>
      <c r="IUE75" s="179"/>
      <c r="IUF75" s="178"/>
      <c r="IUG75" s="179"/>
      <c r="IUH75" s="178"/>
      <c r="IUI75" s="179"/>
      <c r="IUJ75" s="178"/>
      <c r="IUK75" s="179"/>
      <c r="IUL75" s="178"/>
      <c r="IUM75" s="179"/>
      <c r="IUN75" s="178"/>
      <c r="IUO75" s="179"/>
      <c r="IUP75" s="178"/>
      <c r="IUQ75" s="179"/>
      <c r="IUR75" s="178"/>
      <c r="IUS75" s="179"/>
      <c r="IUT75" s="178"/>
      <c r="IUU75" s="179"/>
      <c r="IUV75" s="178"/>
      <c r="IUW75" s="179"/>
      <c r="IUX75" s="178"/>
      <c r="IUY75" s="179"/>
      <c r="IUZ75" s="178"/>
      <c r="IVA75" s="179"/>
      <c r="IVB75" s="178"/>
      <c r="IVC75" s="179"/>
      <c r="IVD75" s="178"/>
      <c r="IVE75" s="179"/>
      <c r="IVF75" s="178"/>
      <c r="IVG75" s="179"/>
      <c r="IVH75" s="178"/>
      <c r="IVI75" s="179"/>
      <c r="IVJ75" s="178"/>
      <c r="IVK75" s="179"/>
      <c r="IVL75" s="178"/>
      <c r="IVM75" s="179"/>
      <c r="IVN75" s="178"/>
      <c r="IVO75" s="179"/>
      <c r="IVP75" s="178"/>
      <c r="IVQ75" s="179"/>
      <c r="IVR75" s="178"/>
      <c r="IVS75" s="179"/>
      <c r="IVT75" s="178"/>
      <c r="IVU75" s="179"/>
      <c r="IVV75" s="178"/>
      <c r="IVW75" s="179"/>
      <c r="IVX75" s="178"/>
      <c r="IVY75" s="179"/>
      <c r="IVZ75" s="178"/>
      <c r="IWA75" s="179"/>
      <c r="IWB75" s="178"/>
      <c r="IWC75" s="179"/>
      <c r="IWD75" s="178"/>
      <c r="IWE75" s="179"/>
      <c r="IWF75" s="178"/>
      <c r="IWG75" s="179"/>
      <c r="IWH75" s="178"/>
      <c r="IWI75" s="179"/>
      <c r="IWJ75" s="178"/>
      <c r="IWK75" s="179"/>
      <c r="IWL75" s="178"/>
      <c r="IWM75" s="179"/>
      <c r="IWN75" s="178"/>
      <c r="IWO75" s="179"/>
      <c r="IWP75" s="178"/>
      <c r="IWQ75" s="179"/>
      <c r="IWR75" s="178"/>
      <c r="IWS75" s="179"/>
      <c r="IWT75" s="178"/>
      <c r="IWU75" s="179"/>
      <c r="IWV75" s="178"/>
      <c r="IWW75" s="179"/>
      <c r="IWX75" s="178"/>
      <c r="IWY75" s="179"/>
      <c r="IWZ75" s="178"/>
      <c r="IXA75" s="179"/>
      <c r="IXB75" s="178"/>
      <c r="IXC75" s="179"/>
      <c r="IXD75" s="178"/>
      <c r="IXE75" s="179"/>
      <c r="IXF75" s="178"/>
      <c r="IXG75" s="179"/>
      <c r="IXH75" s="178"/>
      <c r="IXI75" s="179"/>
      <c r="IXJ75" s="178"/>
      <c r="IXK75" s="179"/>
      <c r="IXL75" s="178"/>
      <c r="IXM75" s="179"/>
      <c r="IXN75" s="178"/>
      <c r="IXO75" s="179"/>
      <c r="IXP75" s="178"/>
      <c r="IXQ75" s="179"/>
      <c r="IXR75" s="178"/>
      <c r="IXS75" s="179"/>
      <c r="IXT75" s="178"/>
      <c r="IXU75" s="179"/>
      <c r="IXV75" s="178"/>
      <c r="IXW75" s="179"/>
      <c r="IXX75" s="178"/>
      <c r="IXY75" s="179"/>
      <c r="IXZ75" s="178"/>
      <c r="IYA75" s="179"/>
      <c r="IYB75" s="178"/>
      <c r="IYC75" s="179"/>
      <c r="IYD75" s="178"/>
      <c r="IYE75" s="179"/>
      <c r="IYF75" s="178"/>
      <c r="IYG75" s="179"/>
      <c r="IYH75" s="178"/>
      <c r="IYI75" s="179"/>
      <c r="IYJ75" s="178"/>
      <c r="IYK75" s="179"/>
      <c r="IYL75" s="178"/>
      <c r="IYM75" s="179"/>
      <c r="IYN75" s="178"/>
      <c r="IYO75" s="179"/>
      <c r="IYP75" s="178"/>
      <c r="IYQ75" s="179"/>
      <c r="IYR75" s="178"/>
      <c r="IYS75" s="179"/>
      <c r="IYT75" s="178"/>
      <c r="IYU75" s="179"/>
      <c r="IYV75" s="178"/>
      <c r="IYW75" s="179"/>
      <c r="IYX75" s="178"/>
      <c r="IYY75" s="179"/>
      <c r="IYZ75" s="178"/>
      <c r="IZA75" s="179"/>
      <c r="IZB75" s="178"/>
      <c r="IZC75" s="179"/>
      <c r="IZD75" s="178"/>
      <c r="IZE75" s="179"/>
      <c r="IZF75" s="178"/>
      <c r="IZG75" s="179"/>
      <c r="IZH75" s="178"/>
      <c r="IZI75" s="179"/>
      <c r="IZJ75" s="178"/>
      <c r="IZK75" s="179"/>
      <c r="IZL75" s="178"/>
      <c r="IZM75" s="179"/>
      <c r="IZN75" s="178"/>
      <c r="IZO75" s="179"/>
      <c r="IZP75" s="178"/>
      <c r="IZQ75" s="179"/>
      <c r="IZR75" s="178"/>
      <c r="IZS75" s="179"/>
      <c r="IZT75" s="178"/>
      <c r="IZU75" s="179"/>
      <c r="IZV75" s="178"/>
      <c r="IZW75" s="179"/>
      <c r="IZX75" s="178"/>
      <c r="IZY75" s="179"/>
      <c r="IZZ75" s="178"/>
      <c r="JAA75" s="179"/>
      <c r="JAB75" s="178"/>
      <c r="JAC75" s="179"/>
      <c r="JAD75" s="178"/>
      <c r="JAE75" s="179"/>
      <c r="JAF75" s="178"/>
      <c r="JAG75" s="179"/>
      <c r="JAH75" s="178"/>
      <c r="JAI75" s="179"/>
      <c r="JAJ75" s="178"/>
      <c r="JAK75" s="179"/>
      <c r="JAL75" s="178"/>
      <c r="JAM75" s="179"/>
      <c r="JAN75" s="178"/>
      <c r="JAO75" s="179"/>
      <c r="JAP75" s="178"/>
      <c r="JAQ75" s="179"/>
      <c r="JAR75" s="178"/>
      <c r="JAS75" s="179"/>
      <c r="JAT75" s="178"/>
      <c r="JAU75" s="179"/>
      <c r="JAV75" s="178"/>
      <c r="JAW75" s="179"/>
      <c r="JAX75" s="178"/>
      <c r="JAY75" s="179"/>
      <c r="JAZ75" s="178"/>
      <c r="JBA75" s="179"/>
      <c r="JBB75" s="178"/>
      <c r="JBC75" s="179"/>
      <c r="JBD75" s="178"/>
      <c r="JBE75" s="179"/>
      <c r="JBF75" s="178"/>
      <c r="JBG75" s="179"/>
      <c r="JBH75" s="178"/>
      <c r="JBI75" s="179"/>
      <c r="JBJ75" s="178"/>
      <c r="JBK75" s="179"/>
      <c r="JBL75" s="178"/>
      <c r="JBM75" s="179"/>
      <c r="JBN75" s="178"/>
      <c r="JBO75" s="179"/>
      <c r="JBP75" s="178"/>
      <c r="JBQ75" s="179"/>
      <c r="JBR75" s="178"/>
      <c r="JBS75" s="179"/>
      <c r="JBT75" s="178"/>
      <c r="JBU75" s="179"/>
      <c r="JBV75" s="178"/>
      <c r="JBW75" s="179"/>
      <c r="JBX75" s="178"/>
      <c r="JBY75" s="179"/>
      <c r="JBZ75" s="178"/>
      <c r="JCA75" s="179"/>
      <c r="JCB75" s="178"/>
      <c r="JCC75" s="179"/>
      <c r="JCD75" s="178"/>
      <c r="JCE75" s="179"/>
      <c r="JCF75" s="178"/>
      <c r="JCG75" s="179"/>
      <c r="JCH75" s="178"/>
      <c r="JCI75" s="179"/>
      <c r="JCJ75" s="178"/>
      <c r="JCK75" s="179"/>
      <c r="JCL75" s="178"/>
      <c r="JCM75" s="179"/>
      <c r="JCN75" s="178"/>
      <c r="JCO75" s="179"/>
      <c r="JCP75" s="178"/>
      <c r="JCQ75" s="179"/>
      <c r="JCR75" s="178"/>
      <c r="JCS75" s="179"/>
      <c r="JCT75" s="178"/>
      <c r="JCU75" s="179"/>
      <c r="JCV75" s="178"/>
      <c r="JCW75" s="179"/>
      <c r="JCX75" s="178"/>
      <c r="JCY75" s="179"/>
      <c r="JCZ75" s="178"/>
      <c r="JDA75" s="179"/>
      <c r="JDB75" s="178"/>
      <c r="JDC75" s="179"/>
      <c r="JDD75" s="178"/>
      <c r="JDE75" s="179"/>
      <c r="JDF75" s="178"/>
      <c r="JDG75" s="179"/>
      <c r="JDH75" s="178"/>
      <c r="JDI75" s="179"/>
      <c r="JDJ75" s="178"/>
      <c r="JDK75" s="179"/>
      <c r="JDL75" s="178"/>
      <c r="JDM75" s="179"/>
      <c r="JDN75" s="178"/>
      <c r="JDO75" s="179"/>
      <c r="JDP75" s="178"/>
      <c r="JDQ75" s="179"/>
      <c r="JDR75" s="178"/>
      <c r="JDS75" s="179"/>
      <c r="JDT75" s="178"/>
      <c r="JDU75" s="179"/>
      <c r="JDV75" s="178"/>
      <c r="JDW75" s="179"/>
      <c r="JDX75" s="178"/>
      <c r="JDY75" s="179"/>
      <c r="JDZ75" s="178"/>
      <c r="JEA75" s="179"/>
      <c r="JEB75" s="178"/>
      <c r="JEC75" s="179"/>
      <c r="JED75" s="178"/>
      <c r="JEE75" s="179"/>
      <c r="JEF75" s="178"/>
      <c r="JEG75" s="179"/>
      <c r="JEH75" s="178"/>
      <c r="JEI75" s="179"/>
      <c r="JEJ75" s="178"/>
      <c r="JEK75" s="179"/>
      <c r="JEL75" s="178"/>
      <c r="JEM75" s="179"/>
      <c r="JEN75" s="178"/>
      <c r="JEO75" s="179"/>
      <c r="JEP75" s="178"/>
      <c r="JEQ75" s="179"/>
      <c r="JER75" s="178"/>
      <c r="JES75" s="179"/>
      <c r="JET75" s="178"/>
      <c r="JEU75" s="179"/>
      <c r="JEV75" s="178"/>
      <c r="JEW75" s="179"/>
      <c r="JEX75" s="178"/>
      <c r="JEY75" s="179"/>
      <c r="JEZ75" s="178"/>
      <c r="JFA75" s="179"/>
      <c r="JFB75" s="178"/>
      <c r="JFC75" s="179"/>
      <c r="JFD75" s="178"/>
      <c r="JFE75" s="179"/>
      <c r="JFF75" s="178"/>
      <c r="JFG75" s="179"/>
      <c r="JFH75" s="178"/>
      <c r="JFI75" s="179"/>
      <c r="JFJ75" s="178"/>
      <c r="JFK75" s="179"/>
      <c r="JFL75" s="178"/>
      <c r="JFM75" s="179"/>
      <c r="JFN75" s="178"/>
      <c r="JFO75" s="179"/>
      <c r="JFP75" s="178"/>
      <c r="JFQ75" s="179"/>
      <c r="JFR75" s="178"/>
      <c r="JFS75" s="179"/>
      <c r="JFT75" s="178"/>
      <c r="JFU75" s="179"/>
      <c r="JFV75" s="178"/>
      <c r="JFW75" s="179"/>
      <c r="JFX75" s="178"/>
      <c r="JFY75" s="179"/>
      <c r="JFZ75" s="178"/>
      <c r="JGA75" s="179"/>
      <c r="JGB75" s="178"/>
      <c r="JGC75" s="179"/>
      <c r="JGD75" s="178"/>
      <c r="JGE75" s="179"/>
      <c r="JGF75" s="178"/>
      <c r="JGG75" s="179"/>
      <c r="JGH75" s="178"/>
      <c r="JGI75" s="179"/>
      <c r="JGJ75" s="178"/>
      <c r="JGK75" s="179"/>
      <c r="JGL75" s="178"/>
      <c r="JGM75" s="179"/>
      <c r="JGN75" s="178"/>
      <c r="JGO75" s="179"/>
      <c r="JGP75" s="178"/>
      <c r="JGQ75" s="179"/>
      <c r="JGR75" s="178"/>
      <c r="JGS75" s="179"/>
      <c r="JGT75" s="178"/>
      <c r="JGU75" s="179"/>
      <c r="JGV75" s="178"/>
      <c r="JGW75" s="179"/>
      <c r="JGX75" s="178"/>
      <c r="JGY75" s="179"/>
      <c r="JGZ75" s="178"/>
      <c r="JHA75" s="179"/>
      <c r="JHB75" s="178"/>
      <c r="JHC75" s="179"/>
      <c r="JHD75" s="178"/>
      <c r="JHE75" s="179"/>
      <c r="JHF75" s="178"/>
      <c r="JHG75" s="179"/>
      <c r="JHH75" s="178"/>
      <c r="JHI75" s="179"/>
      <c r="JHJ75" s="178"/>
      <c r="JHK75" s="179"/>
      <c r="JHL75" s="178"/>
      <c r="JHM75" s="179"/>
      <c r="JHN75" s="178"/>
      <c r="JHO75" s="179"/>
      <c r="JHP75" s="178"/>
      <c r="JHQ75" s="179"/>
      <c r="JHR75" s="178"/>
      <c r="JHS75" s="179"/>
      <c r="JHT75" s="178"/>
      <c r="JHU75" s="179"/>
      <c r="JHV75" s="178"/>
      <c r="JHW75" s="179"/>
      <c r="JHX75" s="178"/>
      <c r="JHY75" s="179"/>
      <c r="JHZ75" s="178"/>
      <c r="JIA75" s="179"/>
      <c r="JIB75" s="178"/>
      <c r="JIC75" s="179"/>
      <c r="JID75" s="178"/>
      <c r="JIE75" s="179"/>
      <c r="JIF75" s="178"/>
      <c r="JIG75" s="179"/>
      <c r="JIH75" s="178"/>
      <c r="JII75" s="179"/>
      <c r="JIJ75" s="178"/>
      <c r="JIK75" s="179"/>
      <c r="JIL75" s="178"/>
      <c r="JIM75" s="179"/>
      <c r="JIN75" s="178"/>
      <c r="JIO75" s="179"/>
      <c r="JIP75" s="178"/>
      <c r="JIQ75" s="179"/>
      <c r="JIR75" s="178"/>
      <c r="JIS75" s="179"/>
      <c r="JIT75" s="178"/>
      <c r="JIU75" s="179"/>
      <c r="JIV75" s="178"/>
      <c r="JIW75" s="179"/>
      <c r="JIX75" s="178"/>
      <c r="JIY75" s="179"/>
      <c r="JIZ75" s="178"/>
      <c r="JJA75" s="179"/>
      <c r="JJB75" s="178"/>
      <c r="JJC75" s="179"/>
      <c r="JJD75" s="178"/>
      <c r="JJE75" s="179"/>
      <c r="JJF75" s="178"/>
      <c r="JJG75" s="179"/>
      <c r="JJH75" s="178"/>
      <c r="JJI75" s="179"/>
      <c r="JJJ75" s="178"/>
      <c r="JJK75" s="179"/>
      <c r="JJL75" s="178"/>
      <c r="JJM75" s="179"/>
      <c r="JJN75" s="178"/>
      <c r="JJO75" s="179"/>
      <c r="JJP75" s="178"/>
      <c r="JJQ75" s="179"/>
      <c r="JJR75" s="178"/>
      <c r="JJS75" s="179"/>
      <c r="JJT75" s="178"/>
      <c r="JJU75" s="179"/>
      <c r="JJV75" s="178"/>
      <c r="JJW75" s="179"/>
      <c r="JJX75" s="178"/>
      <c r="JJY75" s="179"/>
      <c r="JJZ75" s="178"/>
      <c r="JKA75" s="179"/>
      <c r="JKB75" s="178"/>
      <c r="JKC75" s="179"/>
      <c r="JKD75" s="178"/>
      <c r="JKE75" s="179"/>
      <c r="JKF75" s="178"/>
      <c r="JKG75" s="179"/>
      <c r="JKH75" s="178"/>
      <c r="JKI75" s="179"/>
      <c r="JKJ75" s="178"/>
      <c r="JKK75" s="179"/>
      <c r="JKL75" s="178"/>
      <c r="JKM75" s="179"/>
      <c r="JKN75" s="178"/>
      <c r="JKO75" s="179"/>
      <c r="JKP75" s="178"/>
      <c r="JKQ75" s="179"/>
      <c r="JKR75" s="178"/>
      <c r="JKS75" s="179"/>
      <c r="JKT75" s="178"/>
      <c r="JKU75" s="179"/>
      <c r="JKV75" s="178"/>
      <c r="JKW75" s="179"/>
      <c r="JKX75" s="178"/>
      <c r="JKY75" s="179"/>
      <c r="JKZ75" s="178"/>
      <c r="JLA75" s="179"/>
      <c r="JLB75" s="178"/>
      <c r="JLC75" s="179"/>
      <c r="JLD75" s="178"/>
      <c r="JLE75" s="179"/>
      <c r="JLF75" s="178"/>
      <c r="JLG75" s="179"/>
      <c r="JLH75" s="178"/>
      <c r="JLI75" s="179"/>
      <c r="JLJ75" s="178"/>
      <c r="JLK75" s="179"/>
      <c r="JLL75" s="178"/>
      <c r="JLM75" s="179"/>
      <c r="JLN75" s="178"/>
      <c r="JLO75" s="179"/>
      <c r="JLP75" s="178"/>
      <c r="JLQ75" s="179"/>
      <c r="JLR75" s="178"/>
      <c r="JLS75" s="179"/>
      <c r="JLT75" s="178"/>
      <c r="JLU75" s="179"/>
      <c r="JLV75" s="178"/>
      <c r="JLW75" s="179"/>
      <c r="JLX75" s="178"/>
      <c r="JLY75" s="179"/>
      <c r="JLZ75" s="178"/>
      <c r="JMA75" s="179"/>
      <c r="JMB75" s="178"/>
      <c r="JMC75" s="179"/>
      <c r="JMD75" s="178"/>
      <c r="JME75" s="179"/>
      <c r="JMF75" s="178"/>
      <c r="JMG75" s="179"/>
      <c r="JMH75" s="178"/>
      <c r="JMI75" s="179"/>
      <c r="JMJ75" s="178"/>
      <c r="JMK75" s="179"/>
      <c r="JML75" s="178"/>
      <c r="JMM75" s="179"/>
      <c r="JMN75" s="178"/>
      <c r="JMO75" s="179"/>
      <c r="JMP75" s="178"/>
      <c r="JMQ75" s="179"/>
      <c r="JMR75" s="178"/>
      <c r="JMS75" s="179"/>
      <c r="JMT75" s="178"/>
      <c r="JMU75" s="179"/>
      <c r="JMV75" s="178"/>
      <c r="JMW75" s="179"/>
      <c r="JMX75" s="178"/>
      <c r="JMY75" s="179"/>
      <c r="JMZ75" s="178"/>
      <c r="JNA75" s="179"/>
      <c r="JNB75" s="178"/>
      <c r="JNC75" s="179"/>
      <c r="JND75" s="178"/>
      <c r="JNE75" s="179"/>
      <c r="JNF75" s="178"/>
      <c r="JNG75" s="179"/>
      <c r="JNH75" s="178"/>
      <c r="JNI75" s="179"/>
      <c r="JNJ75" s="178"/>
      <c r="JNK75" s="179"/>
      <c r="JNL75" s="178"/>
      <c r="JNM75" s="179"/>
      <c r="JNN75" s="178"/>
      <c r="JNO75" s="179"/>
      <c r="JNP75" s="178"/>
      <c r="JNQ75" s="179"/>
      <c r="JNR75" s="178"/>
      <c r="JNS75" s="179"/>
      <c r="JNT75" s="178"/>
      <c r="JNU75" s="179"/>
      <c r="JNV75" s="178"/>
      <c r="JNW75" s="179"/>
      <c r="JNX75" s="178"/>
      <c r="JNY75" s="179"/>
      <c r="JNZ75" s="178"/>
      <c r="JOA75" s="179"/>
      <c r="JOB75" s="178"/>
      <c r="JOC75" s="179"/>
      <c r="JOD75" s="178"/>
      <c r="JOE75" s="179"/>
      <c r="JOF75" s="178"/>
      <c r="JOG75" s="179"/>
      <c r="JOH75" s="178"/>
      <c r="JOI75" s="179"/>
      <c r="JOJ75" s="178"/>
      <c r="JOK75" s="179"/>
      <c r="JOL75" s="178"/>
      <c r="JOM75" s="179"/>
      <c r="JON75" s="178"/>
      <c r="JOO75" s="179"/>
      <c r="JOP75" s="178"/>
      <c r="JOQ75" s="179"/>
      <c r="JOR75" s="178"/>
      <c r="JOS75" s="179"/>
      <c r="JOT75" s="178"/>
      <c r="JOU75" s="179"/>
      <c r="JOV75" s="178"/>
      <c r="JOW75" s="179"/>
      <c r="JOX75" s="178"/>
      <c r="JOY75" s="179"/>
      <c r="JOZ75" s="178"/>
      <c r="JPA75" s="179"/>
      <c r="JPB75" s="178"/>
      <c r="JPC75" s="179"/>
      <c r="JPD75" s="178"/>
      <c r="JPE75" s="179"/>
      <c r="JPF75" s="178"/>
      <c r="JPG75" s="179"/>
      <c r="JPH75" s="178"/>
      <c r="JPI75" s="179"/>
      <c r="JPJ75" s="178"/>
      <c r="JPK75" s="179"/>
      <c r="JPL75" s="178"/>
      <c r="JPM75" s="179"/>
      <c r="JPN75" s="178"/>
      <c r="JPO75" s="179"/>
      <c r="JPP75" s="178"/>
      <c r="JPQ75" s="179"/>
      <c r="JPR75" s="178"/>
      <c r="JPS75" s="179"/>
      <c r="JPT75" s="178"/>
      <c r="JPU75" s="179"/>
      <c r="JPV75" s="178"/>
      <c r="JPW75" s="179"/>
      <c r="JPX75" s="178"/>
      <c r="JPY75" s="179"/>
      <c r="JPZ75" s="178"/>
      <c r="JQA75" s="179"/>
      <c r="JQB75" s="178"/>
      <c r="JQC75" s="179"/>
      <c r="JQD75" s="178"/>
      <c r="JQE75" s="179"/>
      <c r="JQF75" s="178"/>
      <c r="JQG75" s="179"/>
      <c r="JQH75" s="178"/>
      <c r="JQI75" s="179"/>
      <c r="JQJ75" s="178"/>
      <c r="JQK75" s="179"/>
      <c r="JQL75" s="178"/>
      <c r="JQM75" s="179"/>
      <c r="JQN75" s="178"/>
      <c r="JQO75" s="179"/>
      <c r="JQP75" s="178"/>
      <c r="JQQ75" s="179"/>
      <c r="JQR75" s="178"/>
      <c r="JQS75" s="179"/>
      <c r="JQT75" s="178"/>
      <c r="JQU75" s="179"/>
      <c r="JQV75" s="178"/>
      <c r="JQW75" s="179"/>
      <c r="JQX75" s="178"/>
      <c r="JQY75" s="179"/>
      <c r="JQZ75" s="178"/>
      <c r="JRA75" s="179"/>
      <c r="JRB75" s="178"/>
      <c r="JRC75" s="179"/>
      <c r="JRD75" s="178"/>
      <c r="JRE75" s="179"/>
      <c r="JRF75" s="178"/>
      <c r="JRG75" s="179"/>
      <c r="JRH75" s="178"/>
      <c r="JRI75" s="179"/>
      <c r="JRJ75" s="178"/>
      <c r="JRK75" s="179"/>
      <c r="JRL75" s="178"/>
      <c r="JRM75" s="179"/>
      <c r="JRN75" s="178"/>
      <c r="JRO75" s="179"/>
      <c r="JRP75" s="178"/>
      <c r="JRQ75" s="179"/>
      <c r="JRR75" s="178"/>
      <c r="JRS75" s="179"/>
      <c r="JRT75" s="178"/>
      <c r="JRU75" s="179"/>
      <c r="JRV75" s="178"/>
      <c r="JRW75" s="179"/>
      <c r="JRX75" s="178"/>
      <c r="JRY75" s="179"/>
      <c r="JRZ75" s="178"/>
      <c r="JSA75" s="179"/>
      <c r="JSB75" s="178"/>
      <c r="JSC75" s="179"/>
      <c r="JSD75" s="178"/>
      <c r="JSE75" s="179"/>
      <c r="JSF75" s="178"/>
      <c r="JSG75" s="179"/>
      <c r="JSH75" s="178"/>
      <c r="JSI75" s="179"/>
      <c r="JSJ75" s="178"/>
      <c r="JSK75" s="179"/>
      <c r="JSL75" s="178"/>
      <c r="JSM75" s="179"/>
      <c r="JSN75" s="178"/>
      <c r="JSO75" s="179"/>
      <c r="JSP75" s="178"/>
      <c r="JSQ75" s="179"/>
      <c r="JSR75" s="178"/>
      <c r="JSS75" s="179"/>
      <c r="JST75" s="178"/>
      <c r="JSU75" s="179"/>
      <c r="JSV75" s="178"/>
      <c r="JSW75" s="179"/>
      <c r="JSX75" s="178"/>
      <c r="JSY75" s="179"/>
      <c r="JSZ75" s="178"/>
      <c r="JTA75" s="179"/>
      <c r="JTB75" s="178"/>
      <c r="JTC75" s="179"/>
      <c r="JTD75" s="178"/>
      <c r="JTE75" s="179"/>
      <c r="JTF75" s="178"/>
      <c r="JTG75" s="179"/>
      <c r="JTH75" s="178"/>
      <c r="JTI75" s="179"/>
      <c r="JTJ75" s="178"/>
      <c r="JTK75" s="179"/>
      <c r="JTL75" s="178"/>
      <c r="JTM75" s="179"/>
      <c r="JTN75" s="178"/>
      <c r="JTO75" s="179"/>
      <c r="JTP75" s="178"/>
      <c r="JTQ75" s="179"/>
      <c r="JTR75" s="178"/>
      <c r="JTS75" s="179"/>
      <c r="JTT75" s="178"/>
      <c r="JTU75" s="179"/>
      <c r="JTV75" s="178"/>
      <c r="JTW75" s="179"/>
      <c r="JTX75" s="178"/>
      <c r="JTY75" s="179"/>
      <c r="JTZ75" s="178"/>
      <c r="JUA75" s="179"/>
      <c r="JUB75" s="178"/>
      <c r="JUC75" s="179"/>
      <c r="JUD75" s="178"/>
      <c r="JUE75" s="179"/>
      <c r="JUF75" s="178"/>
      <c r="JUG75" s="179"/>
      <c r="JUH75" s="178"/>
      <c r="JUI75" s="179"/>
      <c r="JUJ75" s="178"/>
      <c r="JUK75" s="179"/>
      <c r="JUL75" s="178"/>
      <c r="JUM75" s="179"/>
      <c r="JUN75" s="178"/>
      <c r="JUO75" s="179"/>
      <c r="JUP75" s="178"/>
      <c r="JUQ75" s="179"/>
      <c r="JUR75" s="178"/>
      <c r="JUS75" s="179"/>
      <c r="JUT75" s="178"/>
      <c r="JUU75" s="179"/>
      <c r="JUV75" s="178"/>
      <c r="JUW75" s="179"/>
      <c r="JUX75" s="178"/>
      <c r="JUY75" s="179"/>
      <c r="JUZ75" s="178"/>
      <c r="JVA75" s="179"/>
      <c r="JVB75" s="178"/>
      <c r="JVC75" s="179"/>
      <c r="JVD75" s="178"/>
      <c r="JVE75" s="179"/>
      <c r="JVF75" s="178"/>
      <c r="JVG75" s="179"/>
      <c r="JVH75" s="178"/>
      <c r="JVI75" s="179"/>
      <c r="JVJ75" s="178"/>
      <c r="JVK75" s="179"/>
      <c r="JVL75" s="178"/>
      <c r="JVM75" s="179"/>
      <c r="JVN75" s="178"/>
      <c r="JVO75" s="179"/>
      <c r="JVP75" s="178"/>
      <c r="JVQ75" s="179"/>
      <c r="JVR75" s="178"/>
      <c r="JVS75" s="179"/>
      <c r="JVT75" s="178"/>
      <c r="JVU75" s="179"/>
      <c r="JVV75" s="178"/>
      <c r="JVW75" s="179"/>
      <c r="JVX75" s="178"/>
      <c r="JVY75" s="179"/>
      <c r="JVZ75" s="178"/>
      <c r="JWA75" s="179"/>
      <c r="JWB75" s="178"/>
      <c r="JWC75" s="179"/>
      <c r="JWD75" s="178"/>
      <c r="JWE75" s="179"/>
      <c r="JWF75" s="178"/>
      <c r="JWG75" s="179"/>
      <c r="JWH75" s="178"/>
      <c r="JWI75" s="179"/>
      <c r="JWJ75" s="178"/>
      <c r="JWK75" s="179"/>
      <c r="JWL75" s="178"/>
      <c r="JWM75" s="179"/>
      <c r="JWN75" s="178"/>
      <c r="JWO75" s="179"/>
      <c r="JWP75" s="178"/>
      <c r="JWQ75" s="179"/>
      <c r="JWR75" s="178"/>
      <c r="JWS75" s="179"/>
      <c r="JWT75" s="178"/>
      <c r="JWU75" s="179"/>
      <c r="JWV75" s="178"/>
      <c r="JWW75" s="179"/>
      <c r="JWX75" s="178"/>
      <c r="JWY75" s="179"/>
      <c r="JWZ75" s="178"/>
      <c r="JXA75" s="179"/>
      <c r="JXB75" s="178"/>
      <c r="JXC75" s="179"/>
      <c r="JXD75" s="178"/>
      <c r="JXE75" s="179"/>
      <c r="JXF75" s="178"/>
      <c r="JXG75" s="179"/>
      <c r="JXH75" s="178"/>
      <c r="JXI75" s="179"/>
      <c r="JXJ75" s="178"/>
      <c r="JXK75" s="179"/>
      <c r="JXL75" s="178"/>
      <c r="JXM75" s="179"/>
      <c r="JXN75" s="178"/>
      <c r="JXO75" s="179"/>
      <c r="JXP75" s="178"/>
      <c r="JXQ75" s="179"/>
      <c r="JXR75" s="178"/>
      <c r="JXS75" s="179"/>
      <c r="JXT75" s="178"/>
      <c r="JXU75" s="179"/>
      <c r="JXV75" s="178"/>
      <c r="JXW75" s="179"/>
      <c r="JXX75" s="178"/>
      <c r="JXY75" s="179"/>
      <c r="JXZ75" s="178"/>
      <c r="JYA75" s="179"/>
      <c r="JYB75" s="178"/>
      <c r="JYC75" s="179"/>
      <c r="JYD75" s="178"/>
      <c r="JYE75" s="179"/>
      <c r="JYF75" s="178"/>
      <c r="JYG75" s="179"/>
      <c r="JYH75" s="178"/>
      <c r="JYI75" s="179"/>
      <c r="JYJ75" s="178"/>
      <c r="JYK75" s="179"/>
      <c r="JYL75" s="178"/>
      <c r="JYM75" s="179"/>
      <c r="JYN75" s="178"/>
      <c r="JYO75" s="179"/>
      <c r="JYP75" s="178"/>
      <c r="JYQ75" s="179"/>
      <c r="JYR75" s="178"/>
      <c r="JYS75" s="179"/>
      <c r="JYT75" s="178"/>
      <c r="JYU75" s="179"/>
      <c r="JYV75" s="178"/>
      <c r="JYW75" s="179"/>
      <c r="JYX75" s="178"/>
      <c r="JYY75" s="179"/>
      <c r="JYZ75" s="178"/>
      <c r="JZA75" s="179"/>
      <c r="JZB75" s="178"/>
      <c r="JZC75" s="179"/>
      <c r="JZD75" s="178"/>
      <c r="JZE75" s="179"/>
      <c r="JZF75" s="178"/>
      <c r="JZG75" s="179"/>
      <c r="JZH75" s="178"/>
      <c r="JZI75" s="179"/>
      <c r="JZJ75" s="178"/>
      <c r="JZK75" s="179"/>
      <c r="JZL75" s="178"/>
      <c r="JZM75" s="179"/>
      <c r="JZN75" s="178"/>
      <c r="JZO75" s="179"/>
      <c r="JZP75" s="178"/>
      <c r="JZQ75" s="179"/>
      <c r="JZR75" s="178"/>
      <c r="JZS75" s="179"/>
      <c r="JZT75" s="178"/>
      <c r="JZU75" s="179"/>
      <c r="JZV75" s="178"/>
      <c r="JZW75" s="179"/>
      <c r="JZX75" s="178"/>
      <c r="JZY75" s="179"/>
      <c r="JZZ75" s="178"/>
      <c r="KAA75" s="179"/>
      <c r="KAB75" s="178"/>
      <c r="KAC75" s="179"/>
      <c r="KAD75" s="178"/>
      <c r="KAE75" s="179"/>
      <c r="KAF75" s="178"/>
      <c r="KAG75" s="179"/>
      <c r="KAH75" s="178"/>
      <c r="KAI75" s="179"/>
      <c r="KAJ75" s="178"/>
      <c r="KAK75" s="179"/>
      <c r="KAL75" s="178"/>
      <c r="KAM75" s="179"/>
      <c r="KAN75" s="178"/>
      <c r="KAO75" s="179"/>
      <c r="KAP75" s="178"/>
      <c r="KAQ75" s="179"/>
      <c r="KAR75" s="178"/>
      <c r="KAS75" s="179"/>
      <c r="KAT75" s="178"/>
      <c r="KAU75" s="179"/>
      <c r="KAV75" s="178"/>
      <c r="KAW75" s="179"/>
      <c r="KAX75" s="178"/>
      <c r="KAY75" s="179"/>
      <c r="KAZ75" s="178"/>
      <c r="KBA75" s="179"/>
      <c r="KBB75" s="178"/>
      <c r="KBC75" s="179"/>
      <c r="KBD75" s="178"/>
      <c r="KBE75" s="179"/>
      <c r="KBF75" s="178"/>
      <c r="KBG75" s="179"/>
      <c r="KBH75" s="178"/>
      <c r="KBI75" s="179"/>
      <c r="KBJ75" s="178"/>
      <c r="KBK75" s="179"/>
      <c r="KBL75" s="178"/>
      <c r="KBM75" s="179"/>
      <c r="KBN75" s="178"/>
      <c r="KBO75" s="179"/>
      <c r="KBP75" s="178"/>
      <c r="KBQ75" s="179"/>
      <c r="KBR75" s="178"/>
      <c r="KBS75" s="179"/>
      <c r="KBT75" s="178"/>
      <c r="KBU75" s="179"/>
      <c r="KBV75" s="178"/>
      <c r="KBW75" s="179"/>
      <c r="KBX75" s="178"/>
      <c r="KBY75" s="179"/>
      <c r="KBZ75" s="178"/>
      <c r="KCA75" s="179"/>
      <c r="KCB75" s="178"/>
      <c r="KCC75" s="179"/>
      <c r="KCD75" s="178"/>
      <c r="KCE75" s="179"/>
      <c r="KCF75" s="178"/>
      <c r="KCG75" s="179"/>
      <c r="KCH75" s="178"/>
      <c r="KCI75" s="179"/>
      <c r="KCJ75" s="178"/>
      <c r="KCK75" s="179"/>
      <c r="KCL75" s="178"/>
      <c r="KCM75" s="179"/>
      <c r="KCN75" s="178"/>
      <c r="KCO75" s="179"/>
      <c r="KCP75" s="178"/>
      <c r="KCQ75" s="179"/>
      <c r="KCR75" s="178"/>
      <c r="KCS75" s="179"/>
      <c r="KCT75" s="178"/>
      <c r="KCU75" s="179"/>
      <c r="KCV75" s="178"/>
      <c r="KCW75" s="179"/>
      <c r="KCX75" s="178"/>
      <c r="KCY75" s="179"/>
      <c r="KCZ75" s="178"/>
      <c r="KDA75" s="179"/>
      <c r="KDB75" s="178"/>
      <c r="KDC75" s="179"/>
      <c r="KDD75" s="178"/>
      <c r="KDE75" s="179"/>
      <c r="KDF75" s="178"/>
      <c r="KDG75" s="179"/>
      <c r="KDH75" s="178"/>
      <c r="KDI75" s="179"/>
      <c r="KDJ75" s="178"/>
      <c r="KDK75" s="179"/>
      <c r="KDL75" s="178"/>
      <c r="KDM75" s="179"/>
      <c r="KDN75" s="178"/>
      <c r="KDO75" s="179"/>
      <c r="KDP75" s="178"/>
      <c r="KDQ75" s="179"/>
      <c r="KDR75" s="178"/>
      <c r="KDS75" s="179"/>
      <c r="KDT75" s="178"/>
      <c r="KDU75" s="179"/>
      <c r="KDV75" s="178"/>
      <c r="KDW75" s="179"/>
      <c r="KDX75" s="178"/>
      <c r="KDY75" s="179"/>
      <c r="KDZ75" s="178"/>
      <c r="KEA75" s="179"/>
      <c r="KEB75" s="178"/>
      <c r="KEC75" s="179"/>
      <c r="KED75" s="178"/>
      <c r="KEE75" s="179"/>
      <c r="KEF75" s="178"/>
      <c r="KEG75" s="179"/>
      <c r="KEH75" s="178"/>
      <c r="KEI75" s="179"/>
      <c r="KEJ75" s="178"/>
      <c r="KEK75" s="179"/>
      <c r="KEL75" s="178"/>
      <c r="KEM75" s="179"/>
      <c r="KEN75" s="178"/>
      <c r="KEO75" s="179"/>
      <c r="KEP75" s="178"/>
      <c r="KEQ75" s="179"/>
      <c r="KER75" s="178"/>
      <c r="KES75" s="179"/>
      <c r="KET75" s="178"/>
      <c r="KEU75" s="179"/>
      <c r="KEV75" s="178"/>
      <c r="KEW75" s="179"/>
      <c r="KEX75" s="178"/>
      <c r="KEY75" s="179"/>
      <c r="KEZ75" s="178"/>
      <c r="KFA75" s="179"/>
      <c r="KFB75" s="178"/>
      <c r="KFC75" s="179"/>
      <c r="KFD75" s="178"/>
      <c r="KFE75" s="179"/>
      <c r="KFF75" s="178"/>
      <c r="KFG75" s="179"/>
      <c r="KFH75" s="178"/>
      <c r="KFI75" s="179"/>
      <c r="KFJ75" s="178"/>
      <c r="KFK75" s="179"/>
      <c r="KFL75" s="178"/>
      <c r="KFM75" s="179"/>
      <c r="KFN75" s="178"/>
      <c r="KFO75" s="179"/>
      <c r="KFP75" s="178"/>
      <c r="KFQ75" s="179"/>
      <c r="KFR75" s="178"/>
      <c r="KFS75" s="179"/>
      <c r="KFT75" s="178"/>
      <c r="KFU75" s="179"/>
      <c r="KFV75" s="178"/>
      <c r="KFW75" s="179"/>
      <c r="KFX75" s="178"/>
      <c r="KFY75" s="179"/>
      <c r="KFZ75" s="178"/>
      <c r="KGA75" s="179"/>
      <c r="KGB75" s="178"/>
      <c r="KGC75" s="179"/>
      <c r="KGD75" s="178"/>
      <c r="KGE75" s="179"/>
      <c r="KGF75" s="178"/>
      <c r="KGG75" s="179"/>
      <c r="KGH75" s="178"/>
      <c r="KGI75" s="179"/>
      <c r="KGJ75" s="178"/>
      <c r="KGK75" s="179"/>
      <c r="KGL75" s="178"/>
      <c r="KGM75" s="179"/>
      <c r="KGN75" s="178"/>
      <c r="KGO75" s="179"/>
      <c r="KGP75" s="178"/>
      <c r="KGQ75" s="179"/>
      <c r="KGR75" s="178"/>
      <c r="KGS75" s="179"/>
      <c r="KGT75" s="178"/>
      <c r="KGU75" s="179"/>
      <c r="KGV75" s="178"/>
      <c r="KGW75" s="179"/>
      <c r="KGX75" s="178"/>
      <c r="KGY75" s="179"/>
      <c r="KGZ75" s="178"/>
      <c r="KHA75" s="179"/>
      <c r="KHB75" s="178"/>
      <c r="KHC75" s="179"/>
      <c r="KHD75" s="178"/>
      <c r="KHE75" s="179"/>
      <c r="KHF75" s="178"/>
      <c r="KHG75" s="179"/>
      <c r="KHH75" s="178"/>
      <c r="KHI75" s="179"/>
      <c r="KHJ75" s="178"/>
      <c r="KHK75" s="179"/>
      <c r="KHL75" s="178"/>
      <c r="KHM75" s="179"/>
      <c r="KHN75" s="178"/>
      <c r="KHO75" s="179"/>
      <c r="KHP75" s="178"/>
      <c r="KHQ75" s="179"/>
      <c r="KHR75" s="178"/>
      <c r="KHS75" s="179"/>
      <c r="KHT75" s="178"/>
      <c r="KHU75" s="179"/>
      <c r="KHV75" s="178"/>
      <c r="KHW75" s="179"/>
      <c r="KHX75" s="178"/>
      <c r="KHY75" s="179"/>
      <c r="KHZ75" s="178"/>
      <c r="KIA75" s="179"/>
      <c r="KIB75" s="178"/>
      <c r="KIC75" s="179"/>
      <c r="KID75" s="178"/>
      <c r="KIE75" s="179"/>
      <c r="KIF75" s="178"/>
      <c r="KIG75" s="179"/>
      <c r="KIH75" s="178"/>
      <c r="KII75" s="179"/>
      <c r="KIJ75" s="178"/>
      <c r="KIK75" s="179"/>
      <c r="KIL75" s="178"/>
      <c r="KIM75" s="179"/>
      <c r="KIN75" s="178"/>
      <c r="KIO75" s="179"/>
      <c r="KIP75" s="178"/>
      <c r="KIQ75" s="179"/>
      <c r="KIR75" s="178"/>
      <c r="KIS75" s="179"/>
      <c r="KIT75" s="178"/>
      <c r="KIU75" s="179"/>
      <c r="KIV75" s="178"/>
      <c r="KIW75" s="179"/>
      <c r="KIX75" s="178"/>
      <c r="KIY75" s="179"/>
      <c r="KIZ75" s="178"/>
      <c r="KJA75" s="179"/>
      <c r="KJB75" s="178"/>
      <c r="KJC75" s="179"/>
      <c r="KJD75" s="178"/>
      <c r="KJE75" s="179"/>
      <c r="KJF75" s="178"/>
      <c r="KJG75" s="179"/>
      <c r="KJH75" s="178"/>
      <c r="KJI75" s="179"/>
      <c r="KJJ75" s="178"/>
      <c r="KJK75" s="179"/>
      <c r="KJL75" s="178"/>
      <c r="KJM75" s="179"/>
      <c r="KJN75" s="178"/>
      <c r="KJO75" s="179"/>
      <c r="KJP75" s="178"/>
      <c r="KJQ75" s="179"/>
      <c r="KJR75" s="178"/>
      <c r="KJS75" s="179"/>
      <c r="KJT75" s="178"/>
      <c r="KJU75" s="179"/>
      <c r="KJV75" s="178"/>
      <c r="KJW75" s="179"/>
      <c r="KJX75" s="178"/>
      <c r="KJY75" s="179"/>
      <c r="KJZ75" s="178"/>
      <c r="KKA75" s="179"/>
      <c r="KKB75" s="178"/>
      <c r="KKC75" s="179"/>
      <c r="KKD75" s="178"/>
      <c r="KKE75" s="179"/>
      <c r="KKF75" s="178"/>
      <c r="KKG75" s="179"/>
      <c r="KKH75" s="178"/>
      <c r="KKI75" s="179"/>
      <c r="KKJ75" s="178"/>
      <c r="KKK75" s="179"/>
      <c r="KKL75" s="178"/>
      <c r="KKM75" s="179"/>
      <c r="KKN75" s="178"/>
      <c r="KKO75" s="179"/>
      <c r="KKP75" s="178"/>
      <c r="KKQ75" s="179"/>
      <c r="KKR75" s="178"/>
      <c r="KKS75" s="179"/>
      <c r="KKT75" s="178"/>
      <c r="KKU75" s="179"/>
      <c r="KKV75" s="178"/>
      <c r="KKW75" s="179"/>
      <c r="KKX75" s="178"/>
      <c r="KKY75" s="179"/>
      <c r="KKZ75" s="178"/>
      <c r="KLA75" s="179"/>
      <c r="KLB75" s="178"/>
      <c r="KLC75" s="179"/>
      <c r="KLD75" s="178"/>
      <c r="KLE75" s="179"/>
      <c r="KLF75" s="178"/>
      <c r="KLG75" s="179"/>
      <c r="KLH75" s="178"/>
      <c r="KLI75" s="179"/>
      <c r="KLJ75" s="178"/>
      <c r="KLK75" s="179"/>
      <c r="KLL75" s="178"/>
      <c r="KLM75" s="179"/>
      <c r="KLN75" s="178"/>
      <c r="KLO75" s="179"/>
      <c r="KLP75" s="178"/>
      <c r="KLQ75" s="179"/>
      <c r="KLR75" s="178"/>
      <c r="KLS75" s="179"/>
      <c r="KLT75" s="178"/>
      <c r="KLU75" s="179"/>
      <c r="KLV75" s="178"/>
      <c r="KLW75" s="179"/>
      <c r="KLX75" s="178"/>
      <c r="KLY75" s="179"/>
      <c r="KLZ75" s="178"/>
      <c r="KMA75" s="179"/>
      <c r="KMB75" s="178"/>
      <c r="KMC75" s="179"/>
      <c r="KMD75" s="178"/>
      <c r="KME75" s="179"/>
      <c r="KMF75" s="178"/>
      <c r="KMG75" s="179"/>
      <c r="KMH75" s="178"/>
      <c r="KMI75" s="179"/>
      <c r="KMJ75" s="178"/>
      <c r="KMK75" s="179"/>
      <c r="KML75" s="178"/>
      <c r="KMM75" s="179"/>
      <c r="KMN75" s="178"/>
      <c r="KMO75" s="179"/>
      <c r="KMP75" s="178"/>
      <c r="KMQ75" s="179"/>
      <c r="KMR75" s="178"/>
      <c r="KMS75" s="179"/>
      <c r="KMT75" s="178"/>
      <c r="KMU75" s="179"/>
      <c r="KMV75" s="178"/>
      <c r="KMW75" s="179"/>
      <c r="KMX75" s="178"/>
      <c r="KMY75" s="179"/>
      <c r="KMZ75" s="178"/>
      <c r="KNA75" s="179"/>
      <c r="KNB75" s="178"/>
      <c r="KNC75" s="179"/>
      <c r="KND75" s="178"/>
      <c r="KNE75" s="179"/>
      <c r="KNF75" s="178"/>
      <c r="KNG75" s="179"/>
      <c r="KNH75" s="178"/>
      <c r="KNI75" s="179"/>
      <c r="KNJ75" s="178"/>
      <c r="KNK75" s="179"/>
      <c r="KNL75" s="178"/>
      <c r="KNM75" s="179"/>
      <c r="KNN75" s="178"/>
      <c r="KNO75" s="179"/>
      <c r="KNP75" s="178"/>
      <c r="KNQ75" s="179"/>
      <c r="KNR75" s="178"/>
      <c r="KNS75" s="179"/>
      <c r="KNT75" s="178"/>
      <c r="KNU75" s="179"/>
      <c r="KNV75" s="178"/>
      <c r="KNW75" s="179"/>
      <c r="KNX75" s="178"/>
      <c r="KNY75" s="179"/>
      <c r="KNZ75" s="178"/>
      <c r="KOA75" s="179"/>
      <c r="KOB75" s="178"/>
      <c r="KOC75" s="179"/>
      <c r="KOD75" s="178"/>
      <c r="KOE75" s="179"/>
      <c r="KOF75" s="178"/>
      <c r="KOG75" s="179"/>
      <c r="KOH75" s="178"/>
      <c r="KOI75" s="179"/>
      <c r="KOJ75" s="178"/>
      <c r="KOK75" s="179"/>
      <c r="KOL75" s="178"/>
      <c r="KOM75" s="179"/>
      <c r="KON75" s="178"/>
      <c r="KOO75" s="179"/>
      <c r="KOP75" s="178"/>
      <c r="KOQ75" s="179"/>
      <c r="KOR75" s="178"/>
      <c r="KOS75" s="179"/>
      <c r="KOT75" s="178"/>
      <c r="KOU75" s="179"/>
      <c r="KOV75" s="178"/>
      <c r="KOW75" s="179"/>
      <c r="KOX75" s="178"/>
      <c r="KOY75" s="179"/>
      <c r="KOZ75" s="178"/>
      <c r="KPA75" s="179"/>
      <c r="KPB75" s="178"/>
      <c r="KPC75" s="179"/>
      <c r="KPD75" s="178"/>
      <c r="KPE75" s="179"/>
      <c r="KPF75" s="178"/>
      <c r="KPG75" s="179"/>
      <c r="KPH75" s="178"/>
      <c r="KPI75" s="179"/>
      <c r="KPJ75" s="178"/>
      <c r="KPK75" s="179"/>
      <c r="KPL75" s="178"/>
      <c r="KPM75" s="179"/>
      <c r="KPN75" s="178"/>
      <c r="KPO75" s="179"/>
      <c r="KPP75" s="178"/>
      <c r="KPQ75" s="179"/>
      <c r="KPR75" s="178"/>
      <c r="KPS75" s="179"/>
      <c r="KPT75" s="178"/>
      <c r="KPU75" s="179"/>
      <c r="KPV75" s="178"/>
      <c r="KPW75" s="179"/>
      <c r="KPX75" s="178"/>
      <c r="KPY75" s="179"/>
      <c r="KPZ75" s="178"/>
      <c r="KQA75" s="179"/>
      <c r="KQB75" s="178"/>
      <c r="KQC75" s="179"/>
      <c r="KQD75" s="178"/>
      <c r="KQE75" s="179"/>
      <c r="KQF75" s="178"/>
      <c r="KQG75" s="179"/>
      <c r="KQH75" s="178"/>
      <c r="KQI75" s="179"/>
      <c r="KQJ75" s="178"/>
      <c r="KQK75" s="179"/>
      <c r="KQL75" s="178"/>
      <c r="KQM75" s="179"/>
      <c r="KQN75" s="178"/>
      <c r="KQO75" s="179"/>
      <c r="KQP75" s="178"/>
      <c r="KQQ75" s="179"/>
      <c r="KQR75" s="178"/>
      <c r="KQS75" s="179"/>
      <c r="KQT75" s="178"/>
      <c r="KQU75" s="179"/>
      <c r="KQV75" s="178"/>
      <c r="KQW75" s="179"/>
      <c r="KQX75" s="178"/>
      <c r="KQY75" s="179"/>
      <c r="KQZ75" s="178"/>
      <c r="KRA75" s="179"/>
      <c r="KRB75" s="178"/>
      <c r="KRC75" s="179"/>
      <c r="KRD75" s="178"/>
      <c r="KRE75" s="179"/>
      <c r="KRF75" s="178"/>
      <c r="KRG75" s="179"/>
      <c r="KRH75" s="178"/>
      <c r="KRI75" s="179"/>
      <c r="KRJ75" s="178"/>
      <c r="KRK75" s="179"/>
      <c r="KRL75" s="178"/>
      <c r="KRM75" s="179"/>
      <c r="KRN75" s="178"/>
      <c r="KRO75" s="179"/>
      <c r="KRP75" s="178"/>
      <c r="KRQ75" s="179"/>
      <c r="KRR75" s="178"/>
      <c r="KRS75" s="179"/>
      <c r="KRT75" s="178"/>
      <c r="KRU75" s="179"/>
      <c r="KRV75" s="178"/>
      <c r="KRW75" s="179"/>
      <c r="KRX75" s="178"/>
      <c r="KRY75" s="179"/>
      <c r="KRZ75" s="178"/>
      <c r="KSA75" s="179"/>
      <c r="KSB75" s="178"/>
      <c r="KSC75" s="179"/>
      <c r="KSD75" s="178"/>
      <c r="KSE75" s="179"/>
      <c r="KSF75" s="178"/>
      <c r="KSG75" s="179"/>
      <c r="KSH75" s="178"/>
      <c r="KSI75" s="179"/>
      <c r="KSJ75" s="178"/>
      <c r="KSK75" s="179"/>
      <c r="KSL75" s="178"/>
      <c r="KSM75" s="179"/>
      <c r="KSN75" s="178"/>
      <c r="KSO75" s="179"/>
      <c r="KSP75" s="178"/>
      <c r="KSQ75" s="179"/>
      <c r="KSR75" s="178"/>
      <c r="KSS75" s="179"/>
      <c r="KST75" s="178"/>
      <c r="KSU75" s="179"/>
      <c r="KSV75" s="178"/>
      <c r="KSW75" s="179"/>
      <c r="KSX75" s="178"/>
      <c r="KSY75" s="179"/>
      <c r="KSZ75" s="178"/>
      <c r="KTA75" s="179"/>
      <c r="KTB75" s="178"/>
      <c r="KTC75" s="179"/>
      <c r="KTD75" s="178"/>
      <c r="KTE75" s="179"/>
      <c r="KTF75" s="178"/>
      <c r="KTG75" s="179"/>
      <c r="KTH75" s="178"/>
      <c r="KTI75" s="179"/>
      <c r="KTJ75" s="178"/>
      <c r="KTK75" s="179"/>
      <c r="KTL75" s="178"/>
      <c r="KTM75" s="179"/>
      <c r="KTN75" s="178"/>
      <c r="KTO75" s="179"/>
      <c r="KTP75" s="178"/>
      <c r="KTQ75" s="179"/>
      <c r="KTR75" s="178"/>
      <c r="KTS75" s="179"/>
      <c r="KTT75" s="178"/>
      <c r="KTU75" s="179"/>
      <c r="KTV75" s="178"/>
      <c r="KTW75" s="179"/>
      <c r="KTX75" s="178"/>
      <c r="KTY75" s="179"/>
      <c r="KTZ75" s="178"/>
      <c r="KUA75" s="179"/>
      <c r="KUB75" s="178"/>
      <c r="KUC75" s="179"/>
      <c r="KUD75" s="178"/>
      <c r="KUE75" s="179"/>
      <c r="KUF75" s="178"/>
      <c r="KUG75" s="179"/>
      <c r="KUH75" s="178"/>
      <c r="KUI75" s="179"/>
      <c r="KUJ75" s="178"/>
      <c r="KUK75" s="179"/>
      <c r="KUL75" s="178"/>
      <c r="KUM75" s="179"/>
      <c r="KUN75" s="178"/>
      <c r="KUO75" s="179"/>
      <c r="KUP75" s="178"/>
      <c r="KUQ75" s="179"/>
      <c r="KUR75" s="178"/>
      <c r="KUS75" s="179"/>
      <c r="KUT75" s="178"/>
      <c r="KUU75" s="179"/>
      <c r="KUV75" s="178"/>
      <c r="KUW75" s="179"/>
      <c r="KUX75" s="178"/>
      <c r="KUY75" s="179"/>
      <c r="KUZ75" s="178"/>
      <c r="KVA75" s="179"/>
      <c r="KVB75" s="178"/>
      <c r="KVC75" s="179"/>
      <c r="KVD75" s="178"/>
      <c r="KVE75" s="179"/>
      <c r="KVF75" s="178"/>
      <c r="KVG75" s="179"/>
      <c r="KVH75" s="178"/>
      <c r="KVI75" s="179"/>
      <c r="KVJ75" s="178"/>
      <c r="KVK75" s="179"/>
      <c r="KVL75" s="178"/>
      <c r="KVM75" s="179"/>
      <c r="KVN75" s="178"/>
      <c r="KVO75" s="179"/>
      <c r="KVP75" s="178"/>
      <c r="KVQ75" s="179"/>
      <c r="KVR75" s="178"/>
      <c r="KVS75" s="179"/>
      <c r="KVT75" s="178"/>
      <c r="KVU75" s="179"/>
      <c r="KVV75" s="178"/>
      <c r="KVW75" s="179"/>
      <c r="KVX75" s="178"/>
      <c r="KVY75" s="179"/>
      <c r="KVZ75" s="178"/>
      <c r="KWA75" s="179"/>
      <c r="KWB75" s="178"/>
      <c r="KWC75" s="179"/>
      <c r="KWD75" s="178"/>
      <c r="KWE75" s="179"/>
      <c r="KWF75" s="178"/>
      <c r="KWG75" s="179"/>
      <c r="KWH75" s="178"/>
      <c r="KWI75" s="179"/>
      <c r="KWJ75" s="178"/>
      <c r="KWK75" s="179"/>
      <c r="KWL75" s="178"/>
      <c r="KWM75" s="179"/>
      <c r="KWN75" s="178"/>
      <c r="KWO75" s="179"/>
      <c r="KWP75" s="178"/>
      <c r="KWQ75" s="179"/>
      <c r="KWR75" s="178"/>
      <c r="KWS75" s="179"/>
      <c r="KWT75" s="178"/>
      <c r="KWU75" s="179"/>
      <c r="KWV75" s="178"/>
      <c r="KWW75" s="179"/>
      <c r="KWX75" s="178"/>
      <c r="KWY75" s="179"/>
      <c r="KWZ75" s="178"/>
      <c r="KXA75" s="179"/>
      <c r="KXB75" s="178"/>
      <c r="KXC75" s="179"/>
      <c r="KXD75" s="178"/>
      <c r="KXE75" s="179"/>
      <c r="KXF75" s="178"/>
      <c r="KXG75" s="179"/>
      <c r="KXH75" s="178"/>
      <c r="KXI75" s="179"/>
      <c r="KXJ75" s="178"/>
      <c r="KXK75" s="179"/>
      <c r="KXL75" s="178"/>
      <c r="KXM75" s="179"/>
      <c r="KXN75" s="178"/>
      <c r="KXO75" s="179"/>
      <c r="KXP75" s="178"/>
      <c r="KXQ75" s="179"/>
      <c r="KXR75" s="178"/>
      <c r="KXS75" s="179"/>
      <c r="KXT75" s="178"/>
      <c r="KXU75" s="179"/>
      <c r="KXV75" s="178"/>
      <c r="KXW75" s="179"/>
      <c r="KXX75" s="178"/>
      <c r="KXY75" s="179"/>
      <c r="KXZ75" s="178"/>
      <c r="KYA75" s="179"/>
      <c r="KYB75" s="178"/>
      <c r="KYC75" s="179"/>
      <c r="KYD75" s="178"/>
      <c r="KYE75" s="179"/>
      <c r="KYF75" s="178"/>
      <c r="KYG75" s="179"/>
      <c r="KYH75" s="178"/>
      <c r="KYI75" s="179"/>
      <c r="KYJ75" s="178"/>
      <c r="KYK75" s="179"/>
      <c r="KYL75" s="178"/>
      <c r="KYM75" s="179"/>
      <c r="KYN75" s="178"/>
      <c r="KYO75" s="179"/>
      <c r="KYP75" s="178"/>
      <c r="KYQ75" s="179"/>
      <c r="KYR75" s="178"/>
      <c r="KYS75" s="179"/>
      <c r="KYT75" s="178"/>
      <c r="KYU75" s="179"/>
      <c r="KYV75" s="178"/>
      <c r="KYW75" s="179"/>
      <c r="KYX75" s="178"/>
      <c r="KYY75" s="179"/>
      <c r="KYZ75" s="178"/>
      <c r="KZA75" s="179"/>
      <c r="KZB75" s="178"/>
      <c r="KZC75" s="179"/>
      <c r="KZD75" s="178"/>
      <c r="KZE75" s="179"/>
      <c r="KZF75" s="178"/>
      <c r="KZG75" s="179"/>
      <c r="KZH75" s="178"/>
      <c r="KZI75" s="179"/>
      <c r="KZJ75" s="178"/>
      <c r="KZK75" s="179"/>
      <c r="KZL75" s="178"/>
      <c r="KZM75" s="179"/>
      <c r="KZN75" s="178"/>
      <c r="KZO75" s="179"/>
      <c r="KZP75" s="178"/>
      <c r="KZQ75" s="179"/>
      <c r="KZR75" s="178"/>
      <c r="KZS75" s="179"/>
      <c r="KZT75" s="178"/>
      <c r="KZU75" s="179"/>
      <c r="KZV75" s="178"/>
      <c r="KZW75" s="179"/>
      <c r="KZX75" s="178"/>
      <c r="KZY75" s="179"/>
      <c r="KZZ75" s="178"/>
      <c r="LAA75" s="179"/>
      <c r="LAB75" s="178"/>
      <c r="LAC75" s="179"/>
      <c r="LAD75" s="178"/>
      <c r="LAE75" s="179"/>
      <c r="LAF75" s="178"/>
      <c r="LAG75" s="179"/>
      <c r="LAH75" s="178"/>
      <c r="LAI75" s="179"/>
      <c r="LAJ75" s="178"/>
      <c r="LAK75" s="179"/>
      <c r="LAL75" s="178"/>
      <c r="LAM75" s="179"/>
      <c r="LAN75" s="178"/>
      <c r="LAO75" s="179"/>
      <c r="LAP75" s="178"/>
      <c r="LAQ75" s="179"/>
      <c r="LAR75" s="178"/>
      <c r="LAS75" s="179"/>
      <c r="LAT75" s="178"/>
      <c r="LAU75" s="179"/>
      <c r="LAV75" s="178"/>
      <c r="LAW75" s="179"/>
      <c r="LAX75" s="178"/>
      <c r="LAY75" s="179"/>
      <c r="LAZ75" s="178"/>
      <c r="LBA75" s="179"/>
      <c r="LBB75" s="178"/>
      <c r="LBC75" s="179"/>
      <c r="LBD75" s="178"/>
      <c r="LBE75" s="179"/>
      <c r="LBF75" s="178"/>
      <c r="LBG75" s="179"/>
      <c r="LBH75" s="178"/>
      <c r="LBI75" s="179"/>
      <c r="LBJ75" s="178"/>
      <c r="LBK75" s="179"/>
      <c r="LBL75" s="178"/>
      <c r="LBM75" s="179"/>
      <c r="LBN75" s="178"/>
      <c r="LBO75" s="179"/>
      <c r="LBP75" s="178"/>
      <c r="LBQ75" s="179"/>
      <c r="LBR75" s="178"/>
      <c r="LBS75" s="179"/>
      <c r="LBT75" s="178"/>
      <c r="LBU75" s="179"/>
      <c r="LBV75" s="178"/>
      <c r="LBW75" s="179"/>
      <c r="LBX75" s="178"/>
      <c r="LBY75" s="179"/>
      <c r="LBZ75" s="178"/>
      <c r="LCA75" s="179"/>
      <c r="LCB75" s="178"/>
      <c r="LCC75" s="179"/>
      <c r="LCD75" s="178"/>
      <c r="LCE75" s="179"/>
      <c r="LCF75" s="178"/>
      <c r="LCG75" s="179"/>
      <c r="LCH75" s="178"/>
      <c r="LCI75" s="179"/>
      <c r="LCJ75" s="178"/>
      <c r="LCK75" s="179"/>
      <c r="LCL75" s="178"/>
      <c r="LCM75" s="179"/>
      <c r="LCN75" s="178"/>
      <c r="LCO75" s="179"/>
      <c r="LCP75" s="178"/>
      <c r="LCQ75" s="179"/>
      <c r="LCR75" s="178"/>
      <c r="LCS75" s="179"/>
      <c r="LCT75" s="178"/>
      <c r="LCU75" s="179"/>
      <c r="LCV75" s="178"/>
      <c r="LCW75" s="179"/>
      <c r="LCX75" s="178"/>
      <c r="LCY75" s="179"/>
      <c r="LCZ75" s="178"/>
      <c r="LDA75" s="179"/>
      <c r="LDB75" s="178"/>
      <c r="LDC75" s="179"/>
      <c r="LDD75" s="178"/>
      <c r="LDE75" s="179"/>
      <c r="LDF75" s="178"/>
      <c r="LDG75" s="179"/>
      <c r="LDH75" s="178"/>
      <c r="LDI75" s="179"/>
      <c r="LDJ75" s="178"/>
      <c r="LDK75" s="179"/>
      <c r="LDL75" s="178"/>
      <c r="LDM75" s="179"/>
      <c r="LDN75" s="178"/>
      <c r="LDO75" s="179"/>
      <c r="LDP75" s="178"/>
      <c r="LDQ75" s="179"/>
      <c r="LDR75" s="178"/>
      <c r="LDS75" s="179"/>
      <c r="LDT75" s="178"/>
      <c r="LDU75" s="179"/>
      <c r="LDV75" s="178"/>
      <c r="LDW75" s="179"/>
      <c r="LDX75" s="178"/>
      <c r="LDY75" s="179"/>
      <c r="LDZ75" s="178"/>
      <c r="LEA75" s="179"/>
      <c r="LEB75" s="178"/>
      <c r="LEC75" s="179"/>
      <c r="LED75" s="178"/>
      <c r="LEE75" s="179"/>
      <c r="LEF75" s="178"/>
      <c r="LEG75" s="179"/>
      <c r="LEH75" s="178"/>
      <c r="LEI75" s="179"/>
      <c r="LEJ75" s="178"/>
      <c r="LEK75" s="179"/>
      <c r="LEL75" s="178"/>
      <c r="LEM75" s="179"/>
      <c r="LEN75" s="178"/>
      <c r="LEO75" s="179"/>
      <c r="LEP75" s="178"/>
      <c r="LEQ75" s="179"/>
      <c r="LER75" s="178"/>
      <c r="LES75" s="179"/>
      <c r="LET75" s="178"/>
      <c r="LEU75" s="179"/>
      <c r="LEV75" s="178"/>
      <c r="LEW75" s="179"/>
      <c r="LEX75" s="178"/>
      <c r="LEY75" s="179"/>
      <c r="LEZ75" s="178"/>
      <c r="LFA75" s="179"/>
      <c r="LFB75" s="178"/>
      <c r="LFC75" s="179"/>
      <c r="LFD75" s="178"/>
      <c r="LFE75" s="179"/>
      <c r="LFF75" s="178"/>
      <c r="LFG75" s="179"/>
      <c r="LFH75" s="178"/>
      <c r="LFI75" s="179"/>
      <c r="LFJ75" s="178"/>
      <c r="LFK75" s="179"/>
      <c r="LFL75" s="178"/>
      <c r="LFM75" s="179"/>
      <c r="LFN75" s="178"/>
      <c r="LFO75" s="179"/>
      <c r="LFP75" s="178"/>
      <c r="LFQ75" s="179"/>
      <c r="LFR75" s="178"/>
      <c r="LFS75" s="179"/>
      <c r="LFT75" s="178"/>
      <c r="LFU75" s="179"/>
      <c r="LFV75" s="178"/>
      <c r="LFW75" s="179"/>
      <c r="LFX75" s="178"/>
      <c r="LFY75" s="179"/>
      <c r="LFZ75" s="178"/>
      <c r="LGA75" s="179"/>
      <c r="LGB75" s="178"/>
      <c r="LGC75" s="179"/>
      <c r="LGD75" s="178"/>
      <c r="LGE75" s="179"/>
      <c r="LGF75" s="178"/>
      <c r="LGG75" s="179"/>
      <c r="LGH75" s="178"/>
      <c r="LGI75" s="179"/>
      <c r="LGJ75" s="178"/>
      <c r="LGK75" s="179"/>
      <c r="LGL75" s="178"/>
      <c r="LGM75" s="179"/>
      <c r="LGN75" s="178"/>
      <c r="LGO75" s="179"/>
      <c r="LGP75" s="178"/>
      <c r="LGQ75" s="179"/>
      <c r="LGR75" s="178"/>
      <c r="LGS75" s="179"/>
      <c r="LGT75" s="178"/>
      <c r="LGU75" s="179"/>
      <c r="LGV75" s="178"/>
      <c r="LGW75" s="179"/>
      <c r="LGX75" s="178"/>
      <c r="LGY75" s="179"/>
      <c r="LGZ75" s="178"/>
      <c r="LHA75" s="179"/>
      <c r="LHB75" s="178"/>
      <c r="LHC75" s="179"/>
      <c r="LHD75" s="178"/>
      <c r="LHE75" s="179"/>
      <c r="LHF75" s="178"/>
      <c r="LHG75" s="179"/>
      <c r="LHH75" s="178"/>
      <c r="LHI75" s="179"/>
      <c r="LHJ75" s="178"/>
      <c r="LHK75" s="179"/>
      <c r="LHL75" s="178"/>
      <c r="LHM75" s="179"/>
      <c r="LHN75" s="178"/>
      <c r="LHO75" s="179"/>
      <c r="LHP75" s="178"/>
      <c r="LHQ75" s="179"/>
      <c r="LHR75" s="178"/>
      <c r="LHS75" s="179"/>
      <c r="LHT75" s="178"/>
      <c r="LHU75" s="179"/>
      <c r="LHV75" s="178"/>
      <c r="LHW75" s="179"/>
      <c r="LHX75" s="178"/>
      <c r="LHY75" s="179"/>
      <c r="LHZ75" s="178"/>
      <c r="LIA75" s="179"/>
      <c r="LIB75" s="178"/>
      <c r="LIC75" s="179"/>
      <c r="LID75" s="178"/>
      <c r="LIE75" s="179"/>
      <c r="LIF75" s="178"/>
      <c r="LIG75" s="179"/>
      <c r="LIH75" s="178"/>
      <c r="LII75" s="179"/>
      <c r="LIJ75" s="178"/>
      <c r="LIK75" s="179"/>
      <c r="LIL75" s="178"/>
      <c r="LIM75" s="179"/>
      <c r="LIN75" s="178"/>
      <c r="LIO75" s="179"/>
      <c r="LIP75" s="178"/>
      <c r="LIQ75" s="179"/>
      <c r="LIR75" s="178"/>
      <c r="LIS75" s="179"/>
      <c r="LIT75" s="178"/>
      <c r="LIU75" s="179"/>
      <c r="LIV75" s="178"/>
      <c r="LIW75" s="179"/>
      <c r="LIX75" s="178"/>
      <c r="LIY75" s="179"/>
      <c r="LIZ75" s="178"/>
      <c r="LJA75" s="179"/>
      <c r="LJB75" s="178"/>
      <c r="LJC75" s="179"/>
      <c r="LJD75" s="178"/>
      <c r="LJE75" s="179"/>
      <c r="LJF75" s="178"/>
      <c r="LJG75" s="179"/>
      <c r="LJH75" s="178"/>
      <c r="LJI75" s="179"/>
      <c r="LJJ75" s="178"/>
      <c r="LJK75" s="179"/>
      <c r="LJL75" s="178"/>
      <c r="LJM75" s="179"/>
      <c r="LJN75" s="178"/>
      <c r="LJO75" s="179"/>
      <c r="LJP75" s="178"/>
      <c r="LJQ75" s="179"/>
      <c r="LJR75" s="178"/>
      <c r="LJS75" s="179"/>
      <c r="LJT75" s="178"/>
      <c r="LJU75" s="179"/>
      <c r="LJV75" s="178"/>
      <c r="LJW75" s="179"/>
      <c r="LJX75" s="178"/>
      <c r="LJY75" s="179"/>
      <c r="LJZ75" s="178"/>
      <c r="LKA75" s="179"/>
      <c r="LKB75" s="178"/>
      <c r="LKC75" s="179"/>
      <c r="LKD75" s="178"/>
      <c r="LKE75" s="179"/>
      <c r="LKF75" s="178"/>
      <c r="LKG75" s="179"/>
      <c r="LKH75" s="178"/>
      <c r="LKI75" s="179"/>
      <c r="LKJ75" s="178"/>
      <c r="LKK75" s="179"/>
      <c r="LKL75" s="178"/>
      <c r="LKM75" s="179"/>
      <c r="LKN75" s="178"/>
      <c r="LKO75" s="179"/>
      <c r="LKP75" s="178"/>
      <c r="LKQ75" s="179"/>
      <c r="LKR75" s="178"/>
      <c r="LKS75" s="179"/>
      <c r="LKT75" s="178"/>
      <c r="LKU75" s="179"/>
      <c r="LKV75" s="178"/>
      <c r="LKW75" s="179"/>
      <c r="LKX75" s="178"/>
      <c r="LKY75" s="179"/>
      <c r="LKZ75" s="178"/>
      <c r="LLA75" s="179"/>
      <c r="LLB75" s="178"/>
      <c r="LLC75" s="179"/>
      <c r="LLD75" s="178"/>
      <c r="LLE75" s="179"/>
      <c r="LLF75" s="178"/>
      <c r="LLG75" s="179"/>
      <c r="LLH75" s="178"/>
      <c r="LLI75" s="179"/>
      <c r="LLJ75" s="178"/>
      <c r="LLK75" s="179"/>
      <c r="LLL75" s="178"/>
      <c r="LLM75" s="179"/>
      <c r="LLN75" s="178"/>
      <c r="LLO75" s="179"/>
      <c r="LLP75" s="178"/>
      <c r="LLQ75" s="179"/>
      <c r="LLR75" s="178"/>
      <c r="LLS75" s="179"/>
      <c r="LLT75" s="178"/>
      <c r="LLU75" s="179"/>
      <c r="LLV75" s="178"/>
      <c r="LLW75" s="179"/>
      <c r="LLX75" s="178"/>
      <c r="LLY75" s="179"/>
      <c r="LLZ75" s="178"/>
      <c r="LMA75" s="179"/>
      <c r="LMB75" s="178"/>
      <c r="LMC75" s="179"/>
      <c r="LMD75" s="178"/>
      <c r="LME75" s="179"/>
      <c r="LMF75" s="178"/>
      <c r="LMG75" s="179"/>
      <c r="LMH75" s="178"/>
      <c r="LMI75" s="179"/>
      <c r="LMJ75" s="178"/>
      <c r="LMK75" s="179"/>
      <c r="LML75" s="178"/>
      <c r="LMM75" s="179"/>
      <c r="LMN75" s="178"/>
      <c r="LMO75" s="179"/>
      <c r="LMP75" s="178"/>
      <c r="LMQ75" s="179"/>
      <c r="LMR75" s="178"/>
      <c r="LMS75" s="179"/>
      <c r="LMT75" s="178"/>
      <c r="LMU75" s="179"/>
      <c r="LMV75" s="178"/>
      <c r="LMW75" s="179"/>
      <c r="LMX75" s="178"/>
      <c r="LMY75" s="179"/>
      <c r="LMZ75" s="178"/>
      <c r="LNA75" s="179"/>
      <c r="LNB75" s="178"/>
      <c r="LNC75" s="179"/>
      <c r="LND75" s="178"/>
      <c r="LNE75" s="179"/>
      <c r="LNF75" s="178"/>
      <c r="LNG75" s="179"/>
      <c r="LNH75" s="178"/>
      <c r="LNI75" s="179"/>
      <c r="LNJ75" s="178"/>
      <c r="LNK75" s="179"/>
      <c r="LNL75" s="178"/>
      <c r="LNM75" s="179"/>
      <c r="LNN75" s="178"/>
      <c r="LNO75" s="179"/>
      <c r="LNP75" s="178"/>
      <c r="LNQ75" s="179"/>
      <c r="LNR75" s="178"/>
      <c r="LNS75" s="179"/>
      <c r="LNT75" s="178"/>
      <c r="LNU75" s="179"/>
      <c r="LNV75" s="178"/>
      <c r="LNW75" s="179"/>
      <c r="LNX75" s="178"/>
      <c r="LNY75" s="179"/>
      <c r="LNZ75" s="178"/>
      <c r="LOA75" s="179"/>
      <c r="LOB75" s="178"/>
      <c r="LOC75" s="179"/>
      <c r="LOD75" s="178"/>
      <c r="LOE75" s="179"/>
      <c r="LOF75" s="178"/>
      <c r="LOG75" s="179"/>
      <c r="LOH75" s="178"/>
      <c r="LOI75" s="179"/>
      <c r="LOJ75" s="178"/>
      <c r="LOK75" s="179"/>
      <c r="LOL75" s="178"/>
      <c r="LOM75" s="179"/>
      <c r="LON75" s="178"/>
      <c r="LOO75" s="179"/>
      <c r="LOP75" s="178"/>
      <c r="LOQ75" s="179"/>
      <c r="LOR75" s="178"/>
      <c r="LOS75" s="179"/>
      <c r="LOT75" s="178"/>
      <c r="LOU75" s="179"/>
      <c r="LOV75" s="178"/>
      <c r="LOW75" s="179"/>
      <c r="LOX75" s="178"/>
      <c r="LOY75" s="179"/>
      <c r="LOZ75" s="178"/>
      <c r="LPA75" s="179"/>
      <c r="LPB75" s="178"/>
      <c r="LPC75" s="179"/>
      <c r="LPD75" s="178"/>
      <c r="LPE75" s="179"/>
      <c r="LPF75" s="178"/>
      <c r="LPG75" s="179"/>
      <c r="LPH75" s="178"/>
      <c r="LPI75" s="179"/>
      <c r="LPJ75" s="178"/>
      <c r="LPK75" s="179"/>
      <c r="LPL75" s="178"/>
      <c r="LPM75" s="179"/>
      <c r="LPN75" s="178"/>
      <c r="LPO75" s="179"/>
      <c r="LPP75" s="178"/>
      <c r="LPQ75" s="179"/>
      <c r="LPR75" s="178"/>
      <c r="LPS75" s="179"/>
      <c r="LPT75" s="178"/>
      <c r="LPU75" s="179"/>
      <c r="LPV75" s="178"/>
      <c r="LPW75" s="179"/>
      <c r="LPX75" s="178"/>
      <c r="LPY75" s="179"/>
      <c r="LPZ75" s="178"/>
      <c r="LQA75" s="179"/>
      <c r="LQB75" s="178"/>
      <c r="LQC75" s="179"/>
      <c r="LQD75" s="178"/>
      <c r="LQE75" s="179"/>
      <c r="LQF75" s="178"/>
      <c r="LQG75" s="179"/>
      <c r="LQH75" s="178"/>
      <c r="LQI75" s="179"/>
      <c r="LQJ75" s="178"/>
      <c r="LQK75" s="179"/>
      <c r="LQL75" s="178"/>
      <c r="LQM75" s="179"/>
      <c r="LQN75" s="178"/>
      <c r="LQO75" s="179"/>
      <c r="LQP75" s="178"/>
      <c r="LQQ75" s="179"/>
      <c r="LQR75" s="178"/>
      <c r="LQS75" s="179"/>
      <c r="LQT75" s="178"/>
      <c r="LQU75" s="179"/>
      <c r="LQV75" s="178"/>
      <c r="LQW75" s="179"/>
      <c r="LQX75" s="178"/>
      <c r="LQY75" s="179"/>
      <c r="LQZ75" s="178"/>
      <c r="LRA75" s="179"/>
      <c r="LRB75" s="178"/>
      <c r="LRC75" s="179"/>
      <c r="LRD75" s="178"/>
      <c r="LRE75" s="179"/>
      <c r="LRF75" s="178"/>
      <c r="LRG75" s="179"/>
      <c r="LRH75" s="178"/>
      <c r="LRI75" s="179"/>
      <c r="LRJ75" s="178"/>
      <c r="LRK75" s="179"/>
      <c r="LRL75" s="178"/>
      <c r="LRM75" s="179"/>
      <c r="LRN75" s="178"/>
      <c r="LRO75" s="179"/>
      <c r="LRP75" s="178"/>
      <c r="LRQ75" s="179"/>
      <c r="LRR75" s="178"/>
      <c r="LRS75" s="179"/>
      <c r="LRT75" s="178"/>
      <c r="LRU75" s="179"/>
      <c r="LRV75" s="178"/>
      <c r="LRW75" s="179"/>
      <c r="LRX75" s="178"/>
      <c r="LRY75" s="179"/>
      <c r="LRZ75" s="178"/>
      <c r="LSA75" s="179"/>
      <c r="LSB75" s="178"/>
      <c r="LSC75" s="179"/>
      <c r="LSD75" s="178"/>
      <c r="LSE75" s="179"/>
      <c r="LSF75" s="178"/>
      <c r="LSG75" s="179"/>
      <c r="LSH75" s="178"/>
      <c r="LSI75" s="179"/>
      <c r="LSJ75" s="178"/>
      <c r="LSK75" s="179"/>
      <c r="LSL75" s="178"/>
      <c r="LSM75" s="179"/>
      <c r="LSN75" s="178"/>
      <c r="LSO75" s="179"/>
      <c r="LSP75" s="178"/>
      <c r="LSQ75" s="179"/>
      <c r="LSR75" s="178"/>
      <c r="LSS75" s="179"/>
      <c r="LST75" s="178"/>
      <c r="LSU75" s="179"/>
      <c r="LSV75" s="178"/>
      <c r="LSW75" s="179"/>
      <c r="LSX75" s="178"/>
      <c r="LSY75" s="179"/>
      <c r="LSZ75" s="178"/>
      <c r="LTA75" s="179"/>
      <c r="LTB75" s="178"/>
      <c r="LTC75" s="179"/>
      <c r="LTD75" s="178"/>
      <c r="LTE75" s="179"/>
      <c r="LTF75" s="178"/>
      <c r="LTG75" s="179"/>
      <c r="LTH75" s="178"/>
      <c r="LTI75" s="179"/>
      <c r="LTJ75" s="178"/>
      <c r="LTK75" s="179"/>
      <c r="LTL75" s="178"/>
      <c r="LTM75" s="179"/>
      <c r="LTN75" s="178"/>
      <c r="LTO75" s="179"/>
      <c r="LTP75" s="178"/>
      <c r="LTQ75" s="179"/>
      <c r="LTR75" s="178"/>
      <c r="LTS75" s="179"/>
      <c r="LTT75" s="178"/>
      <c r="LTU75" s="179"/>
      <c r="LTV75" s="178"/>
      <c r="LTW75" s="179"/>
      <c r="LTX75" s="178"/>
      <c r="LTY75" s="179"/>
      <c r="LTZ75" s="178"/>
      <c r="LUA75" s="179"/>
      <c r="LUB75" s="178"/>
      <c r="LUC75" s="179"/>
      <c r="LUD75" s="178"/>
      <c r="LUE75" s="179"/>
      <c r="LUF75" s="178"/>
      <c r="LUG75" s="179"/>
      <c r="LUH75" s="178"/>
      <c r="LUI75" s="179"/>
      <c r="LUJ75" s="178"/>
      <c r="LUK75" s="179"/>
      <c r="LUL75" s="178"/>
      <c r="LUM75" s="179"/>
      <c r="LUN75" s="178"/>
      <c r="LUO75" s="179"/>
      <c r="LUP75" s="178"/>
      <c r="LUQ75" s="179"/>
      <c r="LUR75" s="178"/>
      <c r="LUS75" s="179"/>
      <c r="LUT75" s="178"/>
      <c r="LUU75" s="179"/>
      <c r="LUV75" s="178"/>
      <c r="LUW75" s="179"/>
      <c r="LUX75" s="178"/>
      <c r="LUY75" s="179"/>
      <c r="LUZ75" s="178"/>
      <c r="LVA75" s="179"/>
      <c r="LVB75" s="178"/>
      <c r="LVC75" s="179"/>
      <c r="LVD75" s="178"/>
      <c r="LVE75" s="179"/>
      <c r="LVF75" s="178"/>
      <c r="LVG75" s="179"/>
      <c r="LVH75" s="178"/>
      <c r="LVI75" s="179"/>
      <c r="LVJ75" s="178"/>
      <c r="LVK75" s="179"/>
      <c r="LVL75" s="178"/>
      <c r="LVM75" s="179"/>
      <c r="LVN75" s="178"/>
      <c r="LVO75" s="179"/>
      <c r="LVP75" s="178"/>
      <c r="LVQ75" s="179"/>
      <c r="LVR75" s="178"/>
      <c r="LVS75" s="179"/>
      <c r="LVT75" s="178"/>
      <c r="LVU75" s="179"/>
      <c r="LVV75" s="178"/>
      <c r="LVW75" s="179"/>
      <c r="LVX75" s="178"/>
      <c r="LVY75" s="179"/>
      <c r="LVZ75" s="178"/>
      <c r="LWA75" s="179"/>
      <c r="LWB75" s="178"/>
      <c r="LWC75" s="179"/>
      <c r="LWD75" s="178"/>
      <c r="LWE75" s="179"/>
      <c r="LWF75" s="178"/>
      <c r="LWG75" s="179"/>
      <c r="LWH75" s="178"/>
      <c r="LWI75" s="179"/>
      <c r="LWJ75" s="178"/>
      <c r="LWK75" s="179"/>
      <c r="LWL75" s="178"/>
      <c r="LWM75" s="179"/>
      <c r="LWN75" s="178"/>
      <c r="LWO75" s="179"/>
      <c r="LWP75" s="178"/>
      <c r="LWQ75" s="179"/>
      <c r="LWR75" s="178"/>
      <c r="LWS75" s="179"/>
      <c r="LWT75" s="178"/>
      <c r="LWU75" s="179"/>
      <c r="LWV75" s="178"/>
      <c r="LWW75" s="179"/>
      <c r="LWX75" s="178"/>
      <c r="LWY75" s="179"/>
      <c r="LWZ75" s="178"/>
      <c r="LXA75" s="179"/>
      <c r="LXB75" s="178"/>
      <c r="LXC75" s="179"/>
      <c r="LXD75" s="178"/>
      <c r="LXE75" s="179"/>
      <c r="LXF75" s="178"/>
      <c r="LXG75" s="179"/>
      <c r="LXH75" s="178"/>
      <c r="LXI75" s="179"/>
      <c r="LXJ75" s="178"/>
      <c r="LXK75" s="179"/>
      <c r="LXL75" s="178"/>
      <c r="LXM75" s="179"/>
      <c r="LXN75" s="178"/>
      <c r="LXO75" s="179"/>
      <c r="LXP75" s="178"/>
      <c r="LXQ75" s="179"/>
      <c r="LXR75" s="178"/>
      <c r="LXS75" s="179"/>
      <c r="LXT75" s="178"/>
      <c r="LXU75" s="179"/>
      <c r="LXV75" s="178"/>
      <c r="LXW75" s="179"/>
      <c r="LXX75" s="178"/>
      <c r="LXY75" s="179"/>
      <c r="LXZ75" s="178"/>
      <c r="LYA75" s="179"/>
      <c r="LYB75" s="178"/>
      <c r="LYC75" s="179"/>
      <c r="LYD75" s="178"/>
      <c r="LYE75" s="179"/>
      <c r="LYF75" s="178"/>
      <c r="LYG75" s="179"/>
      <c r="LYH75" s="178"/>
      <c r="LYI75" s="179"/>
      <c r="LYJ75" s="178"/>
      <c r="LYK75" s="179"/>
      <c r="LYL75" s="178"/>
      <c r="LYM75" s="179"/>
      <c r="LYN75" s="178"/>
      <c r="LYO75" s="179"/>
      <c r="LYP75" s="178"/>
      <c r="LYQ75" s="179"/>
      <c r="LYR75" s="178"/>
      <c r="LYS75" s="179"/>
      <c r="LYT75" s="178"/>
      <c r="LYU75" s="179"/>
      <c r="LYV75" s="178"/>
      <c r="LYW75" s="179"/>
      <c r="LYX75" s="178"/>
      <c r="LYY75" s="179"/>
      <c r="LYZ75" s="178"/>
      <c r="LZA75" s="179"/>
      <c r="LZB75" s="178"/>
      <c r="LZC75" s="179"/>
      <c r="LZD75" s="178"/>
      <c r="LZE75" s="179"/>
      <c r="LZF75" s="178"/>
      <c r="LZG75" s="179"/>
      <c r="LZH75" s="178"/>
      <c r="LZI75" s="179"/>
      <c r="LZJ75" s="178"/>
      <c r="LZK75" s="179"/>
      <c r="LZL75" s="178"/>
      <c r="LZM75" s="179"/>
      <c r="LZN75" s="178"/>
      <c r="LZO75" s="179"/>
      <c r="LZP75" s="178"/>
      <c r="LZQ75" s="179"/>
      <c r="LZR75" s="178"/>
      <c r="LZS75" s="179"/>
      <c r="LZT75" s="178"/>
      <c r="LZU75" s="179"/>
      <c r="LZV75" s="178"/>
      <c r="LZW75" s="179"/>
      <c r="LZX75" s="178"/>
      <c r="LZY75" s="179"/>
      <c r="LZZ75" s="178"/>
      <c r="MAA75" s="179"/>
      <c r="MAB75" s="178"/>
      <c r="MAC75" s="179"/>
      <c r="MAD75" s="178"/>
      <c r="MAE75" s="179"/>
      <c r="MAF75" s="178"/>
      <c r="MAG75" s="179"/>
      <c r="MAH75" s="178"/>
      <c r="MAI75" s="179"/>
      <c r="MAJ75" s="178"/>
      <c r="MAK75" s="179"/>
      <c r="MAL75" s="178"/>
      <c r="MAM75" s="179"/>
      <c r="MAN75" s="178"/>
      <c r="MAO75" s="179"/>
      <c r="MAP75" s="178"/>
      <c r="MAQ75" s="179"/>
      <c r="MAR75" s="178"/>
      <c r="MAS75" s="179"/>
      <c r="MAT75" s="178"/>
      <c r="MAU75" s="179"/>
      <c r="MAV75" s="178"/>
      <c r="MAW75" s="179"/>
      <c r="MAX75" s="178"/>
      <c r="MAY75" s="179"/>
      <c r="MAZ75" s="178"/>
      <c r="MBA75" s="179"/>
      <c r="MBB75" s="178"/>
      <c r="MBC75" s="179"/>
      <c r="MBD75" s="178"/>
      <c r="MBE75" s="179"/>
      <c r="MBF75" s="178"/>
      <c r="MBG75" s="179"/>
      <c r="MBH75" s="178"/>
      <c r="MBI75" s="179"/>
      <c r="MBJ75" s="178"/>
      <c r="MBK75" s="179"/>
      <c r="MBL75" s="178"/>
      <c r="MBM75" s="179"/>
      <c r="MBN75" s="178"/>
      <c r="MBO75" s="179"/>
      <c r="MBP75" s="178"/>
      <c r="MBQ75" s="179"/>
      <c r="MBR75" s="178"/>
      <c r="MBS75" s="179"/>
      <c r="MBT75" s="178"/>
      <c r="MBU75" s="179"/>
      <c r="MBV75" s="178"/>
      <c r="MBW75" s="179"/>
      <c r="MBX75" s="178"/>
      <c r="MBY75" s="179"/>
      <c r="MBZ75" s="178"/>
      <c r="MCA75" s="179"/>
      <c r="MCB75" s="178"/>
      <c r="MCC75" s="179"/>
      <c r="MCD75" s="178"/>
      <c r="MCE75" s="179"/>
      <c r="MCF75" s="178"/>
      <c r="MCG75" s="179"/>
      <c r="MCH75" s="178"/>
      <c r="MCI75" s="179"/>
      <c r="MCJ75" s="178"/>
      <c r="MCK75" s="179"/>
      <c r="MCL75" s="178"/>
      <c r="MCM75" s="179"/>
      <c r="MCN75" s="178"/>
      <c r="MCO75" s="179"/>
      <c r="MCP75" s="178"/>
      <c r="MCQ75" s="179"/>
      <c r="MCR75" s="178"/>
      <c r="MCS75" s="179"/>
      <c r="MCT75" s="178"/>
      <c r="MCU75" s="179"/>
      <c r="MCV75" s="178"/>
      <c r="MCW75" s="179"/>
      <c r="MCX75" s="178"/>
      <c r="MCY75" s="179"/>
      <c r="MCZ75" s="178"/>
      <c r="MDA75" s="179"/>
      <c r="MDB75" s="178"/>
      <c r="MDC75" s="179"/>
      <c r="MDD75" s="178"/>
      <c r="MDE75" s="179"/>
      <c r="MDF75" s="178"/>
      <c r="MDG75" s="179"/>
      <c r="MDH75" s="178"/>
      <c r="MDI75" s="179"/>
      <c r="MDJ75" s="178"/>
      <c r="MDK75" s="179"/>
      <c r="MDL75" s="178"/>
      <c r="MDM75" s="179"/>
      <c r="MDN75" s="178"/>
      <c r="MDO75" s="179"/>
      <c r="MDP75" s="178"/>
      <c r="MDQ75" s="179"/>
      <c r="MDR75" s="178"/>
      <c r="MDS75" s="179"/>
      <c r="MDT75" s="178"/>
      <c r="MDU75" s="179"/>
      <c r="MDV75" s="178"/>
      <c r="MDW75" s="179"/>
      <c r="MDX75" s="178"/>
      <c r="MDY75" s="179"/>
      <c r="MDZ75" s="178"/>
      <c r="MEA75" s="179"/>
      <c r="MEB75" s="178"/>
      <c r="MEC75" s="179"/>
      <c r="MED75" s="178"/>
      <c r="MEE75" s="179"/>
      <c r="MEF75" s="178"/>
      <c r="MEG75" s="179"/>
      <c r="MEH75" s="178"/>
      <c r="MEI75" s="179"/>
      <c r="MEJ75" s="178"/>
      <c r="MEK75" s="179"/>
      <c r="MEL75" s="178"/>
      <c r="MEM75" s="179"/>
      <c r="MEN75" s="178"/>
      <c r="MEO75" s="179"/>
      <c r="MEP75" s="178"/>
      <c r="MEQ75" s="179"/>
      <c r="MER75" s="178"/>
      <c r="MES75" s="179"/>
      <c r="MET75" s="178"/>
      <c r="MEU75" s="179"/>
      <c r="MEV75" s="178"/>
      <c r="MEW75" s="179"/>
      <c r="MEX75" s="178"/>
      <c r="MEY75" s="179"/>
      <c r="MEZ75" s="178"/>
      <c r="MFA75" s="179"/>
      <c r="MFB75" s="178"/>
      <c r="MFC75" s="179"/>
      <c r="MFD75" s="178"/>
      <c r="MFE75" s="179"/>
      <c r="MFF75" s="178"/>
      <c r="MFG75" s="179"/>
      <c r="MFH75" s="178"/>
      <c r="MFI75" s="179"/>
      <c r="MFJ75" s="178"/>
      <c r="MFK75" s="179"/>
      <c r="MFL75" s="178"/>
      <c r="MFM75" s="179"/>
      <c r="MFN75" s="178"/>
      <c r="MFO75" s="179"/>
      <c r="MFP75" s="178"/>
      <c r="MFQ75" s="179"/>
      <c r="MFR75" s="178"/>
      <c r="MFS75" s="179"/>
      <c r="MFT75" s="178"/>
      <c r="MFU75" s="179"/>
      <c r="MFV75" s="178"/>
      <c r="MFW75" s="179"/>
      <c r="MFX75" s="178"/>
      <c r="MFY75" s="179"/>
      <c r="MFZ75" s="178"/>
      <c r="MGA75" s="179"/>
      <c r="MGB75" s="178"/>
      <c r="MGC75" s="179"/>
      <c r="MGD75" s="178"/>
      <c r="MGE75" s="179"/>
      <c r="MGF75" s="178"/>
      <c r="MGG75" s="179"/>
      <c r="MGH75" s="178"/>
      <c r="MGI75" s="179"/>
      <c r="MGJ75" s="178"/>
      <c r="MGK75" s="179"/>
      <c r="MGL75" s="178"/>
      <c r="MGM75" s="179"/>
      <c r="MGN75" s="178"/>
      <c r="MGO75" s="179"/>
      <c r="MGP75" s="178"/>
      <c r="MGQ75" s="179"/>
      <c r="MGR75" s="178"/>
      <c r="MGS75" s="179"/>
      <c r="MGT75" s="178"/>
      <c r="MGU75" s="179"/>
      <c r="MGV75" s="178"/>
      <c r="MGW75" s="179"/>
      <c r="MGX75" s="178"/>
      <c r="MGY75" s="179"/>
      <c r="MGZ75" s="178"/>
      <c r="MHA75" s="179"/>
      <c r="MHB75" s="178"/>
      <c r="MHC75" s="179"/>
      <c r="MHD75" s="178"/>
      <c r="MHE75" s="179"/>
      <c r="MHF75" s="178"/>
      <c r="MHG75" s="179"/>
      <c r="MHH75" s="178"/>
      <c r="MHI75" s="179"/>
      <c r="MHJ75" s="178"/>
      <c r="MHK75" s="179"/>
      <c r="MHL75" s="178"/>
      <c r="MHM75" s="179"/>
      <c r="MHN75" s="178"/>
      <c r="MHO75" s="179"/>
      <c r="MHP75" s="178"/>
      <c r="MHQ75" s="179"/>
      <c r="MHR75" s="178"/>
      <c r="MHS75" s="179"/>
      <c r="MHT75" s="178"/>
      <c r="MHU75" s="179"/>
      <c r="MHV75" s="178"/>
      <c r="MHW75" s="179"/>
      <c r="MHX75" s="178"/>
      <c r="MHY75" s="179"/>
      <c r="MHZ75" s="178"/>
      <c r="MIA75" s="179"/>
      <c r="MIB75" s="178"/>
      <c r="MIC75" s="179"/>
      <c r="MID75" s="178"/>
      <c r="MIE75" s="179"/>
      <c r="MIF75" s="178"/>
      <c r="MIG75" s="179"/>
      <c r="MIH75" s="178"/>
      <c r="MII75" s="179"/>
      <c r="MIJ75" s="178"/>
      <c r="MIK75" s="179"/>
      <c r="MIL75" s="178"/>
      <c r="MIM75" s="179"/>
      <c r="MIN75" s="178"/>
      <c r="MIO75" s="179"/>
      <c r="MIP75" s="178"/>
      <c r="MIQ75" s="179"/>
      <c r="MIR75" s="178"/>
      <c r="MIS75" s="179"/>
      <c r="MIT75" s="178"/>
      <c r="MIU75" s="179"/>
      <c r="MIV75" s="178"/>
      <c r="MIW75" s="179"/>
      <c r="MIX75" s="178"/>
      <c r="MIY75" s="179"/>
      <c r="MIZ75" s="178"/>
      <c r="MJA75" s="179"/>
      <c r="MJB75" s="178"/>
      <c r="MJC75" s="179"/>
      <c r="MJD75" s="178"/>
      <c r="MJE75" s="179"/>
      <c r="MJF75" s="178"/>
      <c r="MJG75" s="179"/>
      <c r="MJH75" s="178"/>
      <c r="MJI75" s="179"/>
      <c r="MJJ75" s="178"/>
      <c r="MJK75" s="179"/>
      <c r="MJL75" s="178"/>
      <c r="MJM75" s="179"/>
      <c r="MJN75" s="178"/>
      <c r="MJO75" s="179"/>
      <c r="MJP75" s="178"/>
      <c r="MJQ75" s="179"/>
      <c r="MJR75" s="178"/>
      <c r="MJS75" s="179"/>
      <c r="MJT75" s="178"/>
      <c r="MJU75" s="179"/>
      <c r="MJV75" s="178"/>
      <c r="MJW75" s="179"/>
      <c r="MJX75" s="178"/>
      <c r="MJY75" s="179"/>
      <c r="MJZ75" s="178"/>
      <c r="MKA75" s="179"/>
      <c r="MKB75" s="178"/>
      <c r="MKC75" s="179"/>
      <c r="MKD75" s="178"/>
      <c r="MKE75" s="179"/>
      <c r="MKF75" s="178"/>
      <c r="MKG75" s="179"/>
      <c r="MKH75" s="178"/>
      <c r="MKI75" s="179"/>
      <c r="MKJ75" s="178"/>
      <c r="MKK75" s="179"/>
      <c r="MKL75" s="178"/>
      <c r="MKM75" s="179"/>
      <c r="MKN75" s="178"/>
      <c r="MKO75" s="179"/>
      <c r="MKP75" s="178"/>
      <c r="MKQ75" s="179"/>
      <c r="MKR75" s="178"/>
      <c r="MKS75" s="179"/>
      <c r="MKT75" s="178"/>
      <c r="MKU75" s="179"/>
      <c r="MKV75" s="178"/>
      <c r="MKW75" s="179"/>
      <c r="MKX75" s="178"/>
      <c r="MKY75" s="179"/>
      <c r="MKZ75" s="178"/>
      <c r="MLA75" s="179"/>
      <c r="MLB75" s="178"/>
      <c r="MLC75" s="179"/>
      <c r="MLD75" s="178"/>
      <c r="MLE75" s="179"/>
      <c r="MLF75" s="178"/>
      <c r="MLG75" s="179"/>
      <c r="MLH75" s="178"/>
      <c r="MLI75" s="179"/>
      <c r="MLJ75" s="178"/>
      <c r="MLK75" s="179"/>
      <c r="MLL75" s="178"/>
      <c r="MLM75" s="179"/>
      <c r="MLN75" s="178"/>
      <c r="MLO75" s="179"/>
      <c r="MLP75" s="178"/>
      <c r="MLQ75" s="179"/>
      <c r="MLR75" s="178"/>
      <c r="MLS75" s="179"/>
      <c r="MLT75" s="178"/>
      <c r="MLU75" s="179"/>
      <c r="MLV75" s="178"/>
      <c r="MLW75" s="179"/>
      <c r="MLX75" s="178"/>
      <c r="MLY75" s="179"/>
      <c r="MLZ75" s="178"/>
      <c r="MMA75" s="179"/>
      <c r="MMB75" s="178"/>
      <c r="MMC75" s="179"/>
      <c r="MMD75" s="178"/>
      <c r="MME75" s="179"/>
      <c r="MMF75" s="178"/>
      <c r="MMG75" s="179"/>
      <c r="MMH75" s="178"/>
      <c r="MMI75" s="179"/>
      <c r="MMJ75" s="178"/>
      <c r="MMK75" s="179"/>
      <c r="MML75" s="178"/>
      <c r="MMM75" s="179"/>
      <c r="MMN75" s="178"/>
      <c r="MMO75" s="179"/>
      <c r="MMP75" s="178"/>
      <c r="MMQ75" s="179"/>
      <c r="MMR75" s="178"/>
      <c r="MMS75" s="179"/>
      <c r="MMT75" s="178"/>
      <c r="MMU75" s="179"/>
      <c r="MMV75" s="178"/>
      <c r="MMW75" s="179"/>
      <c r="MMX75" s="178"/>
      <c r="MMY75" s="179"/>
      <c r="MMZ75" s="178"/>
      <c r="MNA75" s="179"/>
      <c r="MNB75" s="178"/>
      <c r="MNC75" s="179"/>
      <c r="MND75" s="178"/>
      <c r="MNE75" s="179"/>
      <c r="MNF75" s="178"/>
      <c r="MNG75" s="179"/>
      <c r="MNH75" s="178"/>
      <c r="MNI75" s="179"/>
      <c r="MNJ75" s="178"/>
      <c r="MNK75" s="179"/>
      <c r="MNL75" s="178"/>
      <c r="MNM75" s="179"/>
      <c r="MNN75" s="178"/>
      <c r="MNO75" s="179"/>
      <c r="MNP75" s="178"/>
      <c r="MNQ75" s="179"/>
      <c r="MNR75" s="178"/>
      <c r="MNS75" s="179"/>
      <c r="MNT75" s="178"/>
      <c r="MNU75" s="179"/>
      <c r="MNV75" s="178"/>
      <c r="MNW75" s="179"/>
      <c r="MNX75" s="178"/>
      <c r="MNY75" s="179"/>
      <c r="MNZ75" s="178"/>
      <c r="MOA75" s="179"/>
      <c r="MOB75" s="178"/>
      <c r="MOC75" s="179"/>
      <c r="MOD75" s="178"/>
      <c r="MOE75" s="179"/>
      <c r="MOF75" s="178"/>
      <c r="MOG75" s="179"/>
      <c r="MOH75" s="178"/>
      <c r="MOI75" s="179"/>
      <c r="MOJ75" s="178"/>
      <c r="MOK75" s="179"/>
      <c r="MOL75" s="178"/>
      <c r="MOM75" s="179"/>
      <c r="MON75" s="178"/>
      <c r="MOO75" s="179"/>
      <c r="MOP75" s="178"/>
      <c r="MOQ75" s="179"/>
      <c r="MOR75" s="178"/>
      <c r="MOS75" s="179"/>
      <c r="MOT75" s="178"/>
      <c r="MOU75" s="179"/>
      <c r="MOV75" s="178"/>
      <c r="MOW75" s="179"/>
      <c r="MOX75" s="178"/>
      <c r="MOY75" s="179"/>
      <c r="MOZ75" s="178"/>
      <c r="MPA75" s="179"/>
      <c r="MPB75" s="178"/>
      <c r="MPC75" s="179"/>
      <c r="MPD75" s="178"/>
      <c r="MPE75" s="179"/>
      <c r="MPF75" s="178"/>
      <c r="MPG75" s="179"/>
      <c r="MPH75" s="178"/>
      <c r="MPI75" s="179"/>
      <c r="MPJ75" s="178"/>
      <c r="MPK75" s="179"/>
      <c r="MPL75" s="178"/>
      <c r="MPM75" s="179"/>
      <c r="MPN75" s="178"/>
      <c r="MPO75" s="179"/>
      <c r="MPP75" s="178"/>
      <c r="MPQ75" s="179"/>
      <c r="MPR75" s="178"/>
      <c r="MPS75" s="179"/>
      <c r="MPT75" s="178"/>
      <c r="MPU75" s="179"/>
      <c r="MPV75" s="178"/>
      <c r="MPW75" s="179"/>
      <c r="MPX75" s="178"/>
      <c r="MPY75" s="179"/>
      <c r="MPZ75" s="178"/>
      <c r="MQA75" s="179"/>
      <c r="MQB75" s="178"/>
      <c r="MQC75" s="179"/>
      <c r="MQD75" s="178"/>
      <c r="MQE75" s="179"/>
      <c r="MQF75" s="178"/>
      <c r="MQG75" s="179"/>
      <c r="MQH75" s="178"/>
      <c r="MQI75" s="179"/>
      <c r="MQJ75" s="178"/>
      <c r="MQK75" s="179"/>
      <c r="MQL75" s="178"/>
      <c r="MQM75" s="179"/>
      <c r="MQN75" s="178"/>
      <c r="MQO75" s="179"/>
      <c r="MQP75" s="178"/>
      <c r="MQQ75" s="179"/>
      <c r="MQR75" s="178"/>
      <c r="MQS75" s="179"/>
      <c r="MQT75" s="178"/>
      <c r="MQU75" s="179"/>
      <c r="MQV75" s="178"/>
      <c r="MQW75" s="179"/>
      <c r="MQX75" s="178"/>
      <c r="MQY75" s="179"/>
      <c r="MQZ75" s="178"/>
      <c r="MRA75" s="179"/>
      <c r="MRB75" s="178"/>
      <c r="MRC75" s="179"/>
      <c r="MRD75" s="178"/>
      <c r="MRE75" s="179"/>
      <c r="MRF75" s="178"/>
      <c r="MRG75" s="179"/>
      <c r="MRH75" s="178"/>
      <c r="MRI75" s="179"/>
      <c r="MRJ75" s="178"/>
      <c r="MRK75" s="179"/>
      <c r="MRL75" s="178"/>
      <c r="MRM75" s="179"/>
      <c r="MRN75" s="178"/>
      <c r="MRO75" s="179"/>
      <c r="MRP75" s="178"/>
      <c r="MRQ75" s="179"/>
      <c r="MRR75" s="178"/>
      <c r="MRS75" s="179"/>
      <c r="MRT75" s="178"/>
      <c r="MRU75" s="179"/>
      <c r="MRV75" s="178"/>
      <c r="MRW75" s="179"/>
      <c r="MRX75" s="178"/>
      <c r="MRY75" s="179"/>
      <c r="MRZ75" s="178"/>
      <c r="MSA75" s="179"/>
      <c r="MSB75" s="178"/>
      <c r="MSC75" s="179"/>
      <c r="MSD75" s="178"/>
      <c r="MSE75" s="179"/>
      <c r="MSF75" s="178"/>
      <c r="MSG75" s="179"/>
      <c r="MSH75" s="178"/>
      <c r="MSI75" s="179"/>
      <c r="MSJ75" s="178"/>
      <c r="MSK75" s="179"/>
      <c r="MSL75" s="178"/>
      <c r="MSM75" s="179"/>
      <c r="MSN75" s="178"/>
      <c r="MSO75" s="179"/>
      <c r="MSP75" s="178"/>
      <c r="MSQ75" s="179"/>
      <c r="MSR75" s="178"/>
      <c r="MSS75" s="179"/>
      <c r="MST75" s="178"/>
      <c r="MSU75" s="179"/>
      <c r="MSV75" s="178"/>
      <c r="MSW75" s="179"/>
      <c r="MSX75" s="178"/>
      <c r="MSY75" s="179"/>
      <c r="MSZ75" s="178"/>
      <c r="MTA75" s="179"/>
      <c r="MTB75" s="178"/>
      <c r="MTC75" s="179"/>
      <c r="MTD75" s="178"/>
      <c r="MTE75" s="179"/>
      <c r="MTF75" s="178"/>
      <c r="MTG75" s="179"/>
      <c r="MTH75" s="178"/>
      <c r="MTI75" s="179"/>
      <c r="MTJ75" s="178"/>
      <c r="MTK75" s="179"/>
      <c r="MTL75" s="178"/>
      <c r="MTM75" s="179"/>
      <c r="MTN75" s="178"/>
      <c r="MTO75" s="179"/>
      <c r="MTP75" s="178"/>
      <c r="MTQ75" s="179"/>
      <c r="MTR75" s="178"/>
      <c r="MTS75" s="179"/>
      <c r="MTT75" s="178"/>
      <c r="MTU75" s="179"/>
      <c r="MTV75" s="178"/>
      <c r="MTW75" s="179"/>
      <c r="MTX75" s="178"/>
      <c r="MTY75" s="179"/>
      <c r="MTZ75" s="178"/>
      <c r="MUA75" s="179"/>
      <c r="MUB75" s="178"/>
      <c r="MUC75" s="179"/>
      <c r="MUD75" s="178"/>
      <c r="MUE75" s="179"/>
      <c r="MUF75" s="178"/>
      <c r="MUG75" s="179"/>
      <c r="MUH75" s="178"/>
      <c r="MUI75" s="179"/>
      <c r="MUJ75" s="178"/>
      <c r="MUK75" s="179"/>
      <c r="MUL75" s="178"/>
      <c r="MUM75" s="179"/>
      <c r="MUN75" s="178"/>
      <c r="MUO75" s="179"/>
      <c r="MUP75" s="178"/>
      <c r="MUQ75" s="179"/>
      <c r="MUR75" s="178"/>
      <c r="MUS75" s="179"/>
      <c r="MUT75" s="178"/>
      <c r="MUU75" s="179"/>
      <c r="MUV75" s="178"/>
      <c r="MUW75" s="179"/>
      <c r="MUX75" s="178"/>
      <c r="MUY75" s="179"/>
      <c r="MUZ75" s="178"/>
      <c r="MVA75" s="179"/>
      <c r="MVB75" s="178"/>
      <c r="MVC75" s="179"/>
      <c r="MVD75" s="178"/>
      <c r="MVE75" s="179"/>
      <c r="MVF75" s="178"/>
      <c r="MVG75" s="179"/>
      <c r="MVH75" s="178"/>
      <c r="MVI75" s="179"/>
      <c r="MVJ75" s="178"/>
      <c r="MVK75" s="179"/>
      <c r="MVL75" s="178"/>
      <c r="MVM75" s="179"/>
      <c r="MVN75" s="178"/>
      <c r="MVO75" s="179"/>
      <c r="MVP75" s="178"/>
      <c r="MVQ75" s="179"/>
      <c r="MVR75" s="178"/>
      <c r="MVS75" s="179"/>
      <c r="MVT75" s="178"/>
      <c r="MVU75" s="179"/>
      <c r="MVV75" s="178"/>
      <c r="MVW75" s="179"/>
      <c r="MVX75" s="178"/>
      <c r="MVY75" s="179"/>
      <c r="MVZ75" s="178"/>
      <c r="MWA75" s="179"/>
      <c r="MWB75" s="178"/>
      <c r="MWC75" s="179"/>
      <c r="MWD75" s="178"/>
      <c r="MWE75" s="179"/>
      <c r="MWF75" s="178"/>
      <c r="MWG75" s="179"/>
      <c r="MWH75" s="178"/>
      <c r="MWI75" s="179"/>
      <c r="MWJ75" s="178"/>
      <c r="MWK75" s="179"/>
      <c r="MWL75" s="178"/>
      <c r="MWM75" s="179"/>
      <c r="MWN75" s="178"/>
      <c r="MWO75" s="179"/>
      <c r="MWP75" s="178"/>
      <c r="MWQ75" s="179"/>
      <c r="MWR75" s="178"/>
      <c r="MWS75" s="179"/>
      <c r="MWT75" s="178"/>
      <c r="MWU75" s="179"/>
      <c r="MWV75" s="178"/>
      <c r="MWW75" s="179"/>
      <c r="MWX75" s="178"/>
      <c r="MWY75" s="179"/>
      <c r="MWZ75" s="178"/>
      <c r="MXA75" s="179"/>
      <c r="MXB75" s="178"/>
      <c r="MXC75" s="179"/>
      <c r="MXD75" s="178"/>
      <c r="MXE75" s="179"/>
      <c r="MXF75" s="178"/>
      <c r="MXG75" s="179"/>
      <c r="MXH75" s="178"/>
      <c r="MXI75" s="179"/>
      <c r="MXJ75" s="178"/>
      <c r="MXK75" s="179"/>
      <c r="MXL75" s="178"/>
      <c r="MXM75" s="179"/>
      <c r="MXN75" s="178"/>
      <c r="MXO75" s="179"/>
      <c r="MXP75" s="178"/>
      <c r="MXQ75" s="179"/>
      <c r="MXR75" s="178"/>
      <c r="MXS75" s="179"/>
      <c r="MXT75" s="178"/>
      <c r="MXU75" s="179"/>
      <c r="MXV75" s="178"/>
      <c r="MXW75" s="179"/>
      <c r="MXX75" s="178"/>
      <c r="MXY75" s="179"/>
      <c r="MXZ75" s="178"/>
      <c r="MYA75" s="179"/>
      <c r="MYB75" s="178"/>
      <c r="MYC75" s="179"/>
      <c r="MYD75" s="178"/>
      <c r="MYE75" s="179"/>
      <c r="MYF75" s="178"/>
      <c r="MYG75" s="179"/>
      <c r="MYH75" s="178"/>
      <c r="MYI75" s="179"/>
      <c r="MYJ75" s="178"/>
      <c r="MYK75" s="179"/>
      <c r="MYL75" s="178"/>
      <c r="MYM75" s="179"/>
      <c r="MYN75" s="178"/>
      <c r="MYO75" s="179"/>
      <c r="MYP75" s="178"/>
      <c r="MYQ75" s="179"/>
      <c r="MYR75" s="178"/>
      <c r="MYS75" s="179"/>
      <c r="MYT75" s="178"/>
      <c r="MYU75" s="179"/>
      <c r="MYV75" s="178"/>
      <c r="MYW75" s="179"/>
      <c r="MYX75" s="178"/>
      <c r="MYY75" s="179"/>
      <c r="MYZ75" s="178"/>
      <c r="MZA75" s="179"/>
      <c r="MZB75" s="178"/>
      <c r="MZC75" s="179"/>
      <c r="MZD75" s="178"/>
      <c r="MZE75" s="179"/>
      <c r="MZF75" s="178"/>
      <c r="MZG75" s="179"/>
      <c r="MZH75" s="178"/>
      <c r="MZI75" s="179"/>
      <c r="MZJ75" s="178"/>
      <c r="MZK75" s="179"/>
      <c r="MZL75" s="178"/>
      <c r="MZM75" s="179"/>
      <c r="MZN75" s="178"/>
      <c r="MZO75" s="179"/>
      <c r="MZP75" s="178"/>
      <c r="MZQ75" s="179"/>
      <c r="MZR75" s="178"/>
      <c r="MZS75" s="179"/>
      <c r="MZT75" s="178"/>
      <c r="MZU75" s="179"/>
      <c r="MZV75" s="178"/>
      <c r="MZW75" s="179"/>
      <c r="MZX75" s="178"/>
      <c r="MZY75" s="179"/>
      <c r="MZZ75" s="178"/>
      <c r="NAA75" s="179"/>
      <c r="NAB75" s="178"/>
      <c r="NAC75" s="179"/>
      <c r="NAD75" s="178"/>
      <c r="NAE75" s="179"/>
      <c r="NAF75" s="178"/>
      <c r="NAG75" s="179"/>
      <c r="NAH75" s="178"/>
      <c r="NAI75" s="179"/>
      <c r="NAJ75" s="178"/>
      <c r="NAK75" s="179"/>
      <c r="NAL75" s="178"/>
      <c r="NAM75" s="179"/>
      <c r="NAN75" s="178"/>
      <c r="NAO75" s="179"/>
      <c r="NAP75" s="178"/>
      <c r="NAQ75" s="179"/>
      <c r="NAR75" s="178"/>
      <c r="NAS75" s="179"/>
      <c r="NAT75" s="178"/>
      <c r="NAU75" s="179"/>
      <c r="NAV75" s="178"/>
      <c r="NAW75" s="179"/>
      <c r="NAX75" s="178"/>
      <c r="NAY75" s="179"/>
      <c r="NAZ75" s="178"/>
      <c r="NBA75" s="179"/>
      <c r="NBB75" s="178"/>
      <c r="NBC75" s="179"/>
      <c r="NBD75" s="178"/>
      <c r="NBE75" s="179"/>
      <c r="NBF75" s="178"/>
      <c r="NBG75" s="179"/>
      <c r="NBH75" s="178"/>
      <c r="NBI75" s="179"/>
      <c r="NBJ75" s="178"/>
      <c r="NBK75" s="179"/>
      <c r="NBL75" s="178"/>
      <c r="NBM75" s="179"/>
      <c r="NBN75" s="178"/>
      <c r="NBO75" s="179"/>
      <c r="NBP75" s="178"/>
      <c r="NBQ75" s="179"/>
      <c r="NBR75" s="178"/>
      <c r="NBS75" s="179"/>
      <c r="NBT75" s="178"/>
      <c r="NBU75" s="179"/>
      <c r="NBV75" s="178"/>
      <c r="NBW75" s="179"/>
      <c r="NBX75" s="178"/>
      <c r="NBY75" s="179"/>
      <c r="NBZ75" s="178"/>
      <c r="NCA75" s="179"/>
      <c r="NCB75" s="178"/>
      <c r="NCC75" s="179"/>
      <c r="NCD75" s="178"/>
      <c r="NCE75" s="179"/>
      <c r="NCF75" s="178"/>
      <c r="NCG75" s="179"/>
      <c r="NCH75" s="178"/>
      <c r="NCI75" s="179"/>
      <c r="NCJ75" s="178"/>
      <c r="NCK75" s="179"/>
      <c r="NCL75" s="178"/>
      <c r="NCM75" s="179"/>
      <c r="NCN75" s="178"/>
      <c r="NCO75" s="179"/>
      <c r="NCP75" s="178"/>
      <c r="NCQ75" s="179"/>
      <c r="NCR75" s="178"/>
      <c r="NCS75" s="179"/>
      <c r="NCT75" s="178"/>
      <c r="NCU75" s="179"/>
      <c r="NCV75" s="178"/>
      <c r="NCW75" s="179"/>
      <c r="NCX75" s="178"/>
      <c r="NCY75" s="179"/>
      <c r="NCZ75" s="178"/>
      <c r="NDA75" s="179"/>
      <c r="NDB75" s="178"/>
      <c r="NDC75" s="179"/>
      <c r="NDD75" s="178"/>
      <c r="NDE75" s="179"/>
      <c r="NDF75" s="178"/>
      <c r="NDG75" s="179"/>
      <c r="NDH75" s="178"/>
      <c r="NDI75" s="179"/>
      <c r="NDJ75" s="178"/>
      <c r="NDK75" s="179"/>
      <c r="NDL75" s="178"/>
      <c r="NDM75" s="179"/>
      <c r="NDN75" s="178"/>
      <c r="NDO75" s="179"/>
      <c r="NDP75" s="178"/>
      <c r="NDQ75" s="179"/>
      <c r="NDR75" s="178"/>
      <c r="NDS75" s="179"/>
      <c r="NDT75" s="178"/>
      <c r="NDU75" s="179"/>
      <c r="NDV75" s="178"/>
      <c r="NDW75" s="179"/>
      <c r="NDX75" s="178"/>
      <c r="NDY75" s="179"/>
      <c r="NDZ75" s="178"/>
      <c r="NEA75" s="179"/>
      <c r="NEB75" s="178"/>
      <c r="NEC75" s="179"/>
      <c r="NED75" s="178"/>
      <c r="NEE75" s="179"/>
      <c r="NEF75" s="178"/>
      <c r="NEG75" s="179"/>
      <c r="NEH75" s="178"/>
      <c r="NEI75" s="179"/>
      <c r="NEJ75" s="178"/>
      <c r="NEK75" s="179"/>
      <c r="NEL75" s="178"/>
      <c r="NEM75" s="179"/>
      <c r="NEN75" s="178"/>
      <c r="NEO75" s="179"/>
      <c r="NEP75" s="178"/>
      <c r="NEQ75" s="179"/>
      <c r="NER75" s="178"/>
      <c r="NES75" s="179"/>
      <c r="NET75" s="178"/>
      <c r="NEU75" s="179"/>
      <c r="NEV75" s="178"/>
      <c r="NEW75" s="179"/>
      <c r="NEX75" s="178"/>
      <c r="NEY75" s="179"/>
      <c r="NEZ75" s="178"/>
      <c r="NFA75" s="179"/>
      <c r="NFB75" s="178"/>
      <c r="NFC75" s="179"/>
      <c r="NFD75" s="178"/>
      <c r="NFE75" s="179"/>
      <c r="NFF75" s="178"/>
      <c r="NFG75" s="179"/>
      <c r="NFH75" s="178"/>
      <c r="NFI75" s="179"/>
      <c r="NFJ75" s="178"/>
      <c r="NFK75" s="179"/>
      <c r="NFL75" s="178"/>
      <c r="NFM75" s="179"/>
      <c r="NFN75" s="178"/>
      <c r="NFO75" s="179"/>
      <c r="NFP75" s="178"/>
      <c r="NFQ75" s="179"/>
      <c r="NFR75" s="178"/>
      <c r="NFS75" s="179"/>
      <c r="NFT75" s="178"/>
      <c r="NFU75" s="179"/>
      <c r="NFV75" s="178"/>
      <c r="NFW75" s="179"/>
      <c r="NFX75" s="178"/>
      <c r="NFY75" s="179"/>
      <c r="NFZ75" s="178"/>
      <c r="NGA75" s="179"/>
      <c r="NGB75" s="178"/>
      <c r="NGC75" s="179"/>
      <c r="NGD75" s="178"/>
      <c r="NGE75" s="179"/>
      <c r="NGF75" s="178"/>
      <c r="NGG75" s="179"/>
      <c r="NGH75" s="178"/>
      <c r="NGI75" s="179"/>
      <c r="NGJ75" s="178"/>
      <c r="NGK75" s="179"/>
      <c r="NGL75" s="178"/>
      <c r="NGM75" s="179"/>
      <c r="NGN75" s="178"/>
      <c r="NGO75" s="179"/>
      <c r="NGP75" s="178"/>
      <c r="NGQ75" s="179"/>
      <c r="NGR75" s="178"/>
      <c r="NGS75" s="179"/>
      <c r="NGT75" s="178"/>
      <c r="NGU75" s="179"/>
      <c r="NGV75" s="178"/>
      <c r="NGW75" s="179"/>
      <c r="NGX75" s="178"/>
      <c r="NGY75" s="179"/>
      <c r="NGZ75" s="178"/>
      <c r="NHA75" s="179"/>
      <c r="NHB75" s="178"/>
      <c r="NHC75" s="179"/>
      <c r="NHD75" s="178"/>
      <c r="NHE75" s="179"/>
      <c r="NHF75" s="178"/>
      <c r="NHG75" s="179"/>
      <c r="NHH75" s="178"/>
      <c r="NHI75" s="179"/>
      <c r="NHJ75" s="178"/>
      <c r="NHK75" s="179"/>
      <c r="NHL75" s="178"/>
      <c r="NHM75" s="179"/>
      <c r="NHN75" s="178"/>
      <c r="NHO75" s="179"/>
      <c r="NHP75" s="178"/>
      <c r="NHQ75" s="179"/>
      <c r="NHR75" s="178"/>
      <c r="NHS75" s="179"/>
      <c r="NHT75" s="178"/>
      <c r="NHU75" s="179"/>
      <c r="NHV75" s="178"/>
      <c r="NHW75" s="179"/>
      <c r="NHX75" s="178"/>
      <c r="NHY75" s="179"/>
      <c r="NHZ75" s="178"/>
      <c r="NIA75" s="179"/>
      <c r="NIB75" s="178"/>
      <c r="NIC75" s="179"/>
      <c r="NID75" s="178"/>
      <c r="NIE75" s="179"/>
      <c r="NIF75" s="178"/>
      <c r="NIG75" s="179"/>
      <c r="NIH75" s="178"/>
      <c r="NII75" s="179"/>
      <c r="NIJ75" s="178"/>
      <c r="NIK75" s="179"/>
      <c r="NIL75" s="178"/>
      <c r="NIM75" s="179"/>
      <c r="NIN75" s="178"/>
      <c r="NIO75" s="179"/>
      <c r="NIP75" s="178"/>
      <c r="NIQ75" s="179"/>
      <c r="NIR75" s="178"/>
      <c r="NIS75" s="179"/>
      <c r="NIT75" s="178"/>
      <c r="NIU75" s="179"/>
      <c r="NIV75" s="178"/>
      <c r="NIW75" s="179"/>
      <c r="NIX75" s="178"/>
      <c r="NIY75" s="179"/>
      <c r="NIZ75" s="178"/>
      <c r="NJA75" s="179"/>
      <c r="NJB75" s="178"/>
      <c r="NJC75" s="179"/>
      <c r="NJD75" s="178"/>
      <c r="NJE75" s="179"/>
      <c r="NJF75" s="178"/>
      <c r="NJG75" s="179"/>
      <c r="NJH75" s="178"/>
      <c r="NJI75" s="179"/>
      <c r="NJJ75" s="178"/>
      <c r="NJK75" s="179"/>
      <c r="NJL75" s="178"/>
      <c r="NJM75" s="179"/>
      <c r="NJN75" s="178"/>
      <c r="NJO75" s="179"/>
      <c r="NJP75" s="178"/>
      <c r="NJQ75" s="179"/>
      <c r="NJR75" s="178"/>
      <c r="NJS75" s="179"/>
      <c r="NJT75" s="178"/>
      <c r="NJU75" s="179"/>
      <c r="NJV75" s="178"/>
      <c r="NJW75" s="179"/>
      <c r="NJX75" s="178"/>
      <c r="NJY75" s="179"/>
      <c r="NJZ75" s="178"/>
      <c r="NKA75" s="179"/>
      <c r="NKB75" s="178"/>
      <c r="NKC75" s="179"/>
      <c r="NKD75" s="178"/>
      <c r="NKE75" s="179"/>
      <c r="NKF75" s="178"/>
      <c r="NKG75" s="179"/>
      <c r="NKH75" s="178"/>
      <c r="NKI75" s="179"/>
      <c r="NKJ75" s="178"/>
      <c r="NKK75" s="179"/>
      <c r="NKL75" s="178"/>
      <c r="NKM75" s="179"/>
      <c r="NKN75" s="178"/>
      <c r="NKO75" s="179"/>
      <c r="NKP75" s="178"/>
      <c r="NKQ75" s="179"/>
      <c r="NKR75" s="178"/>
      <c r="NKS75" s="179"/>
      <c r="NKT75" s="178"/>
      <c r="NKU75" s="179"/>
      <c r="NKV75" s="178"/>
      <c r="NKW75" s="179"/>
      <c r="NKX75" s="178"/>
      <c r="NKY75" s="179"/>
      <c r="NKZ75" s="178"/>
      <c r="NLA75" s="179"/>
      <c r="NLB75" s="178"/>
      <c r="NLC75" s="179"/>
      <c r="NLD75" s="178"/>
      <c r="NLE75" s="179"/>
      <c r="NLF75" s="178"/>
      <c r="NLG75" s="179"/>
      <c r="NLH75" s="178"/>
      <c r="NLI75" s="179"/>
      <c r="NLJ75" s="178"/>
      <c r="NLK75" s="179"/>
      <c r="NLL75" s="178"/>
      <c r="NLM75" s="179"/>
      <c r="NLN75" s="178"/>
      <c r="NLO75" s="179"/>
      <c r="NLP75" s="178"/>
      <c r="NLQ75" s="179"/>
      <c r="NLR75" s="178"/>
      <c r="NLS75" s="179"/>
      <c r="NLT75" s="178"/>
      <c r="NLU75" s="179"/>
      <c r="NLV75" s="178"/>
      <c r="NLW75" s="179"/>
      <c r="NLX75" s="178"/>
      <c r="NLY75" s="179"/>
      <c r="NLZ75" s="178"/>
      <c r="NMA75" s="179"/>
      <c r="NMB75" s="178"/>
      <c r="NMC75" s="179"/>
      <c r="NMD75" s="178"/>
      <c r="NME75" s="179"/>
      <c r="NMF75" s="178"/>
      <c r="NMG75" s="179"/>
      <c r="NMH75" s="178"/>
      <c r="NMI75" s="179"/>
      <c r="NMJ75" s="178"/>
      <c r="NMK75" s="179"/>
      <c r="NML75" s="178"/>
      <c r="NMM75" s="179"/>
      <c r="NMN75" s="178"/>
      <c r="NMO75" s="179"/>
      <c r="NMP75" s="178"/>
      <c r="NMQ75" s="179"/>
      <c r="NMR75" s="178"/>
      <c r="NMS75" s="179"/>
      <c r="NMT75" s="178"/>
      <c r="NMU75" s="179"/>
      <c r="NMV75" s="178"/>
      <c r="NMW75" s="179"/>
      <c r="NMX75" s="178"/>
      <c r="NMY75" s="179"/>
      <c r="NMZ75" s="178"/>
      <c r="NNA75" s="179"/>
      <c r="NNB75" s="178"/>
      <c r="NNC75" s="179"/>
      <c r="NND75" s="178"/>
      <c r="NNE75" s="179"/>
      <c r="NNF75" s="178"/>
      <c r="NNG75" s="179"/>
      <c r="NNH75" s="178"/>
      <c r="NNI75" s="179"/>
      <c r="NNJ75" s="178"/>
      <c r="NNK75" s="179"/>
      <c r="NNL75" s="178"/>
      <c r="NNM75" s="179"/>
      <c r="NNN75" s="178"/>
      <c r="NNO75" s="179"/>
      <c r="NNP75" s="178"/>
      <c r="NNQ75" s="179"/>
      <c r="NNR75" s="178"/>
      <c r="NNS75" s="179"/>
      <c r="NNT75" s="178"/>
      <c r="NNU75" s="179"/>
      <c r="NNV75" s="178"/>
      <c r="NNW75" s="179"/>
      <c r="NNX75" s="178"/>
      <c r="NNY75" s="179"/>
      <c r="NNZ75" s="178"/>
      <c r="NOA75" s="179"/>
      <c r="NOB75" s="178"/>
      <c r="NOC75" s="179"/>
      <c r="NOD75" s="178"/>
      <c r="NOE75" s="179"/>
      <c r="NOF75" s="178"/>
      <c r="NOG75" s="179"/>
      <c r="NOH75" s="178"/>
      <c r="NOI75" s="179"/>
      <c r="NOJ75" s="178"/>
      <c r="NOK75" s="179"/>
      <c r="NOL75" s="178"/>
      <c r="NOM75" s="179"/>
      <c r="NON75" s="178"/>
      <c r="NOO75" s="179"/>
      <c r="NOP75" s="178"/>
      <c r="NOQ75" s="179"/>
      <c r="NOR75" s="178"/>
      <c r="NOS75" s="179"/>
      <c r="NOT75" s="178"/>
      <c r="NOU75" s="179"/>
      <c r="NOV75" s="178"/>
      <c r="NOW75" s="179"/>
      <c r="NOX75" s="178"/>
      <c r="NOY75" s="179"/>
      <c r="NOZ75" s="178"/>
      <c r="NPA75" s="179"/>
      <c r="NPB75" s="178"/>
      <c r="NPC75" s="179"/>
      <c r="NPD75" s="178"/>
      <c r="NPE75" s="179"/>
      <c r="NPF75" s="178"/>
      <c r="NPG75" s="179"/>
      <c r="NPH75" s="178"/>
      <c r="NPI75" s="179"/>
      <c r="NPJ75" s="178"/>
      <c r="NPK75" s="179"/>
      <c r="NPL75" s="178"/>
      <c r="NPM75" s="179"/>
      <c r="NPN75" s="178"/>
      <c r="NPO75" s="179"/>
      <c r="NPP75" s="178"/>
      <c r="NPQ75" s="179"/>
      <c r="NPR75" s="178"/>
      <c r="NPS75" s="179"/>
      <c r="NPT75" s="178"/>
      <c r="NPU75" s="179"/>
      <c r="NPV75" s="178"/>
      <c r="NPW75" s="179"/>
      <c r="NPX75" s="178"/>
      <c r="NPY75" s="179"/>
      <c r="NPZ75" s="178"/>
      <c r="NQA75" s="179"/>
      <c r="NQB75" s="178"/>
      <c r="NQC75" s="179"/>
      <c r="NQD75" s="178"/>
      <c r="NQE75" s="179"/>
      <c r="NQF75" s="178"/>
      <c r="NQG75" s="179"/>
      <c r="NQH75" s="178"/>
      <c r="NQI75" s="179"/>
      <c r="NQJ75" s="178"/>
      <c r="NQK75" s="179"/>
      <c r="NQL75" s="178"/>
      <c r="NQM75" s="179"/>
      <c r="NQN75" s="178"/>
      <c r="NQO75" s="179"/>
      <c r="NQP75" s="178"/>
      <c r="NQQ75" s="179"/>
      <c r="NQR75" s="178"/>
      <c r="NQS75" s="179"/>
      <c r="NQT75" s="178"/>
      <c r="NQU75" s="179"/>
      <c r="NQV75" s="178"/>
      <c r="NQW75" s="179"/>
      <c r="NQX75" s="178"/>
      <c r="NQY75" s="179"/>
      <c r="NQZ75" s="178"/>
      <c r="NRA75" s="179"/>
      <c r="NRB75" s="178"/>
      <c r="NRC75" s="179"/>
      <c r="NRD75" s="178"/>
      <c r="NRE75" s="179"/>
      <c r="NRF75" s="178"/>
      <c r="NRG75" s="179"/>
      <c r="NRH75" s="178"/>
      <c r="NRI75" s="179"/>
      <c r="NRJ75" s="178"/>
      <c r="NRK75" s="179"/>
      <c r="NRL75" s="178"/>
      <c r="NRM75" s="179"/>
      <c r="NRN75" s="178"/>
      <c r="NRO75" s="179"/>
      <c r="NRP75" s="178"/>
      <c r="NRQ75" s="179"/>
      <c r="NRR75" s="178"/>
      <c r="NRS75" s="179"/>
      <c r="NRT75" s="178"/>
      <c r="NRU75" s="179"/>
      <c r="NRV75" s="178"/>
      <c r="NRW75" s="179"/>
      <c r="NRX75" s="178"/>
      <c r="NRY75" s="179"/>
      <c r="NRZ75" s="178"/>
      <c r="NSA75" s="179"/>
      <c r="NSB75" s="178"/>
      <c r="NSC75" s="179"/>
      <c r="NSD75" s="178"/>
      <c r="NSE75" s="179"/>
      <c r="NSF75" s="178"/>
      <c r="NSG75" s="179"/>
      <c r="NSH75" s="178"/>
      <c r="NSI75" s="179"/>
      <c r="NSJ75" s="178"/>
      <c r="NSK75" s="179"/>
      <c r="NSL75" s="178"/>
      <c r="NSM75" s="179"/>
      <c r="NSN75" s="178"/>
      <c r="NSO75" s="179"/>
      <c r="NSP75" s="178"/>
      <c r="NSQ75" s="179"/>
      <c r="NSR75" s="178"/>
      <c r="NSS75" s="179"/>
      <c r="NST75" s="178"/>
      <c r="NSU75" s="179"/>
      <c r="NSV75" s="178"/>
      <c r="NSW75" s="179"/>
      <c r="NSX75" s="178"/>
      <c r="NSY75" s="179"/>
      <c r="NSZ75" s="178"/>
      <c r="NTA75" s="179"/>
      <c r="NTB75" s="178"/>
      <c r="NTC75" s="179"/>
      <c r="NTD75" s="178"/>
      <c r="NTE75" s="179"/>
      <c r="NTF75" s="178"/>
      <c r="NTG75" s="179"/>
      <c r="NTH75" s="178"/>
      <c r="NTI75" s="179"/>
      <c r="NTJ75" s="178"/>
      <c r="NTK75" s="179"/>
      <c r="NTL75" s="178"/>
      <c r="NTM75" s="179"/>
      <c r="NTN75" s="178"/>
      <c r="NTO75" s="179"/>
      <c r="NTP75" s="178"/>
      <c r="NTQ75" s="179"/>
      <c r="NTR75" s="178"/>
      <c r="NTS75" s="179"/>
      <c r="NTT75" s="178"/>
      <c r="NTU75" s="179"/>
      <c r="NTV75" s="178"/>
      <c r="NTW75" s="179"/>
      <c r="NTX75" s="178"/>
      <c r="NTY75" s="179"/>
      <c r="NTZ75" s="178"/>
      <c r="NUA75" s="179"/>
      <c r="NUB75" s="178"/>
      <c r="NUC75" s="179"/>
      <c r="NUD75" s="178"/>
      <c r="NUE75" s="179"/>
      <c r="NUF75" s="178"/>
      <c r="NUG75" s="179"/>
      <c r="NUH75" s="178"/>
      <c r="NUI75" s="179"/>
      <c r="NUJ75" s="178"/>
      <c r="NUK75" s="179"/>
      <c r="NUL75" s="178"/>
      <c r="NUM75" s="179"/>
      <c r="NUN75" s="178"/>
      <c r="NUO75" s="179"/>
      <c r="NUP75" s="178"/>
      <c r="NUQ75" s="179"/>
      <c r="NUR75" s="178"/>
      <c r="NUS75" s="179"/>
      <c r="NUT75" s="178"/>
      <c r="NUU75" s="179"/>
      <c r="NUV75" s="178"/>
      <c r="NUW75" s="179"/>
      <c r="NUX75" s="178"/>
      <c r="NUY75" s="179"/>
      <c r="NUZ75" s="178"/>
      <c r="NVA75" s="179"/>
      <c r="NVB75" s="178"/>
      <c r="NVC75" s="179"/>
      <c r="NVD75" s="178"/>
      <c r="NVE75" s="179"/>
      <c r="NVF75" s="178"/>
      <c r="NVG75" s="179"/>
      <c r="NVH75" s="178"/>
      <c r="NVI75" s="179"/>
      <c r="NVJ75" s="178"/>
      <c r="NVK75" s="179"/>
      <c r="NVL75" s="178"/>
      <c r="NVM75" s="179"/>
      <c r="NVN75" s="178"/>
      <c r="NVO75" s="179"/>
      <c r="NVP75" s="178"/>
      <c r="NVQ75" s="179"/>
      <c r="NVR75" s="178"/>
      <c r="NVS75" s="179"/>
      <c r="NVT75" s="178"/>
      <c r="NVU75" s="179"/>
      <c r="NVV75" s="178"/>
      <c r="NVW75" s="179"/>
      <c r="NVX75" s="178"/>
      <c r="NVY75" s="179"/>
      <c r="NVZ75" s="178"/>
      <c r="NWA75" s="179"/>
      <c r="NWB75" s="178"/>
      <c r="NWC75" s="179"/>
      <c r="NWD75" s="178"/>
      <c r="NWE75" s="179"/>
      <c r="NWF75" s="178"/>
      <c r="NWG75" s="179"/>
      <c r="NWH75" s="178"/>
      <c r="NWI75" s="179"/>
      <c r="NWJ75" s="178"/>
      <c r="NWK75" s="179"/>
      <c r="NWL75" s="178"/>
      <c r="NWM75" s="179"/>
      <c r="NWN75" s="178"/>
      <c r="NWO75" s="179"/>
      <c r="NWP75" s="178"/>
      <c r="NWQ75" s="179"/>
      <c r="NWR75" s="178"/>
      <c r="NWS75" s="179"/>
      <c r="NWT75" s="178"/>
      <c r="NWU75" s="179"/>
      <c r="NWV75" s="178"/>
      <c r="NWW75" s="179"/>
      <c r="NWX75" s="178"/>
      <c r="NWY75" s="179"/>
      <c r="NWZ75" s="178"/>
      <c r="NXA75" s="179"/>
      <c r="NXB75" s="178"/>
      <c r="NXC75" s="179"/>
      <c r="NXD75" s="178"/>
      <c r="NXE75" s="179"/>
      <c r="NXF75" s="178"/>
      <c r="NXG75" s="179"/>
      <c r="NXH75" s="178"/>
      <c r="NXI75" s="179"/>
      <c r="NXJ75" s="178"/>
      <c r="NXK75" s="179"/>
      <c r="NXL75" s="178"/>
      <c r="NXM75" s="179"/>
      <c r="NXN75" s="178"/>
      <c r="NXO75" s="179"/>
      <c r="NXP75" s="178"/>
      <c r="NXQ75" s="179"/>
      <c r="NXR75" s="178"/>
      <c r="NXS75" s="179"/>
      <c r="NXT75" s="178"/>
      <c r="NXU75" s="179"/>
      <c r="NXV75" s="178"/>
      <c r="NXW75" s="179"/>
      <c r="NXX75" s="178"/>
      <c r="NXY75" s="179"/>
      <c r="NXZ75" s="178"/>
      <c r="NYA75" s="179"/>
      <c r="NYB75" s="178"/>
      <c r="NYC75" s="179"/>
      <c r="NYD75" s="178"/>
      <c r="NYE75" s="179"/>
      <c r="NYF75" s="178"/>
      <c r="NYG75" s="179"/>
      <c r="NYH75" s="178"/>
      <c r="NYI75" s="179"/>
      <c r="NYJ75" s="178"/>
      <c r="NYK75" s="179"/>
      <c r="NYL75" s="178"/>
      <c r="NYM75" s="179"/>
      <c r="NYN75" s="178"/>
      <c r="NYO75" s="179"/>
      <c r="NYP75" s="178"/>
      <c r="NYQ75" s="179"/>
      <c r="NYR75" s="178"/>
      <c r="NYS75" s="179"/>
      <c r="NYT75" s="178"/>
      <c r="NYU75" s="179"/>
      <c r="NYV75" s="178"/>
      <c r="NYW75" s="179"/>
      <c r="NYX75" s="178"/>
      <c r="NYY75" s="179"/>
      <c r="NYZ75" s="178"/>
      <c r="NZA75" s="179"/>
      <c r="NZB75" s="178"/>
      <c r="NZC75" s="179"/>
      <c r="NZD75" s="178"/>
      <c r="NZE75" s="179"/>
      <c r="NZF75" s="178"/>
      <c r="NZG75" s="179"/>
      <c r="NZH75" s="178"/>
      <c r="NZI75" s="179"/>
      <c r="NZJ75" s="178"/>
      <c r="NZK75" s="179"/>
      <c r="NZL75" s="178"/>
      <c r="NZM75" s="179"/>
      <c r="NZN75" s="178"/>
      <c r="NZO75" s="179"/>
      <c r="NZP75" s="178"/>
      <c r="NZQ75" s="179"/>
      <c r="NZR75" s="178"/>
      <c r="NZS75" s="179"/>
      <c r="NZT75" s="178"/>
      <c r="NZU75" s="179"/>
      <c r="NZV75" s="178"/>
      <c r="NZW75" s="179"/>
      <c r="NZX75" s="178"/>
      <c r="NZY75" s="179"/>
      <c r="NZZ75" s="178"/>
      <c r="OAA75" s="179"/>
      <c r="OAB75" s="178"/>
      <c r="OAC75" s="179"/>
      <c r="OAD75" s="178"/>
      <c r="OAE75" s="179"/>
      <c r="OAF75" s="178"/>
      <c r="OAG75" s="179"/>
      <c r="OAH75" s="178"/>
      <c r="OAI75" s="179"/>
      <c r="OAJ75" s="178"/>
      <c r="OAK75" s="179"/>
      <c r="OAL75" s="178"/>
      <c r="OAM75" s="179"/>
      <c r="OAN75" s="178"/>
      <c r="OAO75" s="179"/>
      <c r="OAP75" s="178"/>
      <c r="OAQ75" s="179"/>
      <c r="OAR75" s="178"/>
      <c r="OAS75" s="179"/>
      <c r="OAT75" s="178"/>
      <c r="OAU75" s="179"/>
      <c r="OAV75" s="178"/>
      <c r="OAW75" s="179"/>
      <c r="OAX75" s="178"/>
      <c r="OAY75" s="179"/>
      <c r="OAZ75" s="178"/>
      <c r="OBA75" s="179"/>
      <c r="OBB75" s="178"/>
      <c r="OBC75" s="179"/>
      <c r="OBD75" s="178"/>
      <c r="OBE75" s="179"/>
      <c r="OBF75" s="178"/>
      <c r="OBG75" s="179"/>
      <c r="OBH75" s="178"/>
      <c r="OBI75" s="179"/>
      <c r="OBJ75" s="178"/>
      <c r="OBK75" s="179"/>
      <c r="OBL75" s="178"/>
      <c r="OBM75" s="179"/>
      <c r="OBN75" s="178"/>
      <c r="OBO75" s="179"/>
      <c r="OBP75" s="178"/>
      <c r="OBQ75" s="179"/>
      <c r="OBR75" s="178"/>
      <c r="OBS75" s="179"/>
      <c r="OBT75" s="178"/>
      <c r="OBU75" s="179"/>
      <c r="OBV75" s="178"/>
      <c r="OBW75" s="179"/>
      <c r="OBX75" s="178"/>
      <c r="OBY75" s="179"/>
      <c r="OBZ75" s="178"/>
      <c r="OCA75" s="179"/>
      <c r="OCB75" s="178"/>
      <c r="OCC75" s="179"/>
      <c r="OCD75" s="178"/>
      <c r="OCE75" s="179"/>
      <c r="OCF75" s="178"/>
      <c r="OCG75" s="179"/>
      <c r="OCH75" s="178"/>
      <c r="OCI75" s="179"/>
      <c r="OCJ75" s="178"/>
      <c r="OCK75" s="179"/>
      <c r="OCL75" s="178"/>
      <c r="OCM75" s="179"/>
      <c r="OCN75" s="178"/>
      <c r="OCO75" s="179"/>
      <c r="OCP75" s="178"/>
      <c r="OCQ75" s="179"/>
      <c r="OCR75" s="178"/>
      <c r="OCS75" s="179"/>
      <c r="OCT75" s="178"/>
      <c r="OCU75" s="179"/>
      <c r="OCV75" s="178"/>
      <c r="OCW75" s="179"/>
      <c r="OCX75" s="178"/>
      <c r="OCY75" s="179"/>
      <c r="OCZ75" s="178"/>
      <c r="ODA75" s="179"/>
      <c r="ODB75" s="178"/>
      <c r="ODC75" s="179"/>
      <c r="ODD75" s="178"/>
      <c r="ODE75" s="179"/>
      <c r="ODF75" s="178"/>
      <c r="ODG75" s="179"/>
      <c r="ODH75" s="178"/>
      <c r="ODI75" s="179"/>
      <c r="ODJ75" s="178"/>
      <c r="ODK75" s="179"/>
      <c r="ODL75" s="178"/>
      <c r="ODM75" s="179"/>
      <c r="ODN75" s="178"/>
      <c r="ODO75" s="179"/>
      <c r="ODP75" s="178"/>
      <c r="ODQ75" s="179"/>
      <c r="ODR75" s="178"/>
      <c r="ODS75" s="179"/>
      <c r="ODT75" s="178"/>
      <c r="ODU75" s="179"/>
      <c r="ODV75" s="178"/>
      <c r="ODW75" s="179"/>
      <c r="ODX75" s="178"/>
      <c r="ODY75" s="179"/>
      <c r="ODZ75" s="178"/>
      <c r="OEA75" s="179"/>
      <c r="OEB75" s="178"/>
      <c r="OEC75" s="179"/>
      <c r="OED75" s="178"/>
      <c r="OEE75" s="179"/>
      <c r="OEF75" s="178"/>
      <c r="OEG75" s="179"/>
      <c r="OEH75" s="178"/>
      <c r="OEI75" s="179"/>
      <c r="OEJ75" s="178"/>
      <c r="OEK75" s="179"/>
      <c r="OEL75" s="178"/>
      <c r="OEM75" s="179"/>
      <c r="OEN75" s="178"/>
      <c r="OEO75" s="179"/>
      <c r="OEP75" s="178"/>
      <c r="OEQ75" s="179"/>
      <c r="OER75" s="178"/>
      <c r="OES75" s="179"/>
      <c r="OET75" s="178"/>
      <c r="OEU75" s="179"/>
      <c r="OEV75" s="178"/>
      <c r="OEW75" s="179"/>
      <c r="OEX75" s="178"/>
      <c r="OEY75" s="179"/>
      <c r="OEZ75" s="178"/>
      <c r="OFA75" s="179"/>
      <c r="OFB75" s="178"/>
      <c r="OFC75" s="179"/>
      <c r="OFD75" s="178"/>
      <c r="OFE75" s="179"/>
      <c r="OFF75" s="178"/>
      <c r="OFG75" s="179"/>
      <c r="OFH75" s="178"/>
      <c r="OFI75" s="179"/>
      <c r="OFJ75" s="178"/>
      <c r="OFK75" s="179"/>
      <c r="OFL75" s="178"/>
      <c r="OFM75" s="179"/>
      <c r="OFN75" s="178"/>
      <c r="OFO75" s="179"/>
      <c r="OFP75" s="178"/>
      <c r="OFQ75" s="179"/>
      <c r="OFR75" s="178"/>
      <c r="OFS75" s="179"/>
      <c r="OFT75" s="178"/>
      <c r="OFU75" s="179"/>
      <c r="OFV75" s="178"/>
      <c r="OFW75" s="179"/>
      <c r="OFX75" s="178"/>
      <c r="OFY75" s="179"/>
      <c r="OFZ75" s="178"/>
      <c r="OGA75" s="179"/>
      <c r="OGB75" s="178"/>
      <c r="OGC75" s="179"/>
      <c r="OGD75" s="178"/>
      <c r="OGE75" s="179"/>
      <c r="OGF75" s="178"/>
      <c r="OGG75" s="179"/>
      <c r="OGH75" s="178"/>
      <c r="OGI75" s="179"/>
      <c r="OGJ75" s="178"/>
      <c r="OGK75" s="179"/>
      <c r="OGL75" s="178"/>
      <c r="OGM75" s="179"/>
      <c r="OGN75" s="178"/>
      <c r="OGO75" s="179"/>
      <c r="OGP75" s="178"/>
      <c r="OGQ75" s="179"/>
      <c r="OGR75" s="178"/>
      <c r="OGS75" s="179"/>
      <c r="OGT75" s="178"/>
      <c r="OGU75" s="179"/>
      <c r="OGV75" s="178"/>
      <c r="OGW75" s="179"/>
      <c r="OGX75" s="178"/>
      <c r="OGY75" s="179"/>
      <c r="OGZ75" s="178"/>
      <c r="OHA75" s="179"/>
      <c r="OHB75" s="178"/>
      <c r="OHC75" s="179"/>
      <c r="OHD75" s="178"/>
      <c r="OHE75" s="179"/>
      <c r="OHF75" s="178"/>
      <c r="OHG75" s="179"/>
      <c r="OHH75" s="178"/>
      <c r="OHI75" s="179"/>
      <c r="OHJ75" s="178"/>
      <c r="OHK75" s="179"/>
      <c r="OHL75" s="178"/>
      <c r="OHM75" s="179"/>
      <c r="OHN75" s="178"/>
      <c r="OHO75" s="179"/>
      <c r="OHP75" s="178"/>
      <c r="OHQ75" s="179"/>
      <c r="OHR75" s="178"/>
      <c r="OHS75" s="179"/>
      <c r="OHT75" s="178"/>
      <c r="OHU75" s="179"/>
      <c r="OHV75" s="178"/>
      <c r="OHW75" s="179"/>
      <c r="OHX75" s="178"/>
      <c r="OHY75" s="179"/>
      <c r="OHZ75" s="178"/>
      <c r="OIA75" s="179"/>
      <c r="OIB75" s="178"/>
      <c r="OIC75" s="179"/>
      <c r="OID75" s="178"/>
      <c r="OIE75" s="179"/>
      <c r="OIF75" s="178"/>
      <c r="OIG75" s="179"/>
      <c r="OIH75" s="178"/>
      <c r="OII75" s="179"/>
      <c r="OIJ75" s="178"/>
      <c r="OIK75" s="179"/>
      <c r="OIL75" s="178"/>
      <c r="OIM75" s="179"/>
      <c r="OIN75" s="178"/>
      <c r="OIO75" s="179"/>
      <c r="OIP75" s="178"/>
      <c r="OIQ75" s="179"/>
      <c r="OIR75" s="178"/>
      <c r="OIS75" s="179"/>
      <c r="OIT75" s="178"/>
      <c r="OIU75" s="179"/>
      <c r="OIV75" s="178"/>
      <c r="OIW75" s="179"/>
      <c r="OIX75" s="178"/>
      <c r="OIY75" s="179"/>
      <c r="OIZ75" s="178"/>
      <c r="OJA75" s="179"/>
      <c r="OJB75" s="178"/>
      <c r="OJC75" s="179"/>
      <c r="OJD75" s="178"/>
      <c r="OJE75" s="179"/>
      <c r="OJF75" s="178"/>
      <c r="OJG75" s="179"/>
      <c r="OJH75" s="178"/>
      <c r="OJI75" s="179"/>
      <c r="OJJ75" s="178"/>
      <c r="OJK75" s="179"/>
      <c r="OJL75" s="178"/>
      <c r="OJM75" s="179"/>
      <c r="OJN75" s="178"/>
      <c r="OJO75" s="179"/>
      <c r="OJP75" s="178"/>
      <c r="OJQ75" s="179"/>
      <c r="OJR75" s="178"/>
      <c r="OJS75" s="179"/>
      <c r="OJT75" s="178"/>
      <c r="OJU75" s="179"/>
      <c r="OJV75" s="178"/>
      <c r="OJW75" s="179"/>
      <c r="OJX75" s="178"/>
      <c r="OJY75" s="179"/>
      <c r="OJZ75" s="178"/>
      <c r="OKA75" s="179"/>
      <c r="OKB75" s="178"/>
      <c r="OKC75" s="179"/>
      <c r="OKD75" s="178"/>
      <c r="OKE75" s="179"/>
      <c r="OKF75" s="178"/>
      <c r="OKG75" s="179"/>
      <c r="OKH75" s="178"/>
      <c r="OKI75" s="179"/>
      <c r="OKJ75" s="178"/>
      <c r="OKK75" s="179"/>
      <c r="OKL75" s="178"/>
      <c r="OKM75" s="179"/>
      <c r="OKN75" s="178"/>
      <c r="OKO75" s="179"/>
      <c r="OKP75" s="178"/>
      <c r="OKQ75" s="179"/>
      <c r="OKR75" s="178"/>
      <c r="OKS75" s="179"/>
      <c r="OKT75" s="178"/>
      <c r="OKU75" s="179"/>
      <c r="OKV75" s="178"/>
      <c r="OKW75" s="179"/>
      <c r="OKX75" s="178"/>
      <c r="OKY75" s="179"/>
      <c r="OKZ75" s="178"/>
      <c r="OLA75" s="179"/>
      <c r="OLB75" s="178"/>
      <c r="OLC75" s="179"/>
      <c r="OLD75" s="178"/>
      <c r="OLE75" s="179"/>
      <c r="OLF75" s="178"/>
      <c r="OLG75" s="179"/>
      <c r="OLH75" s="178"/>
      <c r="OLI75" s="179"/>
      <c r="OLJ75" s="178"/>
      <c r="OLK75" s="179"/>
      <c r="OLL75" s="178"/>
      <c r="OLM75" s="179"/>
      <c r="OLN75" s="178"/>
      <c r="OLO75" s="179"/>
      <c r="OLP75" s="178"/>
      <c r="OLQ75" s="179"/>
      <c r="OLR75" s="178"/>
      <c r="OLS75" s="179"/>
      <c r="OLT75" s="178"/>
      <c r="OLU75" s="179"/>
      <c r="OLV75" s="178"/>
      <c r="OLW75" s="179"/>
      <c r="OLX75" s="178"/>
      <c r="OLY75" s="179"/>
      <c r="OLZ75" s="178"/>
      <c r="OMA75" s="179"/>
      <c r="OMB75" s="178"/>
      <c r="OMC75" s="179"/>
      <c r="OMD75" s="178"/>
      <c r="OME75" s="179"/>
      <c r="OMF75" s="178"/>
      <c r="OMG75" s="179"/>
      <c r="OMH75" s="178"/>
      <c r="OMI75" s="179"/>
      <c r="OMJ75" s="178"/>
      <c r="OMK75" s="179"/>
      <c r="OML75" s="178"/>
      <c r="OMM75" s="179"/>
      <c r="OMN75" s="178"/>
      <c r="OMO75" s="179"/>
      <c r="OMP75" s="178"/>
      <c r="OMQ75" s="179"/>
      <c r="OMR75" s="178"/>
      <c r="OMS75" s="179"/>
      <c r="OMT75" s="178"/>
      <c r="OMU75" s="179"/>
      <c r="OMV75" s="178"/>
      <c r="OMW75" s="179"/>
      <c r="OMX75" s="178"/>
      <c r="OMY75" s="179"/>
      <c r="OMZ75" s="178"/>
      <c r="ONA75" s="179"/>
      <c r="ONB75" s="178"/>
      <c r="ONC75" s="179"/>
      <c r="OND75" s="178"/>
      <c r="ONE75" s="179"/>
      <c r="ONF75" s="178"/>
      <c r="ONG75" s="179"/>
      <c r="ONH75" s="178"/>
      <c r="ONI75" s="179"/>
      <c r="ONJ75" s="178"/>
      <c r="ONK75" s="179"/>
      <c r="ONL75" s="178"/>
      <c r="ONM75" s="179"/>
      <c r="ONN75" s="178"/>
      <c r="ONO75" s="179"/>
      <c r="ONP75" s="178"/>
      <c r="ONQ75" s="179"/>
      <c r="ONR75" s="178"/>
      <c r="ONS75" s="179"/>
      <c r="ONT75" s="178"/>
      <c r="ONU75" s="179"/>
      <c r="ONV75" s="178"/>
      <c r="ONW75" s="179"/>
      <c r="ONX75" s="178"/>
      <c r="ONY75" s="179"/>
      <c r="ONZ75" s="178"/>
      <c r="OOA75" s="179"/>
      <c r="OOB75" s="178"/>
      <c r="OOC75" s="179"/>
      <c r="OOD75" s="178"/>
      <c r="OOE75" s="179"/>
      <c r="OOF75" s="178"/>
      <c r="OOG75" s="179"/>
      <c r="OOH75" s="178"/>
      <c r="OOI75" s="179"/>
      <c r="OOJ75" s="178"/>
      <c r="OOK75" s="179"/>
      <c r="OOL75" s="178"/>
      <c r="OOM75" s="179"/>
      <c r="OON75" s="178"/>
      <c r="OOO75" s="179"/>
      <c r="OOP75" s="178"/>
      <c r="OOQ75" s="179"/>
      <c r="OOR75" s="178"/>
      <c r="OOS75" s="179"/>
      <c r="OOT75" s="178"/>
      <c r="OOU75" s="179"/>
      <c r="OOV75" s="178"/>
      <c r="OOW75" s="179"/>
      <c r="OOX75" s="178"/>
      <c r="OOY75" s="179"/>
      <c r="OOZ75" s="178"/>
      <c r="OPA75" s="179"/>
      <c r="OPB75" s="178"/>
      <c r="OPC75" s="179"/>
      <c r="OPD75" s="178"/>
      <c r="OPE75" s="179"/>
      <c r="OPF75" s="178"/>
      <c r="OPG75" s="179"/>
      <c r="OPH75" s="178"/>
      <c r="OPI75" s="179"/>
      <c r="OPJ75" s="178"/>
      <c r="OPK75" s="179"/>
      <c r="OPL75" s="178"/>
      <c r="OPM75" s="179"/>
      <c r="OPN75" s="178"/>
      <c r="OPO75" s="179"/>
      <c r="OPP75" s="178"/>
      <c r="OPQ75" s="179"/>
      <c r="OPR75" s="178"/>
      <c r="OPS75" s="179"/>
      <c r="OPT75" s="178"/>
      <c r="OPU75" s="179"/>
      <c r="OPV75" s="178"/>
      <c r="OPW75" s="179"/>
      <c r="OPX75" s="178"/>
      <c r="OPY75" s="179"/>
      <c r="OPZ75" s="178"/>
      <c r="OQA75" s="179"/>
      <c r="OQB75" s="178"/>
      <c r="OQC75" s="179"/>
      <c r="OQD75" s="178"/>
      <c r="OQE75" s="179"/>
      <c r="OQF75" s="178"/>
      <c r="OQG75" s="179"/>
      <c r="OQH75" s="178"/>
      <c r="OQI75" s="179"/>
      <c r="OQJ75" s="178"/>
      <c r="OQK75" s="179"/>
      <c r="OQL75" s="178"/>
      <c r="OQM75" s="179"/>
      <c r="OQN75" s="178"/>
      <c r="OQO75" s="179"/>
      <c r="OQP75" s="178"/>
      <c r="OQQ75" s="179"/>
      <c r="OQR75" s="178"/>
      <c r="OQS75" s="179"/>
      <c r="OQT75" s="178"/>
      <c r="OQU75" s="179"/>
      <c r="OQV75" s="178"/>
      <c r="OQW75" s="179"/>
      <c r="OQX75" s="178"/>
      <c r="OQY75" s="179"/>
      <c r="OQZ75" s="178"/>
      <c r="ORA75" s="179"/>
      <c r="ORB75" s="178"/>
      <c r="ORC75" s="179"/>
      <c r="ORD75" s="178"/>
      <c r="ORE75" s="179"/>
      <c r="ORF75" s="178"/>
      <c r="ORG75" s="179"/>
      <c r="ORH75" s="178"/>
      <c r="ORI75" s="179"/>
      <c r="ORJ75" s="178"/>
      <c r="ORK75" s="179"/>
      <c r="ORL75" s="178"/>
      <c r="ORM75" s="179"/>
      <c r="ORN75" s="178"/>
      <c r="ORO75" s="179"/>
      <c r="ORP75" s="178"/>
      <c r="ORQ75" s="179"/>
      <c r="ORR75" s="178"/>
      <c r="ORS75" s="179"/>
      <c r="ORT75" s="178"/>
      <c r="ORU75" s="179"/>
      <c r="ORV75" s="178"/>
      <c r="ORW75" s="179"/>
      <c r="ORX75" s="178"/>
      <c r="ORY75" s="179"/>
      <c r="ORZ75" s="178"/>
      <c r="OSA75" s="179"/>
      <c r="OSB75" s="178"/>
      <c r="OSC75" s="179"/>
      <c r="OSD75" s="178"/>
      <c r="OSE75" s="179"/>
      <c r="OSF75" s="178"/>
      <c r="OSG75" s="179"/>
      <c r="OSH75" s="178"/>
      <c r="OSI75" s="179"/>
      <c r="OSJ75" s="178"/>
      <c r="OSK75" s="179"/>
      <c r="OSL75" s="178"/>
      <c r="OSM75" s="179"/>
      <c r="OSN75" s="178"/>
      <c r="OSO75" s="179"/>
      <c r="OSP75" s="178"/>
      <c r="OSQ75" s="179"/>
      <c r="OSR75" s="178"/>
      <c r="OSS75" s="179"/>
      <c r="OST75" s="178"/>
      <c r="OSU75" s="179"/>
      <c r="OSV75" s="178"/>
      <c r="OSW75" s="179"/>
      <c r="OSX75" s="178"/>
      <c r="OSY75" s="179"/>
      <c r="OSZ75" s="178"/>
      <c r="OTA75" s="179"/>
      <c r="OTB75" s="178"/>
      <c r="OTC75" s="179"/>
      <c r="OTD75" s="178"/>
      <c r="OTE75" s="179"/>
      <c r="OTF75" s="178"/>
      <c r="OTG75" s="179"/>
      <c r="OTH75" s="178"/>
      <c r="OTI75" s="179"/>
      <c r="OTJ75" s="178"/>
      <c r="OTK75" s="179"/>
      <c r="OTL75" s="178"/>
      <c r="OTM75" s="179"/>
      <c r="OTN75" s="178"/>
      <c r="OTO75" s="179"/>
      <c r="OTP75" s="178"/>
      <c r="OTQ75" s="179"/>
      <c r="OTR75" s="178"/>
      <c r="OTS75" s="179"/>
      <c r="OTT75" s="178"/>
      <c r="OTU75" s="179"/>
      <c r="OTV75" s="178"/>
      <c r="OTW75" s="179"/>
      <c r="OTX75" s="178"/>
      <c r="OTY75" s="179"/>
      <c r="OTZ75" s="178"/>
      <c r="OUA75" s="179"/>
      <c r="OUB75" s="178"/>
      <c r="OUC75" s="179"/>
      <c r="OUD75" s="178"/>
      <c r="OUE75" s="179"/>
      <c r="OUF75" s="178"/>
      <c r="OUG75" s="179"/>
      <c r="OUH75" s="178"/>
      <c r="OUI75" s="179"/>
      <c r="OUJ75" s="178"/>
      <c r="OUK75" s="179"/>
      <c r="OUL75" s="178"/>
      <c r="OUM75" s="179"/>
      <c r="OUN75" s="178"/>
      <c r="OUO75" s="179"/>
      <c r="OUP75" s="178"/>
      <c r="OUQ75" s="179"/>
      <c r="OUR75" s="178"/>
      <c r="OUS75" s="179"/>
      <c r="OUT75" s="178"/>
      <c r="OUU75" s="179"/>
      <c r="OUV75" s="178"/>
      <c r="OUW75" s="179"/>
      <c r="OUX75" s="178"/>
      <c r="OUY75" s="179"/>
      <c r="OUZ75" s="178"/>
      <c r="OVA75" s="179"/>
      <c r="OVB75" s="178"/>
      <c r="OVC75" s="179"/>
      <c r="OVD75" s="178"/>
      <c r="OVE75" s="179"/>
      <c r="OVF75" s="178"/>
      <c r="OVG75" s="179"/>
      <c r="OVH75" s="178"/>
      <c r="OVI75" s="179"/>
      <c r="OVJ75" s="178"/>
      <c r="OVK75" s="179"/>
      <c r="OVL75" s="178"/>
      <c r="OVM75" s="179"/>
      <c r="OVN75" s="178"/>
      <c r="OVO75" s="179"/>
      <c r="OVP75" s="178"/>
      <c r="OVQ75" s="179"/>
      <c r="OVR75" s="178"/>
      <c r="OVS75" s="179"/>
      <c r="OVT75" s="178"/>
      <c r="OVU75" s="179"/>
      <c r="OVV75" s="178"/>
      <c r="OVW75" s="179"/>
      <c r="OVX75" s="178"/>
      <c r="OVY75" s="179"/>
      <c r="OVZ75" s="178"/>
      <c r="OWA75" s="179"/>
      <c r="OWB75" s="178"/>
      <c r="OWC75" s="179"/>
      <c r="OWD75" s="178"/>
      <c r="OWE75" s="179"/>
      <c r="OWF75" s="178"/>
      <c r="OWG75" s="179"/>
      <c r="OWH75" s="178"/>
      <c r="OWI75" s="179"/>
      <c r="OWJ75" s="178"/>
      <c r="OWK75" s="179"/>
      <c r="OWL75" s="178"/>
      <c r="OWM75" s="179"/>
      <c r="OWN75" s="178"/>
      <c r="OWO75" s="179"/>
      <c r="OWP75" s="178"/>
      <c r="OWQ75" s="179"/>
      <c r="OWR75" s="178"/>
      <c r="OWS75" s="179"/>
      <c r="OWT75" s="178"/>
      <c r="OWU75" s="179"/>
      <c r="OWV75" s="178"/>
      <c r="OWW75" s="179"/>
      <c r="OWX75" s="178"/>
      <c r="OWY75" s="179"/>
      <c r="OWZ75" s="178"/>
      <c r="OXA75" s="179"/>
      <c r="OXB75" s="178"/>
      <c r="OXC75" s="179"/>
      <c r="OXD75" s="178"/>
      <c r="OXE75" s="179"/>
      <c r="OXF75" s="178"/>
      <c r="OXG75" s="179"/>
      <c r="OXH75" s="178"/>
      <c r="OXI75" s="179"/>
      <c r="OXJ75" s="178"/>
      <c r="OXK75" s="179"/>
      <c r="OXL75" s="178"/>
      <c r="OXM75" s="179"/>
      <c r="OXN75" s="178"/>
      <c r="OXO75" s="179"/>
      <c r="OXP75" s="178"/>
      <c r="OXQ75" s="179"/>
      <c r="OXR75" s="178"/>
      <c r="OXS75" s="179"/>
      <c r="OXT75" s="178"/>
      <c r="OXU75" s="179"/>
      <c r="OXV75" s="178"/>
      <c r="OXW75" s="179"/>
      <c r="OXX75" s="178"/>
      <c r="OXY75" s="179"/>
      <c r="OXZ75" s="178"/>
      <c r="OYA75" s="179"/>
      <c r="OYB75" s="178"/>
      <c r="OYC75" s="179"/>
      <c r="OYD75" s="178"/>
      <c r="OYE75" s="179"/>
      <c r="OYF75" s="178"/>
      <c r="OYG75" s="179"/>
      <c r="OYH75" s="178"/>
      <c r="OYI75" s="179"/>
      <c r="OYJ75" s="178"/>
      <c r="OYK75" s="179"/>
      <c r="OYL75" s="178"/>
      <c r="OYM75" s="179"/>
      <c r="OYN75" s="178"/>
      <c r="OYO75" s="179"/>
      <c r="OYP75" s="178"/>
      <c r="OYQ75" s="179"/>
      <c r="OYR75" s="178"/>
      <c r="OYS75" s="179"/>
      <c r="OYT75" s="178"/>
      <c r="OYU75" s="179"/>
      <c r="OYV75" s="178"/>
      <c r="OYW75" s="179"/>
      <c r="OYX75" s="178"/>
      <c r="OYY75" s="179"/>
      <c r="OYZ75" s="178"/>
      <c r="OZA75" s="179"/>
      <c r="OZB75" s="178"/>
      <c r="OZC75" s="179"/>
      <c r="OZD75" s="178"/>
      <c r="OZE75" s="179"/>
      <c r="OZF75" s="178"/>
      <c r="OZG75" s="179"/>
      <c r="OZH75" s="178"/>
      <c r="OZI75" s="179"/>
      <c r="OZJ75" s="178"/>
      <c r="OZK75" s="179"/>
      <c r="OZL75" s="178"/>
      <c r="OZM75" s="179"/>
      <c r="OZN75" s="178"/>
      <c r="OZO75" s="179"/>
      <c r="OZP75" s="178"/>
      <c r="OZQ75" s="179"/>
      <c r="OZR75" s="178"/>
      <c r="OZS75" s="179"/>
      <c r="OZT75" s="178"/>
      <c r="OZU75" s="179"/>
      <c r="OZV75" s="178"/>
      <c r="OZW75" s="179"/>
      <c r="OZX75" s="178"/>
      <c r="OZY75" s="179"/>
      <c r="OZZ75" s="178"/>
      <c r="PAA75" s="179"/>
      <c r="PAB75" s="178"/>
      <c r="PAC75" s="179"/>
      <c r="PAD75" s="178"/>
      <c r="PAE75" s="179"/>
      <c r="PAF75" s="178"/>
      <c r="PAG75" s="179"/>
      <c r="PAH75" s="178"/>
      <c r="PAI75" s="179"/>
      <c r="PAJ75" s="178"/>
      <c r="PAK75" s="179"/>
      <c r="PAL75" s="178"/>
      <c r="PAM75" s="179"/>
      <c r="PAN75" s="178"/>
      <c r="PAO75" s="179"/>
      <c r="PAP75" s="178"/>
      <c r="PAQ75" s="179"/>
      <c r="PAR75" s="178"/>
      <c r="PAS75" s="179"/>
      <c r="PAT75" s="178"/>
      <c r="PAU75" s="179"/>
      <c r="PAV75" s="178"/>
      <c r="PAW75" s="179"/>
      <c r="PAX75" s="178"/>
      <c r="PAY75" s="179"/>
      <c r="PAZ75" s="178"/>
      <c r="PBA75" s="179"/>
      <c r="PBB75" s="178"/>
      <c r="PBC75" s="179"/>
      <c r="PBD75" s="178"/>
      <c r="PBE75" s="179"/>
      <c r="PBF75" s="178"/>
      <c r="PBG75" s="179"/>
      <c r="PBH75" s="178"/>
      <c r="PBI75" s="179"/>
      <c r="PBJ75" s="178"/>
      <c r="PBK75" s="179"/>
      <c r="PBL75" s="178"/>
      <c r="PBM75" s="179"/>
      <c r="PBN75" s="178"/>
      <c r="PBO75" s="179"/>
      <c r="PBP75" s="178"/>
      <c r="PBQ75" s="179"/>
      <c r="PBR75" s="178"/>
      <c r="PBS75" s="179"/>
      <c r="PBT75" s="178"/>
      <c r="PBU75" s="179"/>
      <c r="PBV75" s="178"/>
      <c r="PBW75" s="179"/>
      <c r="PBX75" s="178"/>
      <c r="PBY75" s="179"/>
      <c r="PBZ75" s="178"/>
      <c r="PCA75" s="179"/>
      <c r="PCB75" s="178"/>
      <c r="PCC75" s="179"/>
      <c r="PCD75" s="178"/>
      <c r="PCE75" s="179"/>
      <c r="PCF75" s="178"/>
      <c r="PCG75" s="179"/>
      <c r="PCH75" s="178"/>
      <c r="PCI75" s="179"/>
      <c r="PCJ75" s="178"/>
      <c r="PCK75" s="179"/>
      <c r="PCL75" s="178"/>
      <c r="PCM75" s="179"/>
      <c r="PCN75" s="178"/>
      <c r="PCO75" s="179"/>
      <c r="PCP75" s="178"/>
      <c r="PCQ75" s="179"/>
      <c r="PCR75" s="178"/>
      <c r="PCS75" s="179"/>
      <c r="PCT75" s="178"/>
      <c r="PCU75" s="179"/>
      <c r="PCV75" s="178"/>
      <c r="PCW75" s="179"/>
      <c r="PCX75" s="178"/>
      <c r="PCY75" s="179"/>
      <c r="PCZ75" s="178"/>
      <c r="PDA75" s="179"/>
      <c r="PDB75" s="178"/>
      <c r="PDC75" s="179"/>
      <c r="PDD75" s="178"/>
      <c r="PDE75" s="179"/>
      <c r="PDF75" s="178"/>
      <c r="PDG75" s="179"/>
      <c r="PDH75" s="178"/>
      <c r="PDI75" s="179"/>
      <c r="PDJ75" s="178"/>
      <c r="PDK75" s="179"/>
      <c r="PDL75" s="178"/>
      <c r="PDM75" s="179"/>
      <c r="PDN75" s="178"/>
      <c r="PDO75" s="179"/>
      <c r="PDP75" s="178"/>
      <c r="PDQ75" s="179"/>
      <c r="PDR75" s="178"/>
      <c r="PDS75" s="179"/>
      <c r="PDT75" s="178"/>
      <c r="PDU75" s="179"/>
      <c r="PDV75" s="178"/>
      <c r="PDW75" s="179"/>
      <c r="PDX75" s="178"/>
      <c r="PDY75" s="179"/>
      <c r="PDZ75" s="178"/>
      <c r="PEA75" s="179"/>
      <c r="PEB75" s="178"/>
      <c r="PEC75" s="179"/>
      <c r="PED75" s="178"/>
      <c r="PEE75" s="179"/>
      <c r="PEF75" s="178"/>
      <c r="PEG75" s="179"/>
      <c r="PEH75" s="178"/>
      <c r="PEI75" s="179"/>
      <c r="PEJ75" s="178"/>
      <c r="PEK75" s="179"/>
      <c r="PEL75" s="178"/>
      <c r="PEM75" s="179"/>
      <c r="PEN75" s="178"/>
      <c r="PEO75" s="179"/>
      <c r="PEP75" s="178"/>
      <c r="PEQ75" s="179"/>
      <c r="PER75" s="178"/>
      <c r="PES75" s="179"/>
      <c r="PET75" s="178"/>
      <c r="PEU75" s="179"/>
      <c r="PEV75" s="178"/>
      <c r="PEW75" s="179"/>
      <c r="PEX75" s="178"/>
      <c r="PEY75" s="179"/>
      <c r="PEZ75" s="178"/>
      <c r="PFA75" s="179"/>
      <c r="PFB75" s="178"/>
      <c r="PFC75" s="179"/>
      <c r="PFD75" s="178"/>
      <c r="PFE75" s="179"/>
      <c r="PFF75" s="178"/>
      <c r="PFG75" s="179"/>
      <c r="PFH75" s="178"/>
      <c r="PFI75" s="179"/>
      <c r="PFJ75" s="178"/>
      <c r="PFK75" s="179"/>
      <c r="PFL75" s="178"/>
      <c r="PFM75" s="179"/>
      <c r="PFN75" s="178"/>
      <c r="PFO75" s="179"/>
      <c r="PFP75" s="178"/>
      <c r="PFQ75" s="179"/>
      <c r="PFR75" s="178"/>
      <c r="PFS75" s="179"/>
      <c r="PFT75" s="178"/>
      <c r="PFU75" s="179"/>
      <c r="PFV75" s="178"/>
      <c r="PFW75" s="179"/>
      <c r="PFX75" s="178"/>
      <c r="PFY75" s="179"/>
      <c r="PFZ75" s="178"/>
      <c r="PGA75" s="179"/>
      <c r="PGB75" s="178"/>
      <c r="PGC75" s="179"/>
      <c r="PGD75" s="178"/>
      <c r="PGE75" s="179"/>
      <c r="PGF75" s="178"/>
      <c r="PGG75" s="179"/>
      <c r="PGH75" s="178"/>
      <c r="PGI75" s="179"/>
      <c r="PGJ75" s="178"/>
      <c r="PGK75" s="179"/>
      <c r="PGL75" s="178"/>
      <c r="PGM75" s="179"/>
      <c r="PGN75" s="178"/>
      <c r="PGO75" s="179"/>
      <c r="PGP75" s="178"/>
      <c r="PGQ75" s="179"/>
      <c r="PGR75" s="178"/>
      <c r="PGS75" s="179"/>
      <c r="PGT75" s="178"/>
      <c r="PGU75" s="179"/>
      <c r="PGV75" s="178"/>
      <c r="PGW75" s="179"/>
      <c r="PGX75" s="178"/>
      <c r="PGY75" s="179"/>
      <c r="PGZ75" s="178"/>
      <c r="PHA75" s="179"/>
      <c r="PHB75" s="178"/>
      <c r="PHC75" s="179"/>
      <c r="PHD75" s="178"/>
      <c r="PHE75" s="179"/>
      <c r="PHF75" s="178"/>
      <c r="PHG75" s="179"/>
      <c r="PHH75" s="178"/>
      <c r="PHI75" s="179"/>
      <c r="PHJ75" s="178"/>
      <c r="PHK75" s="179"/>
      <c r="PHL75" s="178"/>
      <c r="PHM75" s="179"/>
      <c r="PHN75" s="178"/>
      <c r="PHO75" s="179"/>
      <c r="PHP75" s="178"/>
      <c r="PHQ75" s="179"/>
      <c r="PHR75" s="178"/>
      <c r="PHS75" s="179"/>
      <c r="PHT75" s="178"/>
      <c r="PHU75" s="179"/>
      <c r="PHV75" s="178"/>
      <c r="PHW75" s="179"/>
      <c r="PHX75" s="178"/>
      <c r="PHY75" s="179"/>
      <c r="PHZ75" s="178"/>
      <c r="PIA75" s="179"/>
      <c r="PIB75" s="178"/>
      <c r="PIC75" s="179"/>
      <c r="PID75" s="178"/>
      <c r="PIE75" s="179"/>
      <c r="PIF75" s="178"/>
      <c r="PIG75" s="179"/>
      <c r="PIH75" s="178"/>
      <c r="PII75" s="179"/>
      <c r="PIJ75" s="178"/>
      <c r="PIK75" s="179"/>
      <c r="PIL75" s="178"/>
      <c r="PIM75" s="179"/>
      <c r="PIN75" s="178"/>
      <c r="PIO75" s="179"/>
      <c r="PIP75" s="178"/>
      <c r="PIQ75" s="179"/>
      <c r="PIR75" s="178"/>
      <c r="PIS75" s="179"/>
      <c r="PIT75" s="178"/>
      <c r="PIU75" s="179"/>
      <c r="PIV75" s="178"/>
      <c r="PIW75" s="179"/>
      <c r="PIX75" s="178"/>
      <c r="PIY75" s="179"/>
      <c r="PIZ75" s="178"/>
      <c r="PJA75" s="179"/>
      <c r="PJB75" s="178"/>
      <c r="PJC75" s="179"/>
      <c r="PJD75" s="178"/>
      <c r="PJE75" s="179"/>
      <c r="PJF75" s="178"/>
      <c r="PJG75" s="179"/>
      <c r="PJH75" s="178"/>
      <c r="PJI75" s="179"/>
      <c r="PJJ75" s="178"/>
      <c r="PJK75" s="179"/>
      <c r="PJL75" s="178"/>
      <c r="PJM75" s="179"/>
      <c r="PJN75" s="178"/>
      <c r="PJO75" s="179"/>
      <c r="PJP75" s="178"/>
      <c r="PJQ75" s="179"/>
      <c r="PJR75" s="178"/>
      <c r="PJS75" s="179"/>
      <c r="PJT75" s="178"/>
      <c r="PJU75" s="179"/>
      <c r="PJV75" s="178"/>
      <c r="PJW75" s="179"/>
      <c r="PJX75" s="178"/>
      <c r="PJY75" s="179"/>
      <c r="PJZ75" s="178"/>
      <c r="PKA75" s="179"/>
      <c r="PKB75" s="178"/>
      <c r="PKC75" s="179"/>
      <c r="PKD75" s="178"/>
      <c r="PKE75" s="179"/>
      <c r="PKF75" s="178"/>
      <c r="PKG75" s="179"/>
      <c r="PKH75" s="178"/>
      <c r="PKI75" s="179"/>
      <c r="PKJ75" s="178"/>
      <c r="PKK75" s="179"/>
      <c r="PKL75" s="178"/>
      <c r="PKM75" s="179"/>
      <c r="PKN75" s="178"/>
      <c r="PKO75" s="179"/>
      <c r="PKP75" s="178"/>
      <c r="PKQ75" s="179"/>
      <c r="PKR75" s="178"/>
      <c r="PKS75" s="179"/>
      <c r="PKT75" s="178"/>
      <c r="PKU75" s="179"/>
      <c r="PKV75" s="178"/>
      <c r="PKW75" s="179"/>
      <c r="PKX75" s="178"/>
      <c r="PKY75" s="179"/>
      <c r="PKZ75" s="178"/>
      <c r="PLA75" s="179"/>
      <c r="PLB75" s="178"/>
      <c r="PLC75" s="179"/>
      <c r="PLD75" s="178"/>
      <c r="PLE75" s="179"/>
      <c r="PLF75" s="178"/>
      <c r="PLG75" s="179"/>
      <c r="PLH75" s="178"/>
      <c r="PLI75" s="179"/>
      <c r="PLJ75" s="178"/>
      <c r="PLK75" s="179"/>
      <c r="PLL75" s="178"/>
      <c r="PLM75" s="179"/>
      <c r="PLN75" s="178"/>
      <c r="PLO75" s="179"/>
      <c r="PLP75" s="178"/>
      <c r="PLQ75" s="179"/>
      <c r="PLR75" s="178"/>
      <c r="PLS75" s="179"/>
      <c r="PLT75" s="178"/>
      <c r="PLU75" s="179"/>
      <c r="PLV75" s="178"/>
      <c r="PLW75" s="179"/>
      <c r="PLX75" s="178"/>
      <c r="PLY75" s="179"/>
      <c r="PLZ75" s="178"/>
      <c r="PMA75" s="179"/>
      <c r="PMB75" s="178"/>
      <c r="PMC75" s="179"/>
      <c r="PMD75" s="178"/>
      <c r="PME75" s="179"/>
      <c r="PMF75" s="178"/>
      <c r="PMG75" s="179"/>
      <c r="PMH75" s="178"/>
      <c r="PMI75" s="179"/>
      <c r="PMJ75" s="178"/>
      <c r="PMK75" s="179"/>
      <c r="PML75" s="178"/>
      <c r="PMM75" s="179"/>
      <c r="PMN75" s="178"/>
      <c r="PMO75" s="179"/>
      <c r="PMP75" s="178"/>
      <c r="PMQ75" s="179"/>
      <c r="PMR75" s="178"/>
      <c r="PMS75" s="179"/>
      <c r="PMT75" s="178"/>
      <c r="PMU75" s="179"/>
      <c r="PMV75" s="178"/>
      <c r="PMW75" s="179"/>
      <c r="PMX75" s="178"/>
      <c r="PMY75" s="179"/>
      <c r="PMZ75" s="178"/>
      <c r="PNA75" s="179"/>
      <c r="PNB75" s="178"/>
      <c r="PNC75" s="179"/>
      <c r="PND75" s="178"/>
      <c r="PNE75" s="179"/>
      <c r="PNF75" s="178"/>
      <c r="PNG75" s="179"/>
      <c r="PNH75" s="178"/>
      <c r="PNI75" s="179"/>
      <c r="PNJ75" s="178"/>
      <c r="PNK75" s="179"/>
      <c r="PNL75" s="178"/>
      <c r="PNM75" s="179"/>
      <c r="PNN75" s="178"/>
      <c r="PNO75" s="179"/>
      <c r="PNP75" s="178"/>
      <c r="PNQ75" s="179"/>
      <c r="PNR75" s="178"/>
      <c r="PNS75" s="179"/>
      <c r="PNT75" s="178"/>
      <c r="PNU75" s="179"/>
      <c r="PNV75" s="178"/>
      <c r="PNW75" s="179"/>
      <c r="PNX75" s="178"/>
      <c r="PNY75" s="179"/>
      <c r="PNZ75" s="178"/>
      <c r="POA75" s="179"/>
      <c r="POB75" s="178"/>
      <c r="POC75" s="179"/>
      <c r="POD75" s="178"/>
      <c r="POE75" s="179"/>
      <c r="POF75" s="178"/>
      <c r="POG75" s="179"/>
      <c r="POH75" s="178"/>
      <c r="POI75" s="179"/>
      <c r="POJ75" s="178"/>
      <c r="POK75" s="179"/>
      <c r="POL75" s="178"/>
      <c r="POM75" s="179"/>
      <c r="PON75" s="178"/>
      <c r="POO75" s="179"/>
      <c r="POP75" s="178"/>
      <c r="POQ75" s="179"/>
      <c r="POR75" s="178"/>
      <c r="POS75" s="179"/>
      <c r="POT75" s="178"/>
      <c r="POU75" s="179"/>
      <c r="POV75" s="178"/>
      <c r="POW75" s="179"/>
      <c r="POX75" s="178"/>
      <c r="POY75" s="179"/>
      <c r="POZ75" s="178"/>
      <c r="PPA75" s="179"/>
      <c r="PPB75" s="178"/>
      <c r="PPC75" s="179"/>
      <c r="PPD75" s="178"/>
      <c r="PPE75" s="179"/>
      <c r="PPF75" s="178"/>
      <c r="PPG75" s="179"/>
      <c r="PPH75" s="178"/>
      <c r="PPI75" s="179"/>
      <c r="PPJ75" s="178"/>
      <c r="PPK75" s="179"/>
      <c r="PPL75" s="178"/>
      <c r="PPM75" s="179"/>
      <c r="PPN75" s="178"/>
      <c r="PPO75" s="179"/>
      <c r="PPP75" s="178"/>
      <c r="PPQ75" s="179"/>
      <c r="PPR75" s="178"/>
      <c r="PPS75" s="179"/>
      <c r="PPT75" s="178"/>
      <c r="PPU75" s="179"/>
      <c r="PPV75" s="178"/>
      <c r="PPW75" s="179"/>
      <c r="PPX75" s="178"/>
      <c r="PPY75" s="179"/>
      <c r="PPZ75" s="178"/>
      <c r="PQA75" s="179"/>
      <c r="PQB75" s="178"/>
      <c r="PQC75" s="179"/>
      <c r="PQD75" s="178"/>
      <c r="PQE75" s="179"/>
      <c r="PQF75" s="178"/>
      <c r="PQG75" s="179"/>
      <c r="PQH75" s="178"/>
      <c r="PQI75" s="179"/>
      <c r="PQJ75" s="178"/>
      <c r="PQK75" s="179"/>
      <c r="PQL75" s="178"/>
      <c r="PQM75" s="179"/>
      <c r="PQN75" s="178"/>
      <c r="PQO75" s="179"/>
      <c r="PQP75" s="178"/>
      <c r="PQQ75" s="179"/>
      <c r="PQR75" s="178"/>
      <c r="PQS75" s="179"/>
      <c r="PQT75" s="178"/>
      <c r="PQU75" s="179"/>
      <c r="PQV75" s="178"/>
      <c r="PQW75" s="179"/>
      <c r="PQX75" s="178"/>
      <c r="PQY75" s="179"/>
      <c r="PQZ75" s="178"/>
      <c r="PRA75" s="179"/>
      <c r="PRB75" s="178"/>
      <c r="PRC75" s="179"/>
      <c r="PRD75" s="178"/>
      <c r="PRE75" s="179"/>
      <c r="PRF75" s="178"/>
      <c r="PRG75" s="179"/>
      <c r="PRH75" s="178"/>
      <c r="PRI75" s="179"/>
      <c r="PRJ75" s="178"/>
      <c r="PRK75" s="179"/>
      <c r="PRL75" s="178"/>
      <c r="PRM75" s="179"/>
      <c r="PRN75" s="178"/>
      <c r="PRO75" s="179"/>
      <c r="PRP75" s="178"/>
      <c r="PRQ75" s="179"/>
      <c r="PRR75" s="178"/>
      <c r="PRS75" s="179"/>
      <c r="PRT75" s="178"/>
      <c r="PRU75" s="179"/>
      <c r="PRV75" s="178"/>
      <c r="PRW75" s="179"/>
      <c r="PRX75" s="178"/>
      <c r="PRY75" s="179"/>
      <c r="PRZ75" s="178"/>
      <c r="PSA75" s="179"/>
      <c r="PSB75" s="178"/>
      <c r="PSC75" s="179"/>
      <c r="PSD75" s="178"/>
      <c r="PSE75" s="179"/>
      <c r="PSF75" s="178"/>
      <c r="PSG75" s="179"/>
      <c r="PSH75" s="178"/>
      <c r="PSI75" s="179"/>
      <c r="PSJ75" s="178"/>
      <c r="PSK75" s="179"/>
      <c r="PSL75" s="178"/>
      <c r="PSM75" s="179"/>
      <c r="PSN75" s="178"/>
      <c r="PSO75" s="179"/>
      <c r="PSP75" s="178"/>
      <c r="PSQ75" s="179"/>
      <c r="PSR75" s="178"/>
      <c r="PSS75" s="179"/>
      <c r="PST75" s="178"/>
      <c r="PSU75" s="179"/>
      <c r="PSV75" s="178"/>
      <c r="PSW75" s="179"/>
      <c r="PSX75" s="178"/>
      <c r="PSY75" s="179"/>
      <c r="PSZ75" s="178"/>
      <c r="PTA75" s="179"/>
      <c r="PTB75" s="178"/>
      <c r="PTC75" s="179"/>
      <c r="PTD75" s="178"/>
      <c r="PTE75" s="179"/>
      <c r="PTF75" s="178"/>
      <c r="PTG75" s="179"/>
      <c r="PTH75" s="178"/>
      <c r="PTI75" s="179"/>
      <c r="PTJ75" s="178"/>
      <c r="PTK75" s="179"/>
      <c r="PTL75" s="178"/>
      <c r="PTM75" s="179"/>
      <c r="PTN75" s="178"/>
      <c r="PTO75" s="179"/>
      <c r="PTP75" s="178"/>
      <c r="PTQ75" s="179"/>
      <c r="PTR75" s="178"/>
      <c r="PTS75" s="179"/>
      <c r="PTT75" s="178"/>
      <c r="PTU75" s="179"/>
      <c r="PTV75" s="178"/>
      <c r="PTW75" s="179"/>
      <c r="PTX75" s="178"/>
      <c r="PTY75" s="179"/>
      <c r="PTZ75" s="178"/>
      <c r="PUA75" s="179"/>
      <c r="PUB75" s="178"/>
      <c r="PUC75" s="179"/>
      <c r="PUD75" s="178"/>
      <c r="PUE75" s="179"/>
      <c r="PUF75" s="178"/>
      <c r="PUG75" s="179"/>
      <c r="PUH75" s="178"/>
      <c r="PUI75" s="179"/>
      <c r="PUJ75" s="178"/>
      <c r="PUK75" s="179"/>
      <c r="PUL75" s="178"/>
      <c r="PUM75" s="179"/>
      <c r="PUN75" s="178"/>
      <c r="PUO75" s="179"/>
      <c r="PUP75" s="178"/>
      <c r="PUQ75" s="179"/>
      <c r="PUR75" s="178"/>
      <c r="PUS75" s="179"/>
      <c r="PUT75" s="178"/>
      <c r="PUU75" s="179"/>
      <c r="PUV75" s="178"/>
      <c r="PUW75" s="179"/>
      <c r="PUX75" s="178"/>
      <c r="PUY75" s="179"/>
      <c r="PUZ75" s="178"/>
      <c r="PVA75" s="179"/>
      <c r="PVB75" s="178"/>
      <c r="PVC75" s="179"/>
      <c r="PVD75" s="178"/>
      <c r="PVE75" s="179"/>
      <c r="PVF75" s="178"/>
      <c r="PVG75" s="179"/>
      <c r="PVH75" s="178"/>
      <c r="PVI75" s="179"/>
      <c r="PVJ75" s="178"/>
      <c r="PVK75" s="179"/>
      <c r="PVL75" s="178"/>
      <c r="PVM75" s="179"/>
      <c r="PVN75" s="178"/>
      <c r="PVO75" s="179"/>
      <c r="PVP75" s="178"/>
      <c r="PVQ75" s="179"/>
      <c r="PVR75" s="178"/>
      <c r="PVS75" s="179"/>
      <c r="PVT75" s="178"/>
      <c r="PVU75" s="179"/>
      <c r="PVV75" s="178"/>
      <c r="PVW75" s="179"/>
      <c r="PVX75" s="178"/>
      <c r="PVY75" s="179"/>
      <c r="PVZ75" s="178"/>
      <c r="PWA75" s="179"/>
      <c r="PWB75" s="178"/>
      <c r="PWC75" s="179"/>
      <c r="PWD75" s="178"/>
      <c r="PWE75" s="179"/>
      <c r="PWF75" s="178"/>
      <c r="PWG75" s="179"/>
      <c r="PWH75" s="178"/>
      <c r="PWI75" s="179"/>
      <c r="PWJ75" s="178"/>
      <c r="PWK75" s="179"/>
      <c r="PWL75" s="178"/>
      <c r="PWM75" s="179"/>
      <c r="PWN75" s="178"/>
      <c r="PWO75" s="179"/>
      <c r="PWP75" s="178"/>
      <c r="PWQ75" s="179"/>
      <c r="PWR75" s="178"/>
      <c r="PWS75" s="179"/>
      <c r="PWT75" s="178"/>
      <c r="PWU75" s="179"/>
      <c r="PWV75" s="178"/>
      <c r="PWW75" s="179"/>
      <c r="PWX75" s="178"/>
      <c r="PWY75" s="179"/>
      <c r="PWZ75" s="178"/>
      <c r="PXA75" s="179"/>
      <c r="PXB75" s="178"/>
      <c r="PXC75" s="179"/>
      <c r="PXD75" s="178"/>
      <c r="PXE75" s="179"/>
      <c r="PXF75" s="178"/>
      <c r="PXG75" s="179"/>
      <c r="PXH75" s="178"/>
      <c r="PXI75" s="179"/>
      <c r="PXJ75" s="178"/>
      <c r="PXK75" s="179"/>
      <c r="PXL75" s="178"/>
      <c r="PXM75" s="179"/>
      <c r="PXN75" s="178"/>
      <c r="PXO75" s="179"/>
      <c r="PXP75" s="178"/>
      <c r="PXQ75" s="179"/>
      <c r="PXR75" s="178"/>
      <c r="PXS75" s="179"/>
      <c r="PXT75" s="178"/>
      <c r="PXU75" s="179"/>
      <c r="PXV75" s="178"/>
      <c r="PXW75" s="179"/>
      <c r="PXX75" s="178"/>
      <c r="PXY75" s="179"/>
      <c r="PXZ75" s="178"/>
      <c r="PYA75" s="179"/>
      <c r="PYB75" s="178"/>
      <c r="PYC75" s="179"/>
      <c r="PYD75" s="178"/>
      <c r="PYE75" s="179"/>
      <c r="PYF75" s="178"/>
      <c r="PYG75" s="179"/>
      <c r="PYH75" s="178"/>
      <c r="PYI75" s="179"/>
      <c r="PYJ75" s="178"/>
      <c r="PYK75" s="179"/>
      <c r="PYL75" s="178"/>
      <c r="PYM75" s="179"/>
      <c r="PYN75" s="178"/>
      <c r="PYO75" s="179"/>
      <c r="PYP75" s="178"/>
      <c r="PYQ75" s="179"/>
      <c r="PYR75" s="178"/>
      <c r="PYS75" s="179"/>
      <c r="PYT75" s="178"/>
      <c r="PYU75" s="179"/>
      <c r="PYV75" s="178"/>
      <c r="PYW75" s="179"/>
      <c r="PYX75" s="178"/>
      <c r="PYY75" s="179"/>
      <c r="PYZ75" s="178"/>
      <c r="PZA75" s="179"/>
      <c r="PZB75" s="178"/>
      <c r="PZC75" s="179"/>
      <c r="PZD75" s="178"/>
      <c r="PZE75" s="179"/>
      <c r="PZF75" s="178"/>
      <c r="PZG75" s="179"/>
      <c r="PZH75" s="178"/>
      <c r="PZI75" s="179"/>
      <c r="PZJ75" s="178"/>
      <c r="PZK75" s="179"/>
      <c r="PZL75" s="178"/>
      <c r="PZM75" s="179"/>
      <c r="PZN75" s="178"/>
      <c r="PZO75" s="179"/>
      <c r="PZP75" s="178"/>
      <c r="PZQ75" s="179"/>
      <c r="PZR75" s="178"/>
      <c r="PZS75" s="179"/>
      <c r="PZT75" s="178"/>
      <c r="PZU75" s="179"/>
      <c r="PZV75" s="178"/>
      <c r="PZW75" s="179"/>
      <c r="PZX75" s="178"/>
      <c r="PZY75" s="179"/>
      <c r="PZZ75" s="178"/>
      <c r="QAA75" s="179"/>
      <c r="QAB75" s="178"/>
      <c r="QAC75" s="179"/>
      <c r="QAD75" s="178"/>
      <c r="QAE75" s="179"/>
      <c r="QAF75" s="178"/>
      <c r="QAG75" s="179"/>
      <c r="QAH75" s="178"/>
      <c r="QAI75" s="179"/>
      <c r="QAJ75" s="178"/>
      <c r="QAK75" s="179"/>
      <c r="QAL75" s="178"/>
      <c r="QAM75" s="179"/>
      <c r="QAN75" s="178"/>
      <c r="QAO75" s="179"/>
      <c r="QAP75" s="178"/>
      <c r="QAQ75" s="179"/>
      <c r="QAR75" s="178"/>
      <c r="QAS75" s="179"/>
      <c r="QAT75" s="178"/>
      <c r="QAU75" s="179"/>
      <c r="QAV75" s="178"/>
      <c r="QAW75" s="179"/>
      <c r="QAX75" s="178"/>
      <c r="QAY75" s="179"/>
      <c r="QAZ75" s="178"/>
      <c r="QBA75" s="179"/>
      <c r="QBB75" s="178"/>
      <c r="QBC75" s="179"/>
      <c r="QBD75" s="178"/>
      <c r="QBE75" s="179"/>
      <c r="QBF75" s="178"/>
      <c r="QBG75" s="179"/>
      <c r="QBH75" s="178"/>
      <c r="QBI75" s="179"/>
      <c r="QBJ75" s="178"/>
      <c r="QBK75" s="179"/>
      <c r="QBL75" s="178"/>
      <c r="QBM75" s="179"/>
      <c r="QBN75" s="178"/>
      <c r="QBO75" s="179"/>
      <c r="QBP75" s="178"/>
      <c r="QBQ75" s="179"/>
      <c r="QBR75" s="178"/>
      <c r="QBS75" s="179"/>
      <c r="QBT75" s="178"/>
      <c r="QBU75" s="179"/>
      <c r="QBV75" s="178"/>
      <c r="QBW75" s="179"/>
      <c r="QBX75" s="178"/>
      <c r="QBY75" s="179"/>
      <c r="QBZ75" s="178"/>
      <c r="QCA75" s="179"/>
      <c r="QCB75" s="178"/>
      <c r="QCC75" s="179"/>
      <c r="QCD75" s="178"/>
      <c r="QCE75" s="179"/>
      <c r="QCF75" s="178"/>
      <c r="QCG75" s="179"/>
      <c r="QCH75" s="178"/>
      <c r="QCI75" s="179"/>
      <c r="QCJ75" s="178"/>
      <c r="QCK75" s="179"/>
      <c r="QCL75" s="178"/>
      <c r="QCM75" s="179"/>
      <c r="QCN75" s="178"/>
      <c r="QCO75" s="179"/>
      <c r="QCP75" s="178"/>
      <c r="QCQ75" s="179"/>
      <c r="QCR75" s="178"/>
      <c r="QCS75" s="179"/>
      <c r="QCT75" s="178"/>
      <c r="QCU75" s="179"/>
      <c r="QCV75" s="178"/>
      <c r="QCW75" s="179"/>
      <c r="QCX75" s="178"/>
      <c r="QCY75" s="179"/>
      <c r="QCZ75" s="178"/>
      <c r="QDA75" s="179"/>
      <c r="QDB75" s="178"/>
      <c r="QDC75" s="179"/>
      <c r="QDD75" s="178"/>
      <c r="QDE75" s="179"/>
      <c r="QDF75" s="178"/>
      <c r="QDG75" s="179"/>
      <c r="QDH75" s="178"/>
      <c r="QDI75" s="179"/>
      <c r="QDJ75" s="178"/>
      <c r="QDK75" s="179"/>
      <c r="QDL75" s="178"/>
      <c r="QDM75" s="179"/>
      <c r="QDN75" s="178"/>
      <c r="QDO75" s="179"/>
      <c r="QDP75" s="178"/>
      <c r="QDQ75" s="179"/>
      <c r="QDR75" s="178"/>
      <c r="QDS75" s="179"/>
      <c r="QDT75" s="178"/>
      <c r="QDU75" s="179"/>
      <c r="QDV75" s="178"/>
      <c r="QDW75" s="179"/>
      <c r="QDX75" s="178"/>
      <c r="QDY75" s="179"/>
      <c r="QDZ75" s="178"/>
      <c r="QEA75" s="179"/>
      <c r="QEB75" s="178"/>
      <c r="QEC75" s="179"/>
      <c r="QED75" s="178"/>
      <c r="QEE75" s="179"/>
      <c r="QEF75" s="178"/>
      <c r="QEG75" s="179"/>
      <c r="QEH75" s="178"/>
      <c r="QEI75" s="179"/>
      <c r="QEJ75" s="178"/>
      <c r="QEK75" s="179"/>
      <c r="QEL75" s="178"/>
      <c r="QEM75" s="179"/>
      <c r="QEN75" s="178"/>
      <c r="QEO75" s="179"/>
      <c r="QEP75" s="178"/>
      <c r="QEQ75" s="179"/>
      <c r="QER75" s="178"/>
      <c r="QES75" s="179"/>
      <c r="QET75" s="178"/>
      <c r="QEU75" s="179"/>
      <c r="QEV75" s="178"/>
      <c r="QEW75" s="179"/>
      <c r="QEX75" s="178"/>
      <c r="QEY75" s="179"/>
      <c r="QEZ75" s="178"/>
      <c r="QFA75" s="179"/>
      <c r="QFB75" s="178"/>
      <c r="QFC75" s="179"/>
      <c r="QFD75" s="178"/>
      <c r="QFE75" s="179"/>
      <c r="QFF75" s="178"/>
      <c r="QFG75" s="179"/>
      <c r="QFH75" s="178"/>
      <c r="QFI75" s="179"/>
      <c r="QFJ75" s="178"/>
      <c r="QFK75" s="179"/>
      <c r="QFL75" s="178"/>
      <c r="QFM75" s="179"/>
      <c r="QFN75" s="178"/>
      <c r="QFO75" s="179"/>
      <c r="QFP75" s="178"/>
      <c r="QFQ75" s="179"/>
      <c r="QFR75" s="178"/>
      <c r="QFS75" s="179"/>
      <c r="QFT75" s="178"/>
      <c r="QFU75" s="179"/>
      <c r="QFV75" s="178"/>
      <c r="QFW75" s="179"/>
      <c r="QFX75" s="178"/>
      <c r="QFY75" s="179"/>
      <c r="QFZ75" s="178"/>
      <c r="QGA75" s="179"/>
      <c r="QGB75" s="178"/>
      <c r="QGC75" s="179"/>
      <c r="QGD75" s="178"/>
      <c r="QGE75" s="179"/>
      <c r="QGF75" s="178"/>
      <c r="QGG75" s="179"/>
      <c r="QGH75" s="178"/>
      <c r="QGI75" s="179"/>
      <c r="QGJ75" s="178"/>
      <c r="QGK75" s="179"/>
      <c r="QGL75" s="178"/>
      <c r="QGM75" s="179"/>
      <c r="QGN75" s="178"/>
      <c r="QGO75" s="179"/>
      <c r="QGP75" s="178"/>
      <c r="QGQ75" s="179"/>
      <c r="QGR75" s="178"/>
      <c r="QGS75" s="179"/>
      <c r="QGT75" s="178"/>
      <c r="QGU75" s="179"/>
      <c r="QGV75" s="178"/>
      <c r="QGW75" s="179"/>
      <c r="QGX75" s="178"/>
      <c r="QGY75" s="179"/>
      <c r="QGZ75" s="178"/>
      <c r="QHA75" s="179"/>
      <c r="QHB75" s="178"/>
      <c r="QHC75" s="179"/>
      <c r="QHD75" s="178"/>
      <c r="QHE75" s="179"/>
      <c r="QHF75" s="178"/>
      <c r="QHG75" s="179"/>
      <c r="QHH75" s="178"/>
      <c r="QHI75" s="179"/>
      <c r="QHJ75" s="178"/>
      <c r="QHK75" s="179"/>
      <c r="QHL75" s="178"/>
      <c r="QHM75" s="179"/>
      <c r="QHN75" s="178"/>
      <c r="QHO75" s="179"/>
      <c r="QHP75" s="178"/>
      <c r="QHQ75" s="179"/>
      <c r="QHR75" s="178"/>
      <c r="QHS75" s="179"/>
      <c r="QHT75" s="178"/>
      <c r="QHU75" s="179"/>
      <c r="QHV75" s="178"/>
      <c r="QHW75" s="179"/>
      <c r="QHX75" s="178"/>
      <c r="QHY75" s="179"/>
      <c r="QHZ75" s="178"/>
      <c r="QIA75" s="179"/>
      <c r="QIB75" s="178"/>
      <c r="QIC75" s="179"/>
      <c r="QID75" s="178"/>
      <c r="QIE75" s="179"/>
      <c r="QIF75" s="178"/>
      <c r="QIG75" s="179"/>
      <c r="QIH75" s="178"/>
      <c r="QII75" s="179"/>
      <c r="QIJ75" s="178"/>
      <c r="QIK75" s="179"/>
      <c r="QIL75" s="178"/>
      <c r="QIM75" s="179"/>
      <c r="QIN75" s="178"/>
      <c r="QIO75" s="179"/>
      <c r="QIP75" s="178"/>
      <c r="QIQ75" s="179"/>
      <c r="QIR75" s="178"/>
      <c r="QIS75" s="179"/>
      <c r="QIT75" s="178"/>
      <c r="QIU75" s="179"/>
      <c r="QIV75" s="178"/>
      <c r="QIW75" s="179"/>
      <c r="QIX75" s="178"/>
      <c r="QIY75" s="179"/>
      <c r="QIZ75" s="178"/>
      <c r="QJA75" s="179"/>
      <c r="QJB75" s="178"/>
      <c r="QJC75" s="179"/>
      <c r="QJD75" s="178"/>
      <c r="QJE75" s="179"/>
      <c r="QJF75" s="178"/>
      <c r="QJG75" s="179"/>
      <c r="QJH75" s="178"/>
      <c r="QJI75" s="179"/>
      <c r="QJJ75" s="178"/>
      <c r="QJK75" s="179"/>
      <c r="QJL75" s="178"/>
      <c r="QJM75" s="179"/>
      <c r="QJN75" s="178"/>
      <c r="QJO75" s="179"/>
      <c r="QJP75" s="178"/>
      <c r="QJQ75" s="179"/>
      <c r="QJR75" s="178"/>
      <c r="QJS75" s="179"/>
      <c r="QJT75" s="178"/>
      <c r="QJU75" s="179"/>
      <c r="QJV75" s="178"/>
      <c r="QJW75" s="179"/>
      <c r="QJX75" s="178"/>
      <c r="QJY75" s="179"/>
      <c r="QJZ75" s="178"/>
      <c r="QKA75" s="179"/>
      <c r="QKB75" s="178"/>
      <c r="QKC75" s="179"/>
      <c r="QKD75" s="178"/>
      <c r="QKE75" s="179"/>
      <c r="QKF75" s="178"/>
      <c r="QKG75" s="179"/>
      <c r="QKH75" s="178"/>
      <c r="QKI75" s="179"/>
      <c r="QKJ75" s="178"/>
      <c r="QKK75" s="179"/>
      <c r="QKL75" s="178"/>
      <c r="QKM75" s="179"/>
      <c r="QKN75" s="178"/>
      <c r="QKO75" s="179"/>
      <c r="QKP75" s="178"/>
      <c r="QKQ75" s="179"/>
      <c r="QKR75" s="178"/>
      <c r="QKS75" s="179"/>
      <c r="QKT75" s="178"/>
      <c r="QKU75" s="179"/>
      <c r="QKV75" s="178"/>
      <c r="QKW75" s="179"/>
      <c r="QKX75" s="178"/>
      <c r="QKY75" s="179"/>
      <c r="QKZ75" s="178"/>
      <c r="QLA75" s="179"/>
      <c r="QLB75" s="178"/>
      <c r="QLC75" s="179"/>
      <c r="QLD75" s="178"/>
      <c r="QLE75" s="179"/>
      <c r="QLF75" s="178"/>
      <c r="QLG75" s="179"/>
      <c r="QLH75" s="178"/>
      <c r="QLI75" s="179"/>
      <c r="QLJ75" s="178"/>
      <c r="QLK75" s="179"/>
      <c r="QLL75" s="178"/>
      <c r="QLM75" s="179"/>
      <c r="QLN75" s="178"/>
      <c r="QLO75" s="179"/>
      <c r="QLP75" s="178"/>
      <c r="QLQ75" s="179"/>
      <c r="QLR75" s="178"/>
      <c r="QLS75" s="179"/>
      <c r="QLT75" s="178"/>
      <c r="QLU75" s="179"/>
      <c r="QLV75" s="178"/>
      <c r="QLW75" s="179"/>
      <c r="QLX75" s="178"/>
      <c r="QLY75" s="179"/>
      <c r="QLZ75" s="178"/>
      <c r="QMA75" s="179"/>
      <c r="QMB75" s="178"/>
      <c r="QMC75" s="179"/>
      <c r="QMD75" s="178"/>
      <c r="QME75" s="179"/>
      <c r="QMF75" s="178"/>
      <c r="QMG75" s="179"/>
      <c r="QMH75" s="178"/>
      <c r="QMI75" s="179"/>
      <c r="QMJ75" s="178"/>
      <c r="QMK75" s="179"/>
      <c r="QML75" s="178"/>
      <c r="QMM75" s="179"/>
      <c r="QMN75" s="178"/>
      <c r="QMO75" s="179"/>
      <c r="QMP75" s="178"/>
      <c r="QMQ75" s="179"/>
      <c r="QMR75" s="178"/>
      <c r="QMS75" s="179"/>
      <c r="QMT75" s="178"/>
      <c r="QMU75" s="179"/>
      <c r="QMV75" s="178"/>
      <c r="QMW75" s="179"/>
      <c r="QMX75" s="178"/>
      <c r="QMY75" s="179"/>
      <c r="QMZ75" s="178"/>
      <c r="QNA75" s="179"/>
      <c r="QNB75" s="178"/>
      <c r="QNC75" s="179"/>
      <c r="QND75" s="178"/>
      <c r="QNE75" s="179"/>
      <c r="QNF75" s="178"/>
      <c r="QNG75" s="179"/>
      <c r="QNH75" s="178"/>
      <c r="QNI75" s="179"/>
      <c r="QNJ75" s="178"/>
      <c r="QNK75" s="179"/>
      <c r="QNL75" s="178"/>
      <c r="QNM75" s="179"/>
      <c r="QNN75" s="178"/>
      <c r="QNO75" s="179"/>
      <c r="QNP75" s="178"/>
      <c r="QNQ75" s="179"/>
      <c r="QNR75" s="178"/>
      <c r="QNS75" s="179"/>
      <c r="QNT75" s="178"/>
      <c r="QNU75" s="179"/>
      <c r="QNV75" s="178"/>
      <c r="QNW75" s="179"/>
      <c r="QNX75" s="178"/>
      <c r="QNY75" s="179"/>
      <c r="QNZ75" s="178"/>
      <c r="QOA75" s="179"/>
      <c r="QOB75" s="178"/>
      <c r="QOC75" s="179"/>
      <c r="QOD75" s="178"/>
      <c r="QOE75" s="179"/>
      <c r="QOF75" s="178"/>
      <c r="QOG75" s="179"/>
      <c r="QOH75" s="178"/>
      <c r="QOI75" s="179"/>
      <c r="QOJ75" s="178"/>
      <c r="QOK75" s="179"/>
      <c r="QOL75" s="178"/>
      <c r="QOM75" s="179"/>
      <c r="QON75" s="178"/>
      <c r="QOO75" s="179"/>
      <c r="QOP75" s="178"/>
      <c r="QOQ75" s="179"/>
      <c r="QOR75" s="178"/>
      <c r="QOS75" s="179"/>
      <c r="QOT75" s="178"/>
      <c r="QOU75" s="179"/>
      <c r="QOV75" s="178"/>
      <c r="QOW75" s="179"/>
      <c r="QOX75" s="178"/>
      <c r="QOY75" s="179"/>
      <c r="QOZ75" s="178"/>
      <c r="QPA75" s="179"/>
      <c r="QPB75" s="178"/>
      <c r="QPC75" s="179"/>
      <c r="QPD75" s="178"/>
      <c r="QPE75" s="179"/>
      <c r="QPF75" s="178"/>
      <c r="QPG75" s="179"/>
      <c r="QPH75" s="178"/>
      <c r="QPI75" s="179"/>
      <c r="QPJ75" s="178"/>
      <c r="QPK75" s="179"/>
      <c r="QPL75" s="178"/>
      <c r="QPM75" s="179"/>
      <c r="QPN75" s="178"/>
      <c r="QPO75" s="179"/>
      <c r="QPP75" s="178"/>
      <c r="QPQ75" s="179"/>
      <c r="QPR75" s="178"/>
      <c r="QPS75" s="179"/>
      <c r="QPT75" s="178"/>
      <c r="QPU75" s="179"/>
      <c r="QPV75" s="178"/>
      <c r="QPW75" s="179"/>
      <c r="QPX75" s="178"/>
      <c r="QPY75" s="179"/>
      <c r="QPZ75" s="178"/>
      <c r="QQA75" s="179"/>
      <c r="QQB75" s="178"/>
      <c r="QQC75" s="179"/>
      <c r="QQD75" s="178"/>
      <c r="QQE75" s="179"/>
      <c r="QQF75" s="178"/>
      <c r="QQG75" s="179"/>
      <c r="QQH75" s="178"/>
      <c r="QQI75" s="179"/>
      <c r="QQJ75" s="178"/>
      <c r="QQK75" s="179"/>
      <c r="QQL75" s="178"/>
      <c r="QQM75" s="179"/>
      <c r="QQN75" s="178"/>
      <c r="QQO75" s="179"/>
      <c r="QQP75" s="178"/>
      <c r="QQQ75" s="179"/>
      <c r="QQR75" s="178"/>
      <c r="QQS75" s="179"/>
      <c r="QQT75" s="178"/>
      <c r="QQU75" s="179"/>
      <c r="QQV75" s="178"/>
      <c r="QQW75" s="179"/>
      <c r="QQX75" s="178"/>
      <c r="QQY75" s="179"/>
      <c r="QQZ75" s="178"/>
      <c r="QRA75" s="179"/>
      <c r="QRB75" s="178"/>
      <c r="QRC75" s="179"/>
      <c r="QRD75" s="178"/>
      <c r="QRE75" s="179"/>
      <c r="QRF75" s="178"/>
      <c r="QRG75" s="179"/>
      <c r="QRH75" s="178"/>
      <c r="QRI75" s="179"/>
      <c r="QRJ75" s="178"/>
      <c r="QRK75" s="179"/>
      <c r="QRL75" s="178"/>
      <c r="QRM75" s="179"/>
      <c r="QRN75" s="178"/>
      <c r="QRO75" s="179"/>
      <c r="QRP75" s="178"/>
      <c r="QRQ75" s="179"/>
      <c r="QRR75" s="178"/>
      <c r="QRS75" s="179"/>
      <c r="QRT75" s="178"/>
      <c r="QRU75" s="179"/>
      <c r="QRV75" s="178"/>
      <c r="QRW75" s="179"/>
      <c r="QRX75" s="178"/>
      <c r="QRY75" s="179"/>
      <c r="QRZ75" s="178"/>
      <c r="QSA75" s="179"/>
      <c r="QSB75" s="178"/>
      <c r="QSC75" s="179"/>
      <c r="QSD75" s="178"/>
      <c r="QSE75" s="179"/>
      <c r="QSF75" s="178"/>
      <c r="QSG75" s="179"/>
      <c r="QSH75" s="178"/>
      <c r="QSI75" s="179"/>
      <c r="QSJ75" s="178"/>
      <c r="QSK75" s="179"/>
      <c r="QSL75" s="178"/>
      <c r="QSM75" s="179"/>
      <c r="QSN75" s="178"/>
      <c r="QSO75" s="179"/>
      <c r="QSP75" s="178"/>
      <c r="QSQ75" s="179"/>
      <c r="QSR75" s="178"/>
      <c r="QSS75" s="179"/>
      <c r="QST75" s="178"/>
      <c r="QSU75" s="179"/>
      <c r="QSV75" s="178"/>
      <c r="QSW75" s="179"/>
      <c r="QSX75" s="178"/>
      <c r="QSY75" s="179"/>
      <c r="QSZ75" s="178"/>
      <c r="QTA75" s="179"/>
      <c r="QTB75" s="178"/>
      <c r="QTC75" s="179"/>
      <c r="QTD75" s="178"/>
      <c r="QTE75" s="179"/>
      <c r="QTF75" s="178"/>
      <c r="QTG75" s="179"/>
      <c r="QTH75" s="178"/>
      <c r="QTI75" s="179"/>
      <c r="QTJ75" s="178"/>
      <c r="QTK75" s="179"/>
      <c r="QTL75" s="178"/>
      <c r="QTM75" s="179"/>
      <c r="QTN75" s="178"/>
      <c r="QTO75" s="179"/>
      <c r="QTP75" s="178"/>
      <c r="QTQ75" s="179"/>
      <c r="QTR75" s="178"/>
      <c r="QTS75" s="179"/>
      <c r="QTT75" s="178"/>
      <c r="QTU75" s="179"/>
      <c r="QTV75" s="178"/>
      <c r="QTW75" s="179"/>
      <c r="QTX75" s="178"/>
      <c r="QTY75" s="179"/>
      <c r="QTZ75" s="178"/>
      <c r="QUA75" s="179"/>
      <c r="QUB75" s="178"/>
      <c r="QUC75" s="179"/>
      <c r="QUD75" s="178"/>
      <c r="QUE75" s="179"/>
      <c r="QUF75" s="178"/>
      <c r="QUG75" s="179"/>
      <c r="QUH75" s="178"/>
      <c r="QUI75" s="179"/>
      <c r="QUJ75" s="178"/>
      <c r="QUK75" s="179"/>
      <c r="QUL75" s="178"/>
      <c r="QUM75" s="179"/>
      <c r="QUN75" s="178"/>
      <c r="QUO75" s="179"/>
      <c r="QUP75" s="178"/>
      <c r="QUQ75" s="179"/>
      <c r="QUR75" s="178"/>
      <c r="QUS75" s="179"/>
      <c r="QUT75" s="178"/>
      <c r="QUU75" s="179"/>
      <c r="QUV75" s="178"/>
      <c r="QUW75" s="179"/>
      <c r="QUX75" s="178"/>
      <c r="QUY75" s="179"/>
      <c r="QUZ75" s="178"/>
      <c r="QVA75" s="179"/>
      <c r="QVB75" s="178"/>
      <c r="QVC75" s="179"/>
      <c r="QVD75" s="178"/>
      <c r="QVE75" s="179"/>
      <c r="QVF75" s="178"/>
      <c r="QVG75" s="179"/>
      <c r="QVH75" s="178"/>
      <c r="QVI75" s="179"/>
      <c r="QVJ75" s="178"/>
      <c r="QVK75" s="179"/>
      <c r="QVL75" s="178"/>
      <c r="QVM75" s="179"/>
      <c r="QVN75" s="178"/>
      <c r="QVO75" s="179"/>
      <c r="QVP75" s="178"/>
      <c r="QVQ75" s="179"/>
      <c r="QVR75" s="178"/>
      <c r="QVS75" s="179"/>
      <c r="QVT75" s="178"/>
      <c r="QVU75" s="179"/>
      <c r="QVV75" s="178"/>
      <c r="QVW75" s="179"/>
      <c r="QVX75" s="178"/>
      <c r="QVY75" s="179"/>
      <c r="QVZ75" s="178"/>
      <c r="QWA75" s="179"/>
      <c r="QWB75" s="178"/>
      <c r="QWC75" s="179"/>
      <c r="QWD75" s="178"/>
      <c r="QWE75" s="179"/>
      <c r="QWF75" s="178"/>
      <c r="QWG75" s="179"/>
      <c r="QWH75" s="178"/>
      <c r="QWI75" s="179"/>
      <c r="QWJ75" s="178"/>
      <c r="QWK75" s="179"/>
      <c r="QWL75" s="178"/>
      <c r="QWM75" s="179"/>
      <c r="QWN75" s="178"/>
      <c r="QWO75" s="179"/>
      <c r="QWP75" s="178"/>
      <c r="QWQ75" s="179"/>
      <c r="QWR75" s="178"/>
      <c r="QWS75" s="179"/>
      <c r="QWT75" s="178"/>
      <c r="QWU75" s="179"/>
      <c r="QWV75" s="178"/>
      <c r="QWW75" s="179"/>
      <c r="QWX75" s="178"/>
      <c r="QWY75" s="179"/>
      <c r="QWZ75" s="178"/>
      <c r="QXA75" s="179"/>
      <c r="QXB75" s="178"/>
      <c r="QXC75" s="179"/>
      <c r="QXD75" s="178"/>
      <c r="QXE75" s="179"/>
      <c r="QXF75" s="178"/>
      <c r="QXG75" s="179"/>
      <c r="QXH75" s="178"/>
      <c r="QXI75" s="179"/>
      <c r="QXJ75" s="178"/>
      <c r="QXK75" s="179"/>
      <c r="QXL75" s="178"/>
      <c r="QXM75" s="179"/>
      <c r="QXN75" s="178"/>
      <c r="QXO75" s="179"/>
      <c r="QXP75" s="178"/>
      <c r="QXQ75" s="179"/>
      <c r="QXR75" s="178"/>
      <c r="QXS75" s="179"/>
      <c r="QXT75" s="178"/>
      <c r="QXU75" s="179"/>
      <c r="QXV75" s="178"/>
      <c r="QXW75" s="179"/>
      <c r="QXX75" s="178"/>
      <c r="QXY75" s="179"/>
      <c r="QXZ75" s="178"/>
      <c r="QYA75" s="179"/>
      <c r="QYB75" s="178"/>
      <c r="QYC75" s="179"/>
      <c r="QYD75" s="178"/>
      <c r="QYE75" s="179"/>
      <c r="QYF75" s="178"/>
      <c r="QYG75" s="179"/>
      <c r="QYH75" s="178"/>
      <c r="QYI75" s="179"/>
      <c r="QYJ75" s="178"/>
      <c r="QYK75" s="179"/>
      <c r="QYL75" s="178"/>
      <c r="QYM75" s="179"/>
      <c r="QYN75" s="178"/>
      <c r="QYO75" s="179"/>
      <c r="QYP75" s="178"/>
      <c r="QYQ75" s="179"/>
      <c r="QYR75" s="178"/>
      <c r="QYS75" s="179"/>
      <c r="QYT75" s="178"/>
      <c r="QYU75" s="179"/>
      <c r="QYV75" s="178"/>
      <c r="QYW75" s="179"/>
      <c r="QYX75" s="178"/>
      <c r="QYY75" s="179"/>
      <c r="QYZ75" s="178"/>
      <c r="QZA75" s="179"/>
      <c r="QZB75" s="178"/>
      <c r="QZC75" s="179"/>
      <c r="QZD75" s="178"/>
      <c r="QZE75" s="179"/>
      <c r="QZF75" s="178"/>
      <c r="QZG75" s="179"/>
      <c r="QZH75" s="178"/>
      <c r="QZI75" s="179"/>
      <c r="QZJ75" s="178"/>
      <c r="QZK75" s="179"/>
      <c r="QZL75" s="178"/>
      <c r="QZM75" s="179"/>
      <c r="QZN75" s="178"/>
      <c r="QZO75" s="179"/>
      <c r="QZP75" s="178"/>
      <c r="QZQ75" s="179"/>
      <c r="QZR75" s="178"/>
      <c r="QZS75" s="179"/>
      <c r="QZT75" s="178"/>
      <c r="QZU75" s="179"/>
      <c r="QZV75" s="178"/>
      <c r="QZW75" s="179"/>
      <c r="QZX75" s="178"/>
      <c r="QZY75" s="179"/>
      <c r="QZZ75" s="178"/>
      <c r="RAA75" s="179"/>
      <c r="RAB75" s="178"/>
      <c r="RAC75" s="179"/>
      <c r="RAD75" s="178"/>
      <c r="RAE75" s="179"/>
      <c r="RAF75" s="178"/>
      <c r="RAG75" s="179"/>
      <c r="RAH75" s="178"/>
      <c r="RAI75" s="179"/>
      <c r="RAJ75" s="178"/>
      <c r="RAK75" s="179"/>
      <c r="RAL75" s="178"/>
      <c r="RAM75" s="179"/>
      <c r="RAN75" s="178"/>
      <c r="RAO75" s="179"/>
      <c r="RAP75" s="178"/>
      <c r="RAQ75" s="179"/>
      <c r="RAR75" s="178"/>
      <c r="RAS75" s="179"/>
      <c r="RAT75" s="178"/>
      <c r="RAU75" s="179"/>
      <c r="RAV75" s="178"/>
      <c r="RAW75" s="179"/>
      <c r="RAX75" s="178"/>
      <c r="RAY75" s="179"/>
      <c r="RAZ75" s="178"/>
      <c r="RBA75" s="179"/>
      <c r="RBB75" s="178"/>
      <c r="RBC75" s="179"/>
      <c r="RBD75" s="178"/>
      <c r="RBE75" s="179"/>
      <c r="RBF75" s="178"/>
      <c r="RBG75" s="179"/>
      <c r="RBH75" s="178"/>
      <c r="RBI75" s="179"/>
      <c r="RBJ75" s="178"/>
      <c r="RBK75" s="179"/>
      <c r="RBL75" s="178"/>
      <c r="RBM75" s="179"/>
      <c r="RBN75" s="178"/>
      <c r="RBO75" s="179"/>
      <c r="RBP75" s="178"/>
      <c r="RBQ75" s="179"/>
      <c r="RBR75" s="178"/>
      <c r="RBS75" s="179"/>
      <c r="RBT75" s="178"/>
      <c r="RBU75" s="179"/>
      <c r="RBV75" s="178"/>
      <c r="RBW75" s="179"/>
      <c r="RBX75" s="178"/>
      <c r="RBY75" s="179"/>
      <c r="RBZ75" s="178"/>
      <c r="RCA75" s="179"/>
      <c r="RCB75" s="178"/>
      <c r="RCC75" s="179"/>
      <c r="RCD75" s="178"/>
      <c r="RCE75" s="179"/>
      <c r="RCF75" s="178"/>
      <c r="RCG75" s="179"/>
      <c r="RCH75" s="178"/>
      <c r="RCI75" s="179"/>
      <c r="RCJ75" s="178"/>
      <c r="RCK75" s="179"/>
      <c r="RCL75" s="178"/>
      <c r="RCM75" s="179"/>
      <c r="RCN75" s="178"/>
      <c r="RCO75" s="179"/>
      <c r="RCP75" s="178"/>
      <c r="RCQ75" s="179"/>
      <c r="RCR75" s="178"/>
      <c r="RCS75" s="179"/>
      <c r="RCT75" s="178"/>
      <c r="RCU75" s="179"/>
      <c r="RCV75" s="178"/>
      <c r="RCW75" s="179"/>
      <c r="RCX75" s="178"/>
      <c r="RCY75" s="179"/>
      <c r="RCZ75" s="178"/>
      <c r="RDA75" s="179"/>
      <c r="RDB75" s="178"/>
      <c r="RDC75" s="179"/>
      <c r="RDD75" s="178"/>
      <c r="RDE75" s="179"/>
      <c r="RDF75" s="178"/>
      <c r="RDG75" s="179"/>
      <c r="RDH75" s="178"/>
      <c r="RDI75" s="179"/>
      <c r="RDJ75" s="178"/>
      <c r="RDK75" s="179"/>
      <c r="RDL75" s="178"/>
      <c r="RDM75" s="179"/>
      <c r="RDN75" s="178"/>
      <c r="RDO75" s="179"/>
      <c r="RDP75" s="178"/>
      <c r="RDQ75" s="179"/>
      <c r="RDR75" s="178"/>
      <c r="RDS75" s="179"/>
      <c r="RDT75" s="178"/>
      <c r="RDU75" s="179"/>
      <c r="RDV75" s="178"/>
      <c r="RDW75" s="179"/>
      <c r="RDX75" s="178"/>
      <c r="RDY75" s="179"/>
      <c r="RDZ75" s="178"/>
      <c r="REA75" s="179"/>
      <c r="REB75" s="178"/>
      <c r="REC75" s="179"/>
      <c r="RED75" s="178"/>
      <c r="REE75" s="179"/>
      <c r="REF75" s="178"/>
      <c r="REG75" s="179"/>
      <c r="REH75" s="178"/>
      <c r="REI75" s="179"/>
      <c r="REJ75" s="178"/>
      <c r="REK75" s="179"/>
      <c r="REL75" s="178"/>
      <c r="REM75" s="179"/>
      <c r="REN75" s="178"/>
      <c r="REO75" s="179"/>
      <c r="REP75" s="178"/>
      <c r="REQ75" s="179"/>
      <c r="RER75" s="178"/>
      <c r="RES75" s="179"/>
      <c r="RET75" s="178"/>
      <c r="REU75" s="179"/>
      <c r="REV75" s="178"/>
      <c r="REW75" s="179"/>
      <c r="REX75" s="178"/>
      <c r="REY75" s="179"/>
      <c r="REZ75" s="178"/>
      <c r="RFA75" s="179"/>
      <c r="RFB75" s="178"/>
      <c r="RFC75" s="179"/>
      <c r="RFD75" s="178"/>
      <c r="RFE75" s="179"/>
      <c r="RFF75" s="178"/>
      <c r="RFG75" s="179"/>
      <c r="RFH75" s="178"/>
      <c r="RFI75" s="179"/>
      <c r="RFJ75" s="178"/>
      <c r="RFK75" s="179"/>
      <c r="RFL75" s="178"/>
      <c r="RFM75" s="179"/>
      <c r="RFN75" s="178"/>
      <c r="RFO75" s="179"/>
      <c r="RFP75" s="178"/>
      <c r="RFQ75" s="179"/>
      <c r="RFR75" s="178"/>
      <c r="RFS75" s="179"/>
      <c r="RFT75" s="178"/>
      <c r="RFU75" s="179"/>
      <c r="RFV75" s="178"/>
      <c r="RFW75" s="179"/>
      <c r="RFX75" s="178"/>
      <c r="RFY75" s="179"/>
      <c r="RFZ75" s="178"/>
      <c r="RGA75" s="179"/>
      <c r="RGB75" s="178"/>
      <c r="RGC75" s="179"/>
      <c r="RGD75" s="178"/>
      <c r="RGE75" s="179"/>
      <c r="RGF75" s="178"/>
      <c r="RGG75" s="179"/>
      <c r="RGH75" s="178"/>
      <c r="RGI75" s="179"/>
      <c r="RGJ75" s="178"/>
      <c r="RGK75" s="179"/>
      <c r="RGL75" s="178"/>
      <c r="RGM75" s="179"/>
      <c r="RGN75" s="178"/>
      <c r="RGO75" s="179"/>
      <c r="RGP75" s="178"/>
      <c r="RGQ75" s="179"/>
      <c r="RGR75" s="178"/>
      <c r="RGS75" s="179"/>
      <c r="RGT75" s="178"/>
      <c r="RGU75" s="179"/>
      <c r="RGV75" s="178"/>
      <c r="RGW75" s="179"/>
      <c r="RGX75" s="178"/>
      <c r="RGY75" s="179"/>
      <c r="RGZ75" s="178"/>
      <c r="RHA75" s="179"/>
      <c r="RHB75" s="178"/>
      <c r="RHC75" s="179"/>
      <c r="RHD75" s="178"/>
      <c r="RHE75" s="179"/>
      <c r="RHF75" s="178"/>
      <c r="RHG75" s="179"/>
      <c r="RHH75" s="178"/>
      <c r="RHI75" s="179"/>
      <c r="RHJ75" s="178"/>
      <c r="RHK75" s="179"/>
      <c r="RHL75" s="178"/>
      <c r="RHM75" s="179"/>
      <c r="RHN75" s="178"/>
      <c r="RHO75" s="179"/>
      <c r="RHP75" s="178"/>
      <c r="RHQ75" s="179"/>
      <c r="RHR75" s="178"/>
      <c r="RHS75" s="179"/>
      <c r="RHT75" s="178"/>
      <c r="RHU75" s="179"/>
      <c r="RHV75" s="178"/>
      <c r="RHW75" s="179"/>
      <c r="RHX75" s="178"/>
      <c r="RHY75" s="179"/>
      <c r="RHZ75" s="178"/>
      <c r="RIA75" s="179"/>
      <c r="RIB75" s="178"/>
      <c r="RIC75" s="179"/>
      <c r="RID75" s="178"/>
      <c r="RIE75" s="179"/>
      <c r="RIF75" s="178"/>
      <c r="RIG75" s="179"/>
      <c r="RIH75" s="178"/>
      <c r="RII75" s="179"/>
      <c r="RIJ75" s="178"/>
      <c r="RIK75" s="179"/>
      <c r="RIL75" s="178"/>
      <c r="RIM75" s="179"/>
      <c r="RIN75" s="178"/>
      <c r="RIO75" s="179"/>
      <c r="RIP75" s="178"/>
      <c r="RIQ75" s="179"/>
      <c r="RIR75" s="178"/>
      <c r="RIS75" s="179"/>
      <c r="RIT75" s="178"/>
      <c r="RIU75" s="179"/>
      <c r="RIV75" s="178"/>
      <c r="RIW75" s="179"/>
      <c r="RIX75" s="178"/>
      <c r="RIY75" s="179"/>
      <c r="RIZ75" s="178"/>
      <c r="RJA75" s="179"/>
      <c r="RJB75" s="178"/>
      <c r="RJC75" s="179"/>
      <c r="RJD75" s="178"/>
      <c r="RJE75" s="179"/>
      <c r="RJF75" s="178"/>
      <c r="RJG75" s="179"/>
      <c r="RJH75" s="178"/>
      <c r="RJI75" s="179"/>
      <c r="RJJ75" s="178"/>
      <c r="RJK75" s="179"/>
      <c r="RJL75" s="178"/>
      <c r="RJM75" s="179"/>
      <c r="RJN75" s="178"/>
      <c r="RJO75" s="179"/>
      <c r="RJP75" s="178"/>
      <c r="RJQ75" s="179"/>
      <c r="RJR75" s="178"/>
      <c r="RJS75" s="179"/>
      <c r="RJT75" s="178"/>
      <c r="RJU75" s="179"/>
      <c r="RJV75" s="178"/>
      <c r="RJW75" s="179"/>
      <c r="RJX75" s="178"/>
      <c r="RJY75" s="179"/>
      <c r="RJZ75" s="178"/>
      <c r="RKA75" s="179"/>
      <c r="RKB75" s="178"/>
      <c r="RKC75" s="179"/>
      <c r="RKD75" s="178"/>
      <c r="RKE75" s="179"/>
      <c r="RKF75" s="178"/>
      <c r="RKG75" s="179"/>
      <c r="RKH75" s="178"/>
      <c r="RKI75" s="179"/>
      <c r="RKJ75" s="178"/>
      <c r="RKK75" s="179"/>
      <c r="RKL75" s="178"/>
      <c r="RKM75" s="179"/>
      <c r="RKN75" s="178"/>
      <c r="RKO75" s="179"/>
      <c r="RKP75" s="178"/>
      <c r="RKQ75" s="179"/>
      <c r="RKR75" s="178"/>
      <c r="RKS75" s="179"/>
      <c r="RKT75" s="178"/>
      <c r="RKU75" s="179"/>
      <c r="RKV75" s="178"/>
      <c r="RKW75" s="179"/>
      <c r="RKX75" s="178"/>
      <c r="RKY75" s="179"/>
      <c r="RKZ75" s="178"/>
      <c r="RLA75" s="179"/>
      <c r="RLB75" s="178"/>
      <c r="RLC75" s="179"/>
      <c r="RLD75" s="178"/>
      <c r="RLE75" s="179"/>
      <c r="RLF75" s="178"/>
      <c r="RLG75" s="179"/>
      <c r="RLH75" s="178"/>
      <c r="RLI75" s="179"/>
      <c r="RLJ75" s="178"/>
      <c r="RLK75" s="179"/>
      <c r="RLL75" s="178"/>
      <c r="RLM75" s="179"/>
      <c r="RLN75" s="178"/>
      <c r="RLO75" s="179"/>
      <c r="RLP75" s="178"/>
      <c r="RLQ75" s="179"/>
      <c r="RLR75" s="178"/>
      <c r="RLS75" s="179"/>
      <c r="RLT75" s="178"/>
      <c r="RLU75" s="179"/>
      <c r="RLV75" s="178"/>
      <c r="RLW75" s="179"/>
      <c r="RLX75" s="178"/>
      <c r="RLY75" s="179"/>
      <c r="RLZ75" s="178"/>
      <c r="RMA75" s="179"/>
      <c r="RMB75" s="178"/>
      <c r="RMC75" s="179"/>
      <c r="RMD75" s="178"/>
      <c r="RME75" s="179"/>
      <c r="RMF75" s="178"/>
      <c r="RMG75" s="179"/>
      <c r="RMH75" s="178"/>
      <c r="RMI75" s="179"/>
      <c r="RMJ75" s="178"/>
      <c r="RMK75" s="179"/>
      <c r="RML75" s="178"/>
      <c r="RMM75" s="179"/>
      <c r="RMN75" s="178"/>
      <c r="RMO75" s="179"/>
      <c r="RMP75" s="178"/>
      <c r="RMQ75" s="179"/>
      <c r="RMR75" s="178"/>
      <c r="RMS75" s="179"/>
      <c r="RMT75" s="178"/>
      <c r="RMU75" s="179"/>
      <c r="RMV75" s="178"/>
      <c r="RMW75" s="179"/>
      <c r="RMX75" s="178"/>
      <c r="RMY75" s="179"/>
      <c r="RMZ75" s="178"/>
      <c r="RNA75" s="179"/>
      <c r="RNB75" s="178"/>
      <c r="RNC75" s="179"/>
      <c r="RND75" s="178"/>
      <c r="RNE75" s="179"/>
      <c r="RNF75" s="178"/>
      <c r="RNG75" s="179"/>
      <c r="RNH75" s="178"/>
      <c r="RNI75" s="179"/>
      <c r="RNJ75" s="178"/>
      <c r="RNK75" s="179"/>
      <c r="RNL75" s="178"/>
      <c r="RNM75" s="179"/>
      <c r="RNN75" s="178"/>
      <c r="RNO75" s="179"/>
      <c r="RNP75" s="178"/>
      <c r="RNQ75" s="179"/>
      <c r="RNR75" s="178"/>
      <c r="RNS75" s="179"/>
      <c r="RNT75" s="178"/>
      <c r="RNU75" s="179"/>
      <c r="RNV75" s="178"/>
      <c r="RNW75" s="179"/>
      <c r="RNX75" s="178"/>
      <c r="RNY75" s="179"/>
      <c r="RNZ75" s="178"/>
      <c r="ROA75" s="179"/>
      <c r="ROB75" s="178"/>
      <c r="ROC75" s="179"/>
      <c r="ROD75" s="178"/>
      <c r="ROE75" s="179"/>
      <c r="ROF75" s="178"/>
      <c r="ROG75" s="179"/>
      <c r="ROH75" s="178"/>
      <c r="ROI75" s="179"/>
      <c r="ROJ75" s="178"/>
      <c r="ROK75" s="179"/>
      <c r="ROL75" s="178"/>
      <c r="ROM75" s="179"/>
      <c r="RON75" s="178"/>
      <c r="ROO75" s="179"/>
      <c r="ROP75" s="178"/>
      <c r="ROQ75" s="179"/>
      <c r="ROR75" s="178"/>
      <c r="ROS75" s="179"/>
      <c r="ROT75" s="178"/>
      <c r="ROU75" s="179"/>
      <c r="ROV75" s="178"/>
      <c r="ROW75" s="179"/>
      <c r="ROX75" s="178"/>
      <c r="ROY75" s="179"/>
      <c r="ROZ75" s="178"/>
      <c r="RPA75" s="179"/>
      <c r="RPB75" s="178"/>
      <c r="RPC75" s="179"/>
      <c r="RPD75" s="178"/>
      <c r="RPE75" s="179"/>
      <c r="RPF75" s="178"/>
      <c r="RPG75" s="179"/>
      <c r="RPH75" s="178"/>
      <c r="RPI75" s="179"/>
      <c r="RPJ75" s="178"/>
      <c r="RPK75" s="179"/>
      <c r="RPL75" s="178"/>
      <c r="RPM75" s="179"/>
      <c r="RPN75" s="178"/>
      <c r="RPO75" s="179"/>
      <c r="RPP75" s="178"/>
      <c r="RPQ75" s="179"/>
      <c r="RPR75" s="178"/>
      <c r="RPS75" s="179"/>
      <c r="RPT75" s="178"/>
      <c r="RPU75" s="179"/>
      <c r="RPV75" s="178"/>
      <c r="RPW75" s="179"/>
      <c r="RPX75" s="178"/>
      <c r="RPY75" s="179"/>
      <c r="RPZ75" s="178"/>
      <c r="RQA75" s="179"/>
      <c r="RQB75" s="178"/>
      <c r="RQC75" s="179"/>
      <c r="RQD75" s="178"/>
      <c r="RQE75" s="179"/>
      <c r="RQF75" s="178"/>
      <c r="RQG75" s="179"/>
      <c r="RQH75" s="178"/>
      <c r="RQI75" s="179"/>
      <c r="RQJ75" s="178"/>
      <c r="RQK75" s="179"/>
      <c r="RQL75" s="178"/>
      <c r="RQM75" s="179"/>
      <c r="RQN75" s="178"/>
      <c r="RQO75" s="179"/>
      <c r="RQP75" s="178"/>
      <c r="RQQ75" s="179"/>
      <c r="RQR75" s="178"/>
      <c r="RQS75" s="179"/>
      <c r="RQT75" s="178"/>
      <c r="RQU75" s="179"/>
      <c r="RQV75" s="178"/>
      <c r="RQW75" s="179"/>
      <c r="RQX75" s="178"/>
      <c r="RQY75" s="179"/>
      <c r="RQZ75" s="178"/>
      <c r="RRA75" s="179"/>
      <c r="RRB75" s="178"/>
      <c r="RRC75" s="179"/>
      <c r="RRD75" s="178"/>
      <c r="RRE75" s="179"/>
      <c r="RRF75" s="178"/>
      <c r="RRG75" s="179"/>
      <c r="RRH75" s="178"/>
      <c r="RRI75" s="179"/>
      <c r="RRJ75" s="178"/>
      <c r="RRK75" s="179"/>
      <c r="RRL75" s="178"/>
      <c r="RRM75" s="179"/>
      <c r="RRN75" s="178"/>
      <c r="RRO75" s="179"/>
      <c r="RRP75" s="178"/>
      <c r="RRQ75" s="179"/>
      <c r="RRR75" s="178"/>
      <c r="RRS75" s="179"/>
      <c r="RRT75" s="178"/>
      <c r="RRU75" s="179"/>
      <c r="RRV75" s="178"/>
      <c r="RRW75" s="179"/>
      <c r="RRX75" s="178"/>
      <c r="RRY75" s="179"/>
      <c r="RRZ75" s="178"/>
      <c r="RSA75" s="179"/>
      <c r="RSB75" s="178"/>
      <c r="RSC75" s="179"/>
      <c r="RSD75" s="178"/>
      <c r="RSE75" s="179"/>
      <c r="RSF75" s="178"/>
      <c r="RSG75" s="179"/>
      <c r="RSH75" s="178"/>
      <c r="RSI75" s="179"/>
      <c r="RSJ75" s="178"/>
      <c r="RSK75" s="179"/>
      <c r="RSL75" s="178"/>
      <c r="RSM75" s="179"/>
      <c r="RSN75" s="178"/>
      <c r="RSO75" s="179"/>
      <c r="RSP75" s="178"/>
      <c r="RSQ75" s="179"/>
      <c r="RSR75" s="178"/>
      <c r="RSS75" s="179"/>
      <c r="RST75" s="178"/>
      <c r="RSU75" s="179"/>
      <c r="RSV75" s="178"/>
      <c r="RSW75" s="179"/>
      <c r="RSX75" s="178"/>
      <c r="RSY75" s="179"/>
      <c r="RSZ75" s="178"/>
      <c r="RTA75" s="179"/>
      <c r="RTB75" s="178"/>
      <c r="RTC75" s="179"/>
      <c r="RTD75" s="178"/>
      <c r="RTE75" s="179"/>
      <c r="RTF75" s="178"/>
      <c r="RTG75" s="179"/>
      <c r="RTH75" s="178"/>
      <c r="RTI75" s="179"/>
      <c r="RTJ75" s="178"/>
      <c r="RTK75" s="179"/>
      <c r="RTL75" s="178"/>
      <c r="RTM75" s="179"/>
      <c r="RTN75" s="178"/>
      <c r="RTO75" s="179"/>
      <c r="RTP75" s="178"/>
      <c r="RTQ75" s="179"/>
      <c r="RTR75" s="178"/>
      <c r="RTS75" s="179"/>
      <c r="RTT75" s="178"/>
      <c r="RTU75" s="179"/>
      <c r="RTV75" s="178"/>
      <c r="RTW75" s="179"/>
      <c r="RTX75" s="178"/>
      <c r="RTY75" s="179"/>
      <c r="RTZ75" s="178"/>
      <c r="RUA75" s="179"/>
      <c r="RUB75" s="178"/>
      <c r="RUC75" s="179"/>
      <c r="RUD75" s="178"/>
      <c r="RUE75" s="179"/>
      <c r="RUF75" s="178"/>
      <c r="RUG75" s="179"/>
      <c r="RUH75" s="178"/>
      <c r="RUI75" s="179"/>
      <c r="RUJ75" s="178"/>
      <c r="RUK75" s="179"/>
      <c r="RUL75" s="178"/>
      <c r="RUM75" s="179"/>
      <c r="RUN75" s="178"/>
      <c r="RUO75" s="179"/>
      <c r="RUP75" s="178"/>
      <c r="RUQ75" s="179"/>
      <c r="RUR75" s="178"/>
      <c r="RUS75" s="179"/>
      <c r="RUT75" s="178"/>
      <c r="RUU75" s="179"/>
      <c r="RUV75" s="178"/>
      <c r="RUW75" s="179"/>
      <c r="RUX75" s="178"/>
      <c r="RUY75" s="179"/>
      <c r="RUZ75" s="178"/>
      <c r="RVA75" s="179"/>
      <c r="RVB75" s="178"/>
      <c r="RVC75" s="179"/>
      <c r="RVD75" s="178"/>
      <c r="RVE75" s="179"/>
      <c r="RVF75" s="178"/>
      <c r="RVG75" s="179"/>
      <c r="RVH75" s="178"/>
      <c r="RVI75" s="179"/>
      <c r="RVJ75" s="178"/>
      <c r="RVK75" s="179"/>
      <c r="RVL75" s="178"/>
      <c r="RVM75" s="179"/>
      <c r="RVN75" s="178"/>
      <c r="RVO75" s="179"/>
      <c r="RVP75" s="178"/>
      <c r="RVQ75" s="179"/>
      <c r="RVR75" s="178"/>
      <c r="RVS75" s="179"/>
      <c r="RVT75" s="178"/>
      <c r="RVU75" s="179"/>
      <c r="RVV75" s="178"/>
      <c r="RVW75" s="179"/>
      <c r="RVX75" s="178"/>
      <c r="RVY75" s="179"/>
      <c r="RVZ75" s="178"/>
      <c r="RWA75" s="179"/>
      <c r="RWB75" s="178"/>
      <c r="RWC75" s="179"/>
      <c r="RWD75" s="178"/>
      <c r="RWE75" s="179"/>
      <c r="RWF75" s="178"/>
      <c r="RWG75" s="179"/>
      <c r="RWH75" s="178"/>
      <c r="RWI75" s="179"/>
      <c r="RWJ75" s="178"/>
      <c r="RWK75" s="179"/>
      <c r="RWL75" s="178"/>
      <c r="RWM75" s="179"/>
      <c r="RWN75" s="178"/>
      <c r="RWO75" s="179"/>
      <c r="RWP75" s="178"/>
      <c r="RWQ75" s="179"/>
      <c r="RWR75" s="178"/>
      <c r="RWS75" s="179"/>
      <c r="RWT75" s="178"/>
      <c r="RWU75" s="179"/>
      <c r="RWV75" s="178"/>
      <c r="RWW75" s="179"/>
      <c r="RWX75" s="178"/>
      <c r="RWY75" s="179"/>
      <c r="RWZ75" s="178"/>
      <c r="RXA75" s="179"/>
      <c r="RXB75" s="178"/>
      <c r="RXC75" s="179"/>
      <c r="RXD75" s="178"/>
      <c r="RXE75" s="179"/>
      <c r="RXF75" s="178"/>
      <c r="RXG75" s="179"/>
      <c r="RXH75" s="178"/>
      <c r="RXI75" s="179"/>
      <c r="RXJ75" s="178"/>
      <c r="RXK75" s="179"/>
      <c r="RXL75" s="178"/>
      <c r="RXM75" s="179"/>
      <c r="RXN75" s="178"/>
      <c r="RXO75" s="179"/>
      <c r="RXP75" s="178"/>
      <c r="RXQ75" s="179"/>
      <c r="RXR75" s="178"/>
      <c r="RXS75" s="179"/>
      <c r="RXT75" s="178"/>
      <c r="RXU75" s="179"/>
      <c r="RXV75" s="178"/>
      <c r="RXW75" s="179"/>
      <c r="RXX75" s="178"/>
      <c r="RXY75" s="179"/>
      <c r="RXZ75" s="178"/>
      <c r="RYA75" s="179"/>
      <c r="RYB75" s="178"/>
      <c r="RYC75" s="179"/>
      <c r="RYD75" s="178"/>
      <c r="RYE75" s="179"/>
      <c r="RYF75" s="178"/>
      <c r="RYG75" s="179"/>
      <c r="RYH75" s="178"/>
      <c r="RYI75" s="179"/>
      <c r="RYJ75" s="178"/>
      <c r="RYK75" s="179"/>
      <c r="RYL75" s="178"/>
      <c r="RYM75" s="179"/>
      <c r="RYN75" s="178"/>
      <c r="RYO75" s="179"/>
      <c r="RYP75" s="178"/>
      <c r="RYQ75" s="179"/>
      <c r="RYR75" s="178"/>
      <c r="RYS75" s="179"/>
      <c r="RYT75" s="178"/>
      <c r="RYU75" s="179"/>
      <c r="RYV75" s="178"/>
      <c r="RYW75" s="179"/>
      <c r="RYX75" s="178"/>
      <c r="RYY75" s="179"/>
      <c r="RYZ75" s="178"/>
      <c r="RZA75" s="179"/>
      <c r="RZB75" s="178"/>
      <c r="RZC75" s="179"/>
      <c r="RZD75" s="178"/>
      <c r="RZE75" s="179"/>
      <c r="RZF75" s="178"/>
      <c r="RZG75" s="179"/>
      <c r="RZH75" s="178"/>
      <c r="RZI75" s="179"/>
      <c r="RZJ75" s="178"/>
      <c r="RZK75" s="179"/>
      <c r="RZL75" s="178"/>
      <c r="RZM75" s="179"/>
      <c r="RZN75" s="178"/>
      <c r="RZO75" s="179"/>
      <c r="RZP75" s="178"/>
      <c r="RZQ75" s="179"/>
      <c r="RZR75" s="178"/>
      <c r="RZS75" s="179"/>
      <c r="RZT75" s="178"/>
      <c r="RZU75" s="179"/>
      <c r="RZV75" s="178"/>
      <c r="RZW75" s="179"/>
      <c r="RZX75" s="178"/>
      <c r="RZY75" s="179"/>
      <c r="RZZ75" s="178"/>
      <c r="SAA75" s="179"/>
      <c r="SAB75" s="178"/>
      <c r="SAC75" s="179"/>
      <c r="SAD75" s="178"/>
      <c r="SAE75" s="179"/>
      <c r="SAF75" s="178"/>
      <c r="SAG75" s="179"/>
      <c r="SAH75" s="178"/>
      <c r="SAI75" s="179"/>
      <c r="SAJ75" s="178"/>
      <c r="SAK75" s="179"/>
      <c r="SAL75" s="178"/>
      <c r="SAM75" s="179"/>
      <c r="SAN75" s="178"/>
      <c r="SAO75" s="179"/>
      <c r="SAP75" s="178"/>
      <c r="SAQ75" s="179"/>
      <c r="SAR75" s="178"/>
      <c r="SAS75" s="179"/>
      <c r="SAT75" s="178"/>
      <c r="SAU75" s="179"/>
      <c r="SAV75" s="178"/>
      <c r="SAW75" s="179"/>
      <c r="SAX75" s="178"/>
      <c r="SAY75" s="179"/>
      <c r="SAZ75" s="178"/>
      <c r="SBA75" s="179"/>
      <c r="SBB75" s="178"/>
      <c r="SBC75" s="179"/>
      <c r="SBD75" s="178"/>
      <c r="SBE75" s="179"/>
      <c r="SBF75" s="178"/>
      <c r="SBG75" s="179"/>
      <c r="SBH75" s="178"/>
      <c r="SBI75" s="179"/>
      <c r="SBJ75" s="178"/>
      <c r="SBK75" s="179"/>
      <c r="SBL75" s="178"/>
      <c r="SBM75" s="179"/>
      <c r="SBN75" s="178"/>
      <c r="SBO75" s="179"/>
      <c r="SBP75" s="178"/>
      <c r="SBQ75" s="179"/>
      <c r="SBR75" s="178"/>
      <c r="SBS75" s="179"/>
      <c r="SBT75" s="178"/>
      <c r="SBU75" s="179"/>
      <c r="SBV75" s="178"/>
      <c r="SBW75" s="179"/>
      <c r="SBX75" s="178"/>
      <c r="SBY75" s="179"/>
      <c r="SBZ75" s="178"/>
      <c r="SCA75" s="179"/>
      <c r="SCB75" s="178"/>
      <c r="SCC75" s="179"/>
      <c r="SCD75" s="178"/>
      <c r="SCE75" s="179"/>
      <c r="SCF75" s="178"/>
      <c r="SCG75" s="179"/>
      <c r="SCH75" s="178"/>
      <c r="SCI75" s="179"/>
      <c r="SCJ75" s="178"/>
      <c r="SCK75" s="179"/>
      <c r="SCL75" s="178"/>
      <c r="SCM75" s="179"/>
      <c r="SCN75" s="178"/>
      <c r="SCO75" s="179"/>
      <c r="SCP75" s="178"/>
      <c r="SCQ75" s="179"/>
      <c r="SCR75" s="178"/>
      <c r="SCS75" s="179"/>
      <c r="SCT75" s="178"/>
      <c r="SCU75" s="179"/>
      <c r="SCV75" s="178"/>
      <c r="SCW75" s="179"/>
      <c r="SCX75" s="178"/>
      <c r="SCY75" s="179"/>
      <c r="SCZ75" s="178"/>
      <c r="SDA75" s="179"/>
      <c r="SDB75" s="178"/>
      <c r="SDC75" s="179"/>
      <c r="SDD75" s="178"/>
      <c r="SDE75" s="179"/>
      <c r="SDF75" s="178"/>
      <c r="SDG75" s="179"/>
      <c r="SDH75" s="178"/>
      <c r="SDI75" s="179"/>
      <c r="SDJ75" s="178"/>
      <c r="SDK75" s="179"/>
      <c r="SDL75" s="178"/>
      <c r="SDM75" s="179"/>
      <c r="SDN75" s="178"/>
      <c r="SDO75" s="179"/>
      <c r="SDP75" s="178"/>
      <c r="SDQ75" s="179"/>
      <c r="SDR75" s="178"/>
      <c r="SDS75" s="179"/>
      <c r="SDT75" s="178"/>
      <c r="SDU75" s="179"/>
      <c r="SDV75" s="178"/>
      <c r="SDW75" s="179"/>
      <c r="SDX75" s="178"/>
      <c r="SDY75" s="179"/>
      <c r="SDZ75" s="178"/>
      <c r="SEA75" s="179"/>
      <c r="SEB75" s="178"/>
      <c r="SEC75" s="179"/>
      <c r="SED75" s="178"/>
      <c r="SEE75" s="179"/>
      <c r="SEF75" s="178"/>
      <c r="SEG75" s="179"/>
      <c r="SEH75" s="178"/>
      <c r="SEI75" s="179"/>
      <c r="SEJ75" s="178"/>
      <c r="SEK75" s="179"/>
      <c r="SEL75" s="178"/>
      <c r="SEM75" s="179"/>
      <c r="SEN75" s="178"/>
      <c r="SEO75" s="179"/>
      <c r="SEP75" s="178"/>
      <c r="SEQ75" s="179"/>
      <c r="SER75" s="178"/>
      <c r="SES75" s="179"/>
      <c r="SET75" s="178"/>
      <c r="SEU75" s="179"/>
      <c r="SEV75" s="178"/>
      <c r="SEW75" s="179"/>
      <c r="SEX75" s="178"/>
      <c r="SEY75" s="179"/>
      <c r="SEZ75" s="178"/>
      <c r="SFA75" s="179"/>
      <c r="SFB75" s="178"/>
      <c r="SFC75" s="179"/>
      <c r="SFD75" s="178"/>
      <c r="SFE75" s="179"/>
      <c r="SFF75" s="178"/>
      <c r="SFG75" s="179"/>
      <c r="SFH75" s="178"/>
      <c r="SFI75" s="179"/>
      <c r="SFJ75" s="178"/>
      <c r="SFK75" s="179"/>
      <c r="SFL75" s="178"/>
      <c r="SFM75" s="179"/>
      <c r="SFN75" s="178"/>
      <c r="SFO75" s="179"/>
      <c r="SFP75" s="178"/>
      <c r="SFQ75" s="179"/>
      <c r="SFR75" s="178"/>
      <c r="SFS75" s="179"/>
      <c r="SFT75" s="178"/>
      <c r="SFU75" s="179"/>
      <c r="SFV75" s="178"/>
      <c r="SFW75" s="179"/>
      <c r="SFX75" s="178"/>
      <c r="SFY75" s="179"/>
      <c r="SFZ75" s="178"/>
      <c r="SGA75" s="179"/>
      <c r="SGB75" s="178"/>
      <c r="SGC75" s="179"/>
      <c r="SGD75" s="178"/>
      <c r="SGE75" s="179"/>
      <c r="SGF75" s="178"/>
      <c r="SGG75" s="179"/>
      <c r="SGH75" s="178"/>
      <c r="SGI75" s="179"/>
      <c r="SGJ75" s="178"/>
      <c r="SGK75" s="179"/>
      <c r="SGL75" s="178"/>
      <c r="SGM75" s="179"/>
      <c r="SGN75" s="178"/>
      <c r="SGO75" s="179"/>
      <c r="SGP75" s="178"/>
      <c r="SGQ75" s="179"/>
      <c r="SGR75" s="178"/>
      <c r="SGS75" s="179"/>
      <c r="SGT75" s="178"/>
      <c r="SGU75" s="179"/>
      <c r="SGV75" s="178"/>
      <c r="SGW75" s="179"/>
      <c r="SGX75" s="178"/>
      <c r="SGY75" s="179"/>
      <c r="SGZ75" s="178"/>
      <c r="SHA75" s="179"/>
      <c r="SHB75" s="178"/>
      <c r="SHC75" s="179"/>
      <c r="SHD75" s="178"/>
      <c r="SHE75" s="179"/>
      <c r="SHF75" s="178"/>
      <c r="SHG75" s="179"/>
      <c r="SHH75" s="178"/>
      <c r="SHI75" s="179"/>
      <c r="SHJ75" s="178"/>
      <c r="SHK75" s="179"/>
      <c r="SHL75" s="178"/>
      <c r="SHM75" s="179"/>
      <c r="SHN75" s="178"/>
      <c r="SHO75" s="179"/>
      <c r="SHP75" s="178"/>
      <c r="SHQ75" s="179"/>
      <c r="SHR75" s="178"/>
      <c r="SHS75" s="179"/>
      <c r="SHT75" s="178"/>
      <c r="SHU75" s="179"/>
      <c r="SHV75" s="178"/>
      <c r="SHW75" s="179"/>
      <c r="SHX75" s="178"/>
      <c r="SHY75" s="179"/>
      <c r="SHZ75" s="178"/>
      <c r="SIA75" s="179"/>
      <c r="SIB75" s="178"/>
      <c r="SIC75" s="179"/>
      <c r="SID75" s="178"/>
      <c r="SIE75" s="179"/>
      <c r="SIF75" s="178"/>
      <c r="SIG75" s="179"/>
      <c r="SIH75" s="178"/>
      <c r="SII75" s="179"/>
      <c r="SIJ75" s="178"/>
      <c r="SIK75" s="179"/>
      <c r="SIL75" s="178"/>
      <c r="SIM75" s="179"/>
      <c r="SIN75" s="178"/>
      <c r="SIO75" s="179"/>
      <c r="SIP75" s="178"/>
      <c r="SIQ75" s="179"/>
      <c r="SIR75" s="178"/>
      <c r="SIS75" s="179"/>
      <c r="SIT75" s="178"/>
      <c r="SIU75" s="179"/>
      <c r="SIV75" s="178"/>
      <c r="SIW75" s="179"/>
      <c r="SIX75" s="178"/>
      <c r="SIY75" s="179"/>
      <c r="SIZ75" s="178"/>
      <c r="SJA75" s="179"/>
      <c r="SJB75" s="178"/>
      <c r="SJC75" s="179"/>
      <c r="SJD75" s="178"/>
      <c r="SJE75" s="179"/>
      <c r="SJF75" s="178"/>
      <c r="SJG75" s="179"/>
      <c r="SJH75" s="178"/>
      <c r="SJI75" s="179"/>
      <c r="SJJ75" s="178"/>
      <c r="SJK75" s="179"/>
      <c r="SJL75" s="178"/>
      <c r="SJM75" s="179"/>
      <c r="SJN75" s="178"/>
      <c r="SJO75" s="179"/>
      <c r="SJP75" s="178"/>
      <c r="SJQ75" s="179"/>
      <c r="SJR75" s="178"/>
      <c r="SJS75" s="179"/>
      <c r="SJT75" s="178"/>
      <c r="SJU75" s="179"/>
      <c r="SJV75" s="178"/>
      <c r="SJW75" s="179"/>
      <c r="SJX75" s="178"/>
      <c r="SJY75" s="179"/>
      <c r="SJZ75" s="178"/>
      <c r="SKA75" s="179"/>
      <c r="SKB75" s="178"/>
      <c r="SKC75" s="179"/>
      <c r="SKD75" s="178"/>
      <c r="SKE75" s="179"/>
      <c r="SKF75" s="178"/>
      <c r="SKG75" s="179"/>
      <c r="SKH75" s="178"/>
      <c r="SKI75" s="179"/>
      <c r="SKJ75" s="178"/>
      <c r="SKK75" s="179"/>
      <c r="SKL75" s="178"/>
      <c r="SKM75" s="179"/>
      <c r="SKN75" s="178"/>
      <c r="SKO75" s="179"/>
      <c r="SKP75" s="178"/>
      <c r="SKQ75" s="179"/>
      <c r="SKR75" s="178"/>
      <c r="SKS75" s="179"/>
      <c r="SKT75" s="178"/>
      <c r="SKU75" s="179"/>
      <c r="SKV75" s="178"/>
      <c r="SKW75" s="179"/>
      <c r="SKX75" s="178"/>
      <c r="SKY75" s="179"/>
      <c r="SKZ75" s="178"/>
      <c r="SLA75" s="179"/>
      <c r="SLB75" s="178"/>
      <c r="SLC75" s="179"/>
      <c r="SLD75" s="178"/>
      <c r="SLE75" s="179"/>
      <c r="SLF75" s="178"/>
      <c r="SLG75" s="179"/>
      <c r="SLH75" s="178"/>
      <c r="SLI75" s="179"/>
      <c r="SLJ75" s="178"/>
      <c r="SLK75" s="179"/>
      <c r="SLL75" s="178"/>
      <c r="SLM75" s="179"/>
      <c r="SLN75" s="178"/>
      <c r="SLO75" s="179"/>
      <c r="SLP75" s="178"/>
      <c r="SLQ75" s="179"/>
      <c r="SLR75" s="178"/>
      <c r="SLS75" s="179"/>
      <c r="SLT75" s="178"/>
      <c r="SLU75" s="179"/>
      <c r="SLV75" s="178"/>
      <c r="SLW75" s="179"/>
      <c r="SLX75" s="178"/>
      <c r="SLY75" s="179"/>
      <c r="SLZ75" s="178"/>
      <c r="SMA75" s="179"/>
      <c r="SMB75" s="178"/>
      <c r="SMC75" s="179"/>
      <c r="SMD75" s="178"/>
      <c r="SME75" s="179"/>
      <c r="SMF75" s="178"/>
      <c r="SMG75" s="179"/>
      <c r="SMH75" s="178"/>
      <c r="SMI75" s="179"/>
      <c r="SMJ75" s="178"/>
      <c r="SMK75" s="179"/>
      <c r="SML75" s="178"/>
      <c r="SMM75" s="179"/>
      <c r="SMN75" s="178"/>
      <c r="SMO75" s="179"/>
      <c r="SMP75" s="178"/>
      <c r="SMQ75" s="179"/>
      <c r="SMR75" s="178"/>
      <c r="SMS75" s="179"/>
      <c r="SMT75" s="178"/>
      <c r="SMU75" s="179"/>
      <c r="SMV75" s="178"/>
      <c r="SMW75" s="179"/>
      <c r="SMX75" s="178"/>
      <c r="SMY75" s="179"/>
      <c r="SMZ75" s="178"/>
      <c r="SNA75" s="179"/>
      <c r="SNB75" s="178"/>
      <c r="SNC75" s="179"/>
      <c r="SND75" s="178"/>
      <c r="SNE75" s="179"/>
      <c r="SNF75" s="178"/>
      <c r="SNG75" s="179"/>
      <c r="SNH75" s="178"/>
      <c r="SNI75" s="179"/>
      <c r="SNJ75" s="178"/>
      <c r="SNK75" s="179"/>
      <c r="SNL75" s="178"/>
      <c r="SNM75" s="179"/>
      <c r="SNN75" s="178"/>
      <c r="SNO75" s="179"/>
      <c r="SNP75" s="178"/>
      <c r="SNQ75" s="179"/>
      <c r="SNR75" s="178"/>
      <c r="SNS75" s="179"/>
      <c r="SNT75" s="178"/>
      <c r="SNU75" s="179"/>
      <c r="SNV75" s="178"/>
      <c r="SNW75" s="179"/>
      <c r="SNX75" s="178"/>
      <c r="SNY75" s="179"/>
      <c r="SNZ75" s="178"/>
      <c r="SOA75" s="179"/>
      <c r="SOB75" s="178"/>
      <c r="SOC75" s="179"/>
      <c r="SOD75" s="178"/>
      <c r="SOE75" s="179"/>
      <c r="SOF75" s="178"/>
      <c r="SOG75" s="179"/>
      <c r="SOH75" s="178"/>
      <c r="SOI75" s="179"/>
      <c r="SOJ75" s="178"/>
      <c r="SOK75" s="179"/>
      <c r="SOL75" s="178"/>
      <c r="SOM75" s="179"/>
      <c r="SON75" s="178"/>
      <c r="SOO75" s="179"/>
      <c r="SOP75" s="178"/>
      <c r="SOQ75" s="179"/>
      <c r="SOR75" s="178"/>
      <c r="SOS75" s="179"/>
      <c r="SOT75" s="178"/>
      <c r="SOU75" s="179"/>
      <c r="SOV75" s="178"/>
      <c r="SOW75" s="179"/>
      <c r="SOX75" s="178"/>
      <c r="SOY75" s="179"/>
      <c r="SOZ75" s="178"/>
      <c r="SPA75" s="179"/>
      <c r="SPB75" s="178"/>
      <c r="SPC75" s="179"/>
      <c r="SPD75" s="178"/>
      <c r="SPE75" s="179"/>
      <c r="SPF75" s="178"/>
      <c r="SPG75" s="179"/>
      <c r="SPH75" s="178"/>
      <c r="SPI75" s="179"/>
      <c r="SPJ75" s="178"/>
      <c r="SPK75" s="179"/>
      <c r="SPL75" s="178"/>
      <c r="SPM75" s="179"/>
      <c r="SPN75" s="178"/>
      <c r="SPO75" s="179"/>
      <c r="SPP75" s="178"/>
      <c r="SPQ75" s="179"/>
      <c r="SPR75" s="178"/>
      <c r="SPS75" s="179"/>
      <c r="SPT75" s="178"/>
      <c r="SPU75" s="179"/>
      <c r="SPV75" s="178"/>
      <c r="SPW75" s="179"/>
      <c r="SPX75" s="178"/>
      <c r="SPY75" s="179"/>
      <c r="SPZ75" s="178"/>
      <c r="SQA75" s="179"/>
      <c r="SQB75" s="178"/>
      <c r="SQC75" s="179"/>
      <c r="SQD75" s="178"/>
      <c r="SQE75" s="179"/>
      <c r="SQF75" s="178"/>
      <c r="SQG75" s="179"/>
      <c r="SQH75" s="178"/>
      <c r="SQI75" s="179"/>
      <c r="SQJ75" s="178"/>
      <c r="SQK75" s="179"/>
      <c r="SQL75" s="178"/>
      <c r="SQM75" s="179"/>
      <c r="SQN75" s="178"/>
      <c r="SQO75" s="179"/>
      <c r="SQP75" s="178"/>
      <c r="SQQ75" s="179"/>
      <c r="SQR75" s="178"/>
      <c r="SQS75" s="179"/>
      <c r="SQT75" s="178"/>
      <c r="SQU75" s="179"/>
      <c r="SQV75" s="178"/>
      <c r="SQW75" s="179"/>
      <c r="SQX75" s="178"/>
      <c r="SQY75" s="179"/>
      <c r="SQZ75" s="178"/>
      <c r="SRA75" s="179"/>
      <c r="SRB75" s="178"/>
      <c r="SRC75" s="179"/>
      <c r="SRD75" s="178"/>
      <c r="SRE75" s="179"/>
      <c r="SRF75" s="178"/>
      <c r="SRG75" s="179"/>
      <c r="SRH75" s="178"/>
      <c r="SRI75" s="179"/>
      <c r="SRJ75" s="178"/>
      <c r="SRK75" s="179"/>
      <c r="SRL75" s="178"/>
      <c r="SRM75" s="179"/>
      <c r="SRN75" s="178"/>
      <c r="SRO75" s="179"/>
      <c r="SRP75" s="178"/>
      <c r="SRQ75" s="179"/>
      <c r="SRR75" s="178"/>
      <c r="SRS75" s="179"/>
      <c r="SRT75" s="178"/>
      <c r="SRU75" s="179"/>
      <c r="SRV75" s="178"/>
      <c r="SRW75" s="179"/>
      <c r="SRX75" s="178"/>
      <c r="SRY75" s="179"/>
      <c r="SRZ75" s="178"/>
      <c r="SSA75" s="179"/>
      <c r="SSB75" s="178"/>
      <c r="SSC75" s="179"/>
      <c r="SSD75" s="178"/>
      <c r="SSE75" s="179"/>
      <c r="SSF75" s="178"/>
      <c r="SSG75" s="179"/>
      <c r="SSH75" s="178"/>
      <c r="SSI75" s="179"/>
      <c r="SSJ75" s="178"/>
      <c r="SSK75" s="179"/>
      <c r="SSL75" s="178"/>
      <c r="SSM75" s="179"/>
      <c r="SSN75" s="178"/>
      <c r="SSO75" s="179"/>
      <c r="SSP75" s="178"/>
      <c r="SSQ75" s="179"/>
      <c r="SSR75" s="178"/>
      <c r="SSS75" s="179"/>
      <c r="SST75" s="178"/>
      <c r="SSU75" s="179"/>
      <c r="SSV75" s="178"/>
      <c r="SSW75" s="179"/>
      <c r="SSX75" s="178"/>
      <c r="SSY75" s="179"/>
      <c r="SSZ75" s="178"/>
      <c r="STA75" s="179"/>
      <c r="STB75" s="178"/>
      <c r="STC75" s="179"/>
      <c r="STD75" s="178"/>
      <c r="STE75" s="179"/>
      <c r="STF75" s="178"/>
      <c r="STG75" s="179"/>
      <c r="STH75" s="178"/>
      <c r="STI75" s="179"/>
      <c r="STJ75" s="178"/>
      <c r="STK75" s="179"/>
      <c r="STL75" s="178"/>
      <c r="STM75" s="179"/>
      <c r="STN75" s="178"/>
      <c r="STO75" s="179"/>
      <c r="STP75" s="178"/>
      <c r="STQ75" s="179"/>
      <c r="STR75" s="178"/>
      <c r="STS75" s="179"/>
      <c r="STT75" s="178"/>
      <c r="STU75" s="179"/>
      <c r="STV75" s="178"/>
      <c r="STW75" s="179"/>
      <c r="STX75" s="178"/>
      <c r="STY75" s="179"/>
      <c r="STZ75" s="178"/>
      <c r="SUA75" s="179"/>
      <c r="SUB75" s="178"/>
      <c r="SUC75" s="179"/>
      <c r="SUD75" s="178"/>
      <c r="SUE75" s="179"/>
      <c r="SUF75" s="178"/>
      <c r="SUG75" s="179"/>
      <c r="SUH75" s="178"/>
      <c r="SUI75" s="179"/>
      <c r="SUJ75" s="178"/>
      <c r="SUK75" s="179"/>
      <c r="SUL75" s="178"/>
      <c r="SUM75" s="179"/>
      <c r="SUN75" s="178"/>
      <c r="SUO75" s="179"/>
      <c r="SUP75" s="178"/>
      <c r="SUQ75" s="179"/>
      <c r="SUR75" s="178"/>
      <c r="SUS75" s="179"/>
      <c r="SUT75" s="178"/>
      <c r="SUU75" s="179"/>
      <c r="SUV75" s="178"/>
      <c r="SUW75" s="179"/>
      <c r="SUX75" s="178"/>
      <c r="SUY75" s="179"/>
      <c r="SUZ75" s="178"/>
      <c r="SVA75" s="179"/>
      <c r="SVB75" s="178"/>
      <c r="SVC75" s="179"/>
      <c r="SVD75" s="178"/>
      <c r="SVE75" s="179"/>
      <c r="SVF75" s="178"/>
      <c r="SVG75" s="179"/>
      <c r="SVH75" s="178"/>
      <c r="SVI75" s="179"/>
      <c r="SVJ75" s="178"/>
      <c r="SVK75" s="179"/>
      <c r="SVL75" s="178"/>
      <c r="SVM75" s="179"/>
      <c r="SVN75" s="178"/>
      <c r="SVO75" s="179"/>
      <c r="SVP75" s="178"/>
      <c r="SVQ75" s="179"/>
      <c r="SVR75" s="178"/>
      <c r="SVS75" s="179"/>
      <c r="SVT75" s="178"/>
      <c r="SVU75" s="179"/>
      <c r="SVV75" s="178"/>
      <c r="SVW75" s="179"/>
      <c r="SVX75" s="178"/>
      <c r="SVY75" s="179"/>
      <c r="SVZ75" s="178"/>
      <c r="SWA75" s="179"/>
      <c r="SWB75" s="178"/>
      <c r="SWC75" s="179"/>
      <c r="SWD75" s="178"/>
      <c r="SWE75" s="179"/>
      <c r="SWF75" s="178"/>
      <c r="SWG75" s="179"/>
      <c r="SWH75" s="178"/>
      <c r="SWI75" s="179"/>
      <c r="SWJ75" s="178"/>
      <c r="SWK75" s="179"/>
      <c r="SWL75" s="178"/>
      <c r="SWM75" s="179"/>
      <c r="SWN75" s="178"/>
      <c r="SWO75" s="179"/>
      <c r="SWP75" s="178"/>
      <c r="SWQ75" s="179"/>
      <c r="SWR75" s="178"/>
      <c r="SWS75" s="179"/>
      <c r="SWT75" s="178"/>
      <c r="SWU75" s="179"/>
      <c r="SWV75" s="178"/>
      <c r="SWW75" s="179"/>
      <c r="SWX75" s="178"/>
      <c r="SWY75" s="179"/>
      <c r="SWZ75" s="178"/>
      <c r="SXA75" s="179"/>
      <c r="SXB75" s="178"/>
      <c r="SXC75" s="179"/>
      <c r="SXD75" s="178"/>
      <c r="SXE75" s="179"/>
      <c r="SXF75" s="178"/>
      <c r="SXG75" s="179"/>
      <c r="SXH75" s="178"/>
      <c r="SXI75" s="179"/>
      <c r="SXJ75" s="178"/>
      <c r="SXK75" s="179"/>
      <c r="SXL75" s="178"/>
      <c r="SXM75" s="179"/>
      <c r="SXN75" s="178"/>
      <c r="SXO75" s="179"/>
      <c r="SXP75" s="178"/>
      <c r="SXQ75" s="179"/>
      <c r="SXR75" s="178"/>
      <c r="SXS75" s="179"/>
      <c r="SXT75" s="178"/>
      <c r="SXU75" s="179"/>
      <c r="SXV75" s="178"/>
      <c r="SXW75" s="179"/>
      <c r="SXX75" s="178"/>
      <c r="SXY75" s="179"/>
      <c r="SXZ75" s="178"/>
      <c r="SYA75" s="179"/>
      <c r="SYB75" s="178"/>
      <c r="SYC75" s="179"/>
      <c r="SYD75" s="178"/>
      <c r="SYE75" s="179"/>
      <c r="SYF75" s="178"/>
      <c r="SYG75" s="179"/>
      <c r="SYH75" s="178"/>
      <c r="SYI75" s="179"/>
      <c r="SYJ75" s="178"/>
      <c r="SYK75" s="179"/>
      <c r="SYL75" s="178"/>
      <c r="SYM75" s="179"/>
      <c r="SYN75" s="178"/>
      <c r="SYO75" s="179"/>
      <c r="SYP75" s="178"/>
      <c r="SYQ75" s="179"/>
      <c r="SYR75" s="178"/>
      <c r="SYS75" s="179"/>
      <c r="SYT75" s="178"/>
      <c r="SYU75" s="179"/>
      <c r="SYV75" s="178"/>
      <c r="SYW75" s="179"/>
      <c r="SYX75" s="178"/>
      <c r="SYY75" s="179"/>
      <c r="SYZ75" s="178"/>
      <c r="SZA75" s="179"/>
      <c r="SZB75" s="178"/>
      <c r="SZC75" s="179"/>
      <c r="SZD75" s="178"/>
      <c r="SZE75" s="179"/>
      <c r="SZF75" s="178"/>
      <c r="SZG75" s="179"/>
      <c r="SZH75" s="178"/>
      <c r="SZI75" s="179"/>
      <c r="SZJ75" s="178"/>
      <c r="SZK75" s="179"/>
      <c r="SZL75" s="178"/>
      <c r="SZM75" s="179"/>
      <c r="SZN75" s="178"/>
      <c r="SZO75" s="179"/>
      <c r="SZP75" s="178"/>
      <c r="SZQ75" s="179"/>
      <c r="SZR75" s="178"/>
      <c r="SZS75" s="179"/>
      <c r="SZT75" s="178"/>
      <c r="SZU75" s="179"/>
      <c r="SZV75" s="178"/>
      <c r="SZW75" s="179"/>
      <c r="SZX75" s="178"/>
      <c r="SZY75" s="179"/>
      <c r="SZZ75" s="178"/>
      <c r="TAA75" s="179"/>
      <c r="TAB75" s="178"/>
      <c r="TAC75" s="179"/>
      <c r="TAD75" s="178"/>
      <c r="TAE75" s="179"/>
      <c r="TAF75" s="178"/>
      <c r="TAG75" s="179"/>
      <c r="TAH75" s="178"/>
      <c r="TAI75" s="179"/>
      <c r="TAJ75" s="178"/>
      <c r="TAK75" s="179"/>
      <c r="TAL75" s="178"/>
      <c r="TAM75" s="179"/>
      <c r="TAN75" s="178"/>
      <c r="TAO75" s="179"/>
      <c r="TAP75" s="178"/>
      <c r="TAQ75" s="179"/>
      <c r="TAR75" s="178"/>
      <c r="TAS75" s="179"/>
      <c r="TAT75" s="178"/>
      <c r="TAU75" s="179"/>
      <c r="TAV75" s="178"/>
      <c r="TAW75" s="179"/>
      <c r="TAX75" s="178"/>
      <c r="TAY75" s="179"/>
      <c r="TAZ75" s="178"/>
      <c r="TBA75" s="179"/>
      <c r="TBB75" s="178"/>
      <c r="TBC75" s="179"/>
      <c r="TBD75" s="178"/>
      <c r="TBE75" s="179"/>
      <c r="TBF75" s="178"/>
      <c r="TBG75" s="179"/>
      <c r="TBH75" s="178"/>
      <c r="TBI75" s="179"/>
      <c r="TBJ75" s="178"/>
      <c r="TBK75" s="179"/>
      <c r="TBL75" s="178"/>
      <c r="TBM75" s="179"/>
      <c r="TBN75" s="178"/>
      <c r="TBO75" s="179"/>
      <c r="TBP75" s="178"/>
      <c r="TBQ75" s="179"/>
      <c r="TBR75" s="178"/>
      <c r="TBS75" s="179"/>
      <c r="TBT75" s="178"/>
      <c r="TBU75" s="179"/>
      <c r="TBV75" s="178"/>
      <c r="TBW75" s="179"/>
      <c r="TBX75" s="178"/>
      <c r="TBY75" s="179"/>
      <c r="TBZ75" s="178"/>
      <c r="TCA75" s="179"/>
      <c r="TCB75" s="178"/>
      <c r="TCC75" s="179"/>
      <c r="TCD75" s="178"/>
      <c r="TCE75" s="179"/>
      <c r="TCF75" s="178"/>
      <c r="TCG75" s="179"/>
      <c r="TCH75" s="178"/>
      <c r="TCI75" s="179"/>
      <c r="TCJ75" s="178"/>
      <c r="TCK75" s="179"/>
      <c r="TCL75" s="178"/>
      <c r="TCM75" s="179"/>
      <c r="TCN75" s="178"/>
      <c r="TCO75" s="179"/>
      <c r="TCP75" s="178"/>
      <c r="TCQ75" s="179"/>
      <c r="TCR75" s="178"/>
      <c r="TCS75" s="179"/>
      <c r="TCT75" s="178"/>
      <c r="TCU75" s="179"/>
      <c r="TCV75" s="178"/>
      <c r="TCW75" s="179"/>
      <c r="TCX75" s="178"/>
      <c r="TCY75" s="179"/>
      <c r="TCZ75" s="178"/>
      <c r="TDA75" s="179"/>
      <c r="TDB75" s="178"/>
      <c r="TDC75" s="179"/>
      <c r="TDD75" s="178"/>
      <c r="TDE75" s="179"/>
      <c r="TDF75" s="178"/>
      <c r="TDG75" s="179"/>
      <c r="TDH75" s="178"/>
      <c r="TDI75" s="179"/>
      <c r="TDJ75" s="178"/>
      <c r="TDK75" s="179"/>
      <c r="TDL75" s="178"/>
      <c r="TDM75" s="179"/>
      <c r="TDN75" s="178"/>
      <c r="TDO75" s="179"/>
      <c r="TDP75" s="178"/>
      <c r="TDQ75" s="179"/>
      <c r="TDR75" s="178"/>
      <c r="TDS75" s="179"/>
      <c r="TDT75" s="178"/>
      <c r="TDU75" s="179"/>
      <c r="TDV75" s="178"/>
      <c r="TDW75" s="179"/>
      <c r="TDX75" s="178"/>
      <c r="TDY75" s="179"/>
      <c r="TDZ75" s="178"/>
      <c r="TEA75" s="179"/>
      <c r="TEB75" s="178"/>
      <c r="TEC75" s="179"/>
      <c r="TED75" s="178"/>
      <c r="TEE75" s="179"/>
      <c r="TEF75" s="178"/>
      <c r="TEG75" s="179"/>
      <c r="TEH75" s="178"/>
      <c r="TEI75" s="179"/>
      <c r="TEJ75" s="178"/>
      <c r="TEK75" s="179"/>
      <c r="TEL75" s="178"/>
      <c r="TEM75" s="179"/>
      <c r="TEN75" s="178"/>
      <c r="TEO75" s="179"/>
      <c r="TEP75" s="178"/>
      <c r="TEQ75" s="179"/>
      <c r="TER75" s="178"/>
      <c r="TES75" s="179"/>
      <c r="TET75" s="178"/>
      <c r="TEU75" s="179"/>
      <c r="TEV75" s="178"/>
      <c r="TEW75" s="179"/>
      <c r="TEX75" s="178"/>
      <c r="TEY75" s="179"/>
      <c r="TEZ75" s="178"/>
      <c r="TFA75" s="179"/>
      <c r="TFB75" s="178"/>
      <c r="TFC75" s="179"/>
      <c r="TFD75" s="178"/>
      <c r="TFE75" s="179"/>
      <c r="TFF75" s="178"/>
      <c r="TFG75" s="179"/>
      <c r="TFH75" s="178"/>
      <c r="TFI75" s="179"/>
      <c r="TFJ75" s="178"/>
      <c r="TFK75" s="179"/>
      <c r="TFL75" s="178"/>
      <c r="TFM75" s="179"/>
      <c r="TFN75" s="178"/>
      <c r="TFO75" s="179"/>
      <c r="TFP75" s="178"/>
      <c r="TFQ75" s="179"/>
      <c r="TFR75" s="178"/>
      <c r="TFS75" s="179"/>
      <c r="TFT75" s="178"/>
      <c r="TFU75" s="179"/>
      <c r="TFV75" s="178"/>
      <c r="TFW75" s="179"/>
      <c r="TFX75" s="178"/>
      <c r="TFY75" s="179"/>
      <c r="TFZ75" s="178"/>
      <c r="TGA75" s="179"/>
      <c r="TGB75" s="178"/>
      <c r="TGC75" s="179"/>
      <c r="TGD75" s="178"/>
      <c r="TGE75" s="179"/>
      <c r="TGF75" s="178"/>
      <c r="TGG75" s="179"/>
      <c r="TGH75" s="178"/>
      <c r="TGI75" s="179"/>
      <c r="TGJ75" s="178"/>
      <c r="TGK75" s="179"/>
      <c r="TGL75" s="178"/>
      <c r="TGM75" s="179"/>
      <c r="TGN75" s="178"/>
      <c r="TGO75" s="179"/>
      <c r="TGP75" s="178"/>
      <c r="TGQ75" s="179"/>
      <c r="TGR75" s="178"/>
      <c r="TGS75" s="179"/>
      <c r="TGT75" s="178"/>
      <c r="TGU75" s="179"/>
      <c r="TGV75" s="178"/>
      <c r="TGW75" s="179"/>
      <c r="TGX75" s="178"/>
      <c r="TGY75" s="179"/>
      <c r="TGZ75" s="178"/>
      <c r="THA75" s="179"/>
      <c r="THB75" s="178"/>
      <c r="THC75" s="179"/>
      <c r="THD75" s="178"/>
      <c r="THE75" s="179"/>
      <c r="THF75" s="178"/>
      <c r="THG75" s="179"/>
      <c r="THH75" s="178"/>
      <c r="THI75" s="179"/>
      <c r="THJ75" s="178"/>
      <c r="THK75" s="179"/>
      <c r="THL75" s="178"/>
      <c r="THM75" s="179"/>
      <c r="THN75" s="178"/>
      <c r="THO75" s="179"/>
      <c r="THP75" s="178"/>
      <c r="THQ75" s="179"/>
      <c r="THR75" s="178"/>
      <c r="THS75" s="179"/>
      <c r="THT75" s="178"/>
      <c r="THU75" s="179"/>
      <c r="THV75" s="178"/>
      <c r="THW75" s="179"/>
      <c r="THX75" s="178"/>
      <c r="THY75" s="179"/>
      <c r="THZ75" s="178"/>
      <c r="TIA75" s="179"/>
      <c r="TIB75" s="178"/>
      <c r="TIC75" s="179"/>
      <c r="TID75" s="178"/>
      <c r="TIE75" s="179"/>
      <c r="TIF75" s="178"/>
      <c r="TIG75" s="179"/>
      <c r="TIH75" s="178"/>
      <c r="TII75" s="179"/>
      <c r="TIJ75" s="178"/>
      <c r="TIK75" s="179"/>
      <c r="TIL75" s="178"/>
      <c r="TIM75" s="179"/>
      <c r="TIN75" s="178"/>
      <c r="TIO75" s="179"/>
      <c r="TIP75" s="178"/>
      <c r="TIQ75" s="179"/>
      <c r="TIR75" s="178"/>
      <c r="TIS75" s="179"/>
      <c r="TIT75" s="178"/>
      <c r="TIU75" s="179"/>
      <c r="TIV75" s="178"/>
      <c r="TIW75" s="179"/>
      <c r="TIX75" s="178"/>
      <c r="TIY75" s="179"/>
      <c r="TIZ75" s="178"/>
      <c r="TJA75" s="179"/>
      <c r="TJB75" s="178"/>
      <c r="TJC75" s="179"/>
      <c r="TJD75" s="178"/>
      <c r="TJE75" s="179"/>
      <c r="TJF75" s="178"/>
      <c r="TJG75" s="179"/>
      <c r="TJH75" s="178"/>
      <c r="TJI75" s="179"/>
      <c r="TJJ75" s="178"/>
      <c r="TJK75" s="179"/>
      <c r="TJL75" s="178"/>
      <c r="TJM75" s="179"/>
      <c r="TJN75" s="178"/>
      <c r="TJO75" s="179"/>
      <c r="TJP75" s="178"/>
      <c r="TJQ75" s="179"/>
      <c r="TJR75" s="178"/>
      <c r="TJS75" s="179"/>
      <c r="TJT75" s="178"/>
      <c r="TJU75" s="179"/>
      <c r="TJV75" s="178"/>
      <c r="TJW75" s="179"/>
      <c r="TJX75" s="178"/>
      <c r="TJY75" s="179"/>
      <c r="TJZ75" s="178"/>
      <c r="TKA75" s="179"/>
      <c r="TKB75" s="178"/>
      <c r="TKC75" s="179"/>
      <c r="TKD75" s="178"/>
      <c r="TKE75" s="179"/>
      <c r="TKF75" s="178"/>
      <c r="TKG75" s="179"/>
      <c r="TKH75" s="178"/>
      <c r="TKI75" s="179"/>
      <c r="TKJ75" s="178"/>
      <c r="TKK75" s="179"/>
      <c r="TKL75" s="178"/>
      <c r="TKM75" s="179"/>
      <c r="TKN75" s="178"/>
      <c r="TKO75" s="179"/>
      <c r="TKP75" s="178"/>
      <c r="TKQ75" s="179"/>
      <c r="TKR75" s="178"/>
      <c r="TKS75" s="179"/>
      <c r="TKT75" s="178"/>
      <c r="TKU75" s="179"/>
      <c r="TKV75" s="178"/>
      <c r="TKW75" s="179"/>
      <c r="TKX75" s="178"/>
      <c r="TKY75" s="179"/>
      <c r="TKZ75" s="178"/>
      <c r="TLA75" s="179"/>
      <c r="TLB75" s="178"/>
      <c r="TLC75" s="179"/>
      <c r="TLD75" s="178"/>
      <c r="TLE75" s="179"/>
      <c r="TLF75" s="178"/>
      <c r="TLG75" s="179"/>
      <c r="TLH75" s="178"/>
      <c r="TLI75" s="179"/>
      <c r="TLJ75" s="178"/>
      <c r="TLK75" s="179"/>
      <c r="TLL75" s="178"/>
      <c r="TLM75" s="179"/>
      <c r="TLN75" s="178"/>
      <c r="TLO75" s="179"/>
      <c r="TLP75" s="178"/>
      <c r="TLQ75" s="179"/>
      <c r="TLR75" s="178"/>
      <c r="TLS75" s="179"/>
      <c r="TLT75" s="178"/>
      <c r="TLU75" s="179"/>
      <c r="TLV75" s="178"/>
      <c r="TLW75" s="179"/>
      <c r="TLX75" s="178"/>
      <c r="TLY75" s="179"/>
      <c r="TLZ75" s="178"/>
      <c r="TMA75" s="179"/>
      <c r="TMB75" s="178"/>
      <c r="TMC75" s="179"/>
      <c r="TMD75" s="178"/>
      <c r="TME75" s="179"/>
      <c r="TMF75" s="178"/>
      <c r="TMG75" s="179"/>
      <c r="TMH75" s="178"/>
      <c r="TMI75" s="179"/>
      <c r="TMJ75" s="178"/>
      <c r="TMK75" s="179"/>
      <c r="TML75" s="178"/>
      <c r="TMM75" s="179"/>
      <c r="TMN75" s="178"/>
      <c r="TMO75" s="179"/>
      <c r="TMP75" s="178"/>
      <c r="TMQ75" s="179"/>
      <c r="TMR75" s="178"/>
      <c r="TMS75" s="179"/>
      <c r="TMT75" s="178"/>
      <c r="TMU75" s="179"/>
      <c r="TMV75" s="178"/>
      <c r="TMW75" s="179"/>
      <c r="TMX75" s="178"/>
      <c r="TMY75" s="179"/>
      <c r="TMZ75" s="178"/>
      <c r="TNA75" s="179"/>
      <c r="TNB75" s="178"/>
      <c r="TNC75" s="179"/>
      <c r="TND75" s="178"/>
      <c r="TNE75" s="179"/>
      <c r="TNF75" s="178"/>
      <c r="TNG75" s="179"/>
      <c r="TNH75" s="178"/>
      <c r="TNI75" s="179"/>
      <c r="TNJ75" s="178"/>
      <c r="TNK75" s="179"/>
      <c r="TNL75" s="178"/>
      <c r="TNM75" s="179"/>
      <c r="TNN75" s="178"/>
      <c r="TNO75" s="179"/>
      <c r="TNP75" s="178"/>
      <c r="TNQ75" s="179"/>
      <c r="TNR75" s="178"/>
      <c r="TNS75" s="179"/>
      <c r="TNT75" s="178"/>
      <c r="TNU75" s="179"/>
      <c r="TNV75" s="178"/>
      <c r="TNW75" s="179"/>
      <c r="TNX75" s="178"/>
      <c r="TNY75" s="179"/>
      <c r="TNZ75" s="178"/>
      <c r="TOA75" s="179"/>
      <c r="TOB75" s="178"/>
      <c r="TOC75" s="179"/>
      <c r="TOD75" s="178"/>
      <c r="TOE75" s="179"/>
      <c r="TOF75" s="178"/>
      <c r="TOG75" s="179"/>
      <c r="TOH75" s="178"/>
      <c r="TOI75" s="179"/>
      <c r="TOJ75" s="178"/>
      <c r="TOK75" s="179"/>
      <c r="TOL75" s="178"/>
      <c r="TOM75" s="179"/>
      <c r="TON75" s="178"/>
      <c r="TOO75" s="179"/>
      <c r="TOP75" s="178"/>
      <c r="TOQ75" s="179"/>
      <c r="TOR75" s="178"/>
      <c r="TOS75" s="179"/>
      <c r="TOT75" s="178"/>
      <c r="TOU75" s="179"/>
      <c r="TOV75" s="178"/>
      <c r="TOW75" s="179"/>
      <c r="TOX75" s="178"/>
      <c r="TOY75" s="179"/>
      <c r="TOZ75" s="178"/>
      <c r="TPA75" s="179"/>
      <c r="TPB75" s="178"/>
      <c r="TPC75" s="179"/>
      <c r="TPD75" s="178"/>
      <c r="TPE75" s="179"/>
      <c r="TPF75" s="178"/>
      <c r="TPG75" s="179"/>
      <c r="TPH75" s="178"/>
      <c r="TPI75" s="179"/>
      <c r="TPJ75" s="178"/>
      <c r="TPK75" s="179"/>
      <c r="TPL75" s="178"/>
      <c r="TPM75" s="179"/>
      <c r="TPN75" s="178"/>
      <c r="TPO75" s="179"/>
      <c r="TPP75" s="178"/>
      <c r="TPQ75" s="179"/>
      <c r="TPR75" s="178"/>
      <c r="TPS75" s="179"/>
      <c r="TPT75" s="178"/>
      <c r="TPU75" s="179"/>
      <c r="TPV75" s="178"/>
      <c r="TPW75" s="179"/>
      <c r="TPX75" s="178"/>
      <c r="TPY75" s="179"/>
      <c r="TPZ75" s="178"/>
      <c r="TQA75" s="179"/>
      <c r="TQB75" s="178"/>
      <c r="TQC75" s="179"/>
      <c r="TQD75" s="178"/>
      <c r="TQE75" s="179"/>
      <c r="TQF75" s="178"/>
      <c r="TQG75" s="179"/>
      <c r="TQH75" s="178"/>
      <c r="TQI75" s="179"/>
      <c r="TQJ75" s="178"/>
      <c r="TQK75" s="179"/>
      <c r="TQL75" s="178"/>
      <c r="TQM75" s="179"/>
      <c r="TQN75" s="178"/>
      <c r="TQO75" s="179"/>
      <c r="TQP75" s="178"/>
      <c r="TQQ75" s="179"/>
      <c r="TQR75" s="178"/>
      <c r="TQS75" s="179"/>
      <c r="TQT75" s="178"/>
      <c r="TQU75" s="179"/>
      <c r="TQV75" s="178"/>
      <c r="TQW75" s="179"/>
      <c r="TQX75" s="178"/>
      <c r="TQY75" s="179"/>
      <c r="TQZ75" s="178"/>
      <c r="TRA75" s="179"/>
      <c r="TRB75" s="178"/>
      <c r="TRC75" s="179"/>
      <c r="TRD75" s="178"/>
      <c r="TRE75" s="179"/>
      <c r="TRF75" s="178"/>
      <c r="TRG75" s="179"/>
      <c r="TRH75" s="178"/>
      <c r="TRI75" s="179"/>
      <c r="TRJ75" s="178"/>
      <c r="TRK75" s="179"/>
      <c r="TRL75" s="178"/>
      <c r="TRM75" s="179"/>
      <c r="TRN75" s="178"/>
      <c r="TRO75" s="179"/>
      <c r="TRP75" s="178"/>
      <c r="TRQ75" s="179"/>
      <c r="TRR75" s="178"/>
      <c r="TRS75" s="179"/>
      <c r="TRT75" s="178"/>
      <c r="TRU75" s="179"/>
      <c r="TRV75" s="178"/>
      <c r="TRW75" s="179"/>
      <c r="TRX75" s="178"/>
      <c r="TRY75" s="179"/>
      <c r="TRZ75" s="178"/>
      <c r="TSA75" s="179"/>
      <c r="TSB75" s="178"/>
      <c r="TSC75" s="179"/>
      <c r="TSD75" s="178"/>
      <c r="TSE75" s="179"/>
      <c r="TSF75" s="178"/>
      <c r="TSG75" s="179"/>
      <c r="TSH75" s="178"/>
      <c r="TSI75" s="179"/>
      <c r="TSJ75" s="178"/>
      <c r="TSK75" s="179"/>
      <c r="TSL75" s="178"/>
      <c r="TSM75" s="179"/>
      <c r="TSN75" s="178"/>
      <c r="TSO75" s="179"/>
      <c r="TSP75" s="178"/>
      <c r="TSQ75" s="179"/>
      <c r="TSR75" s="178"/>
      <c r="TSS75" s="179"/>
      <c r="TST75" s="178"/>
      <c r="TSU75" s="179"/>
      <c r="TSV75" s="178"/>
      <c r="TSW75" s="179"/>
      <c r="TSX75" s="178"/>
      <c r="TSY75" s="179"/>
      <c r="TSZ75" s="178"/>
      <c r="TTA75" s="179"/>
      <c r="TTB75" s="178"/>
      <c r="TTC75" s="179"/>
      <c r="TTD75" s="178"/>
      <c r="TTE75" s="179"/>
      <c r="TTF75" s="178"/>
      <c r="TTG75" s="179"/>
      <c r="TTH75" s="178"/>
      <c r="TTI75" s="179"/>
      <c r="TTJ75" s="178"/>
      <c r="TTK75" s="179"/>
      <c r="TTL75" s="178"/>
      <c r="TTM75" s="179"/>
      <c r="TTN75" s="178"/>
      <c r="TTO75" s="179"/>
      <c r="TTP75" s="178"/>
      <c r="TTQ75" s="179"/>
      <c r="TTR75" s="178"/>
      <c r="TTS75" s="179"/>
      <c r="TTT75" s="178"/>
      <c r="TTU75" s="179"/>
      <c r="TTV75" s="178"/>
      <c r="TTW75" s="179"/>
      <c r="TTX75" s="178"/>
      <c r="TTY75" s="179"/>
      <c r="TTZ75" s="178"/>
      <c r="TUA75" s="179"/>
      <c r="TUB75" s="178"/>
      <c r="TUC75" s="179"/>
      <c r="TUD75" s="178"/>
      <c r="TUE75" s="179"/>
      <c r="TUF75" s="178"/>
      <c r="TUG75" s="179"/>
      <c r="TUH75" s="178"/>
      <c r="TUI75" s="179"/>
      <c r="TUJ75" s="178"/>
      <c r="TUK75" s="179"/>
      <c r="TUL75" s="178"/>
      <c r="TUM75" s="179"/>
      <c r="TUN75" s="178"/>
      <c r="TUO75" s="179"/>
      <c r="TUP75" s="178"/>
      <c r="TUQ75" s="179"/>
      <c r="TUR75" s="178"/>
      <c r="TUS75" s="179"/>
      <c r="TUT75" s="178"/>
      <c r="TUU75" s="179"/>
      <c r="TUV75" s="178"/>
      <c r="TUW75" s="179"/>
      <c r="TUX75" s="178"/>
      <c r="TUY75" s="179"/>
      <c r="TUZ75" s="178"/>
      <c r="TVA75" s="179"/>
      <c r="TVB75" s="178"/>
      <c r="TVC75" s="179"/>
      <c r="TVD75" s="178"/>
      <c r="TVE75" s="179"/>
      <c r="TVF75" s="178"/>
      <c r="TVG75" s="179"/>
      <c r="TVH75" s="178"/>
      <c r="TVI75" s="179"/>
      <c r="TVJ75" s="178"/>
      <c r="TVK75" s="179"/>
      <c r="TVL75" s="178"/>
      <c r="TVM75" s="179"/>
      <c r="TVN75" s="178"/>
      <c r="TVO75" s="179"/>
      <c r="TVP75" s="178"/>
      <c r="TVQ75" s="179"/>
      <c r="TVR75" s="178"/>
      <c r="TVS75" s="179"/>
      <c r="TVT75" s="178"/>
      <c r="TVU75" s="179"/>
      <c r="TVV75" s="178"/>
      <c r="TVW75" s="179"/>
      <c r="TVX75" s="178"/>
      <c r="TVY75" s="179"/>
      <c r="TVZ75" s="178"/>
      <c r="TWA75" s="179"/>
      <c r="TWB75" s="178"/>
      <c r="TWC75" s="179"/>
      <c r="TWD75" s="178"/>
      <c r="TWE75" s="179"/>
      <c r="TWF75" s="178"/>
      <c r="TWG75" s="179"/>
      <c r="TWH75" s="178"/>
      <c r="TWI75" s="179"/>
      <c r="TWJ75" s="178"/>
      <c r="TWK75" s="179"/>
      <c r="TWL75" s="178"/>
      <c r="TWM75" s="179"/>
      <c r="TWN75" s="178"/>
      <c r="TWO75" s="179"/>
      <c r="TWP75" s="178"/>
      <c r="TWQ75" s="179"/>
      <c r="TWR75" s="178"/>
      <c r="TWS75" s="179"/>
      <c r="TWT75" s="178"/>
      <c r="TWU75" s="179"/>
      <c r="TWV75" s="178"/>
      <c r="TWW75" s="179"/>
      <c r="TWX75" s="178"/>
      <c r="TWY75" s="179"/>
      <c r="TWZ75" s="178"/>
      <c r="TXA75" s="179"/>
      <c r="TXB75" s="178"/>
      <c r="TXC75" s="179"/>
      <c r="TXD75" s="178"/>
      <c r="TXE75" s="179"/>
      <c r="TXF75" s="178"/>
      <c r="TXG75" s="179"/>
      <c r="TXH75" s="178"/>
      <c r="TXI75" s="179"/>
      <c r="TXJ75" s="178"/>
      <c r="TXK75" s="179"/>
      <c r="TXL75" s="178"/>
      <c r="TXM75" s="179"/>
      <c r="TXN75" s="178"/>
      <c r="TXO75" s="179"/>
      <c r="TXP75" s="178"/>
      <c r="TXQ75" s="179"/>
      <c r="TXR75" s="178"/>
      <c r="TXS75" s="179"/>
      <c r="TXT75" s="178"/>
      <c r="TXU75" s="179"/>
      <c r="TXV75" s="178"/>
      <c r="TXW75" s="179"/>
      <c r="TXX75" s="178"/>
      <c r="TXY75" s="179"/>
      <c r="TXZ75" s="178"/>
      <c r="TYA75" s="179"/>
      <c r="TYB75" s="178"/>
      <c r="TYC75" s="179"/>
      <c r="TYD75" s="178"/>
      <c r="TYE75" s="179"/>
      <c r="TYF75" s="178"/>
      <c r="TYG75" s="179"/>
      <c r="TYH75" s="178"/>
      <c r="TYI75" s="179"/>
      <c r="TYJ75" s="178"/>
      <c r="TYK75" s="179"/>
      <c r="TYL75" s="178"/>
      <c r="TYM75" s="179"/>
      <c r="TYN75" s="178"/>
      <c r="TYO75" s="179"/>
      <c r="TYP75" s="178"/>
      <c r="TYQ75" s="179"/>
      <c r="TYR75" s="178"/>
      <c r="TYS75" s="179"/>
      <c r="TYT75" s="178"/>
      <c r="TYU75" s="179"/>
      <c r="TYV75" s="178"/>
      <c r="TYW75" s="179"/>
      <c r="TYX75" s="178"/>
      <c r="TYY75" s="179"/>
      <c r="TYZ75" s="178"/>
      <c r="TZA75" s="179"/>
      <c r="TZB75" s="178"/>
      <c r="TZC75" s="179"/>
      <c r="TZD75" s="178"/>
      <c r="TZE75" s="179"/>
      <c r="TZF75" s="178"/>
      <c r="TZG75" s="179"/>
      <c r="TZH75" s="178"/>
      <c r="TZI75" s="179"/>
      <c r="TZJ75" s="178"/>
      <c r="TZK75" s="179"/>
      <c r="TZL75" s="178"/>
      <c r="TZM75" s="179"/>
      <c r="TZN75" s="178"/>
      <c r="TZO75" s="179"/>
      <c r="TZP75" s="178"/>
      <c r="TZQ75" s="179"/>
      <c r="TZR75" s="178"/>
      <c r="TZS75" s="179"/>
      <c r="TZT75" s="178"/>
      <c r="TZU75" s="179"/>
      <c r="TZV75" s="178"/>
      <c r="TZW75" s="179"/>
      <c r="TZX75" s="178"/>
      <c r="TZY75" s="179"/>
      <c r="TZZ75" s="178"/>
      <c r="UAA75" s="179"/>
      <c r="UAB75" s="178"/>
      <c r="UAC75" s="179"/>
      <c r="UAD75" s="178"/>
      <c r="UAE75" s="179"/>
      <c r="UAF75" s="178"/>
      <c r="UAG75" s="179"/>
      <c r="UAH75" s="178"/>
      <c r="UAI75" s="179"/>
      <c r="UAJ75" s="178"/>
      <c r="UAK75" s="179"/>
      <c r="UAL75" s="178"/>
      <c r="UAM75" s="179"/>
      <c r="UAN75" s="178"/>
      <c r="UAO75" s="179"/>
      <c r="UAP75" s="178"/>
      <c r="UAQ75" s="179"/>
      <c r="UAR75" s="178"/>
      <c r="UAS75" s="179"/>
      <c r="UAT75" s="178"/>
      <c r="UAU75" s="179"/>
      <c r="UAV75" s="178"/>
      <c r="UAW75" s="179"/>
      <c r="UAX75" s="178"/>
      <c r="UAY75" s="179"/>
      <c r="UAZ75" s="178"/>
      <c r="UBA75" s="179"/>
      <c r="UBB75" s="178"/>
      <c r="UBC75" s="179"/>
      <c r="UBD75" s="178"/>
      <c r="UBE75" s="179"/>
      <c r="UBF75" s="178"/>
      <c r="UBG75" s="179"/>
      <c r="UBH75" s="178"/>
      <c r="UBI75" s="179"/>
      <c r="UBJ75" s="178"/>
      <c r="UBK75" s="179"/>
      <c r="UBL75" s="178"/>
      <c r="UBM75" s="179"/>
      <c r="UBN75" s="178"/>
      <c r="UBO75" s="179"/>
      <c r="UBP75" s="178"/>
      <c r="UBQ75" s="179"/>
      <c r="UBR75" s="178"/>
      <c r="UBS75" s="179"/>
      <c r="UBT75" s="178"/>
      <c r="UBU75" s="179"/>
      <c r="UBV75" s="178"/>
      <c r="UBW75" s="179"/>
      <c r="UBX75" s="178"/>
      <c r="UBY75" s="179"/>
      <c r="UBZ75" s="178"/>
      <c r="UCA75" s="179"/>
      <c r="UCB75" s="178"/>
      <c r="UCC75" s="179"/>
      <c r="UCD75" s="178"/>
      <c r="UCE75" s="179"/>
      <c r="UCF75" s="178"/>
      <c r="UCG75" s="179"/>
      <c r="UCH75" s="178"/>
      <c r="UCI75" s="179"/>
      <c r="UCJ75" s="178"/>
      <c r="UCK75" s="179"/>
      <c r="UCL75" s="178"/>
      <c r="UCM75" s="179"/>
      <c r="UCN75" s="178"/>
      <c r="UCO75" s="179"/>
      <c r="UCP75" s="178"/>
      <c r="UCQ75" s="179"/>
      <c r="UCR75" s="178"/>
      <c r="UCS75" s="179"/>
      <c r="UCT75" s="178"/>
      <c r="UCU75" s="179"/>
      <c r="UCV75" s="178"/>
      <c r="UCW75" s="179"/>
      <c r="UCX75" s="178"/>
      <c r="UCY75" s="179"/>
      <c r="UCZ75" s="178"/>
      <c r="UDA75" s="179"/>
      <c r="UDB75" s="178"/>
      <c r="UDC75" s="179"/>
      <c r="UDD75" s="178"/>
      <c r="UDE75" s="179"/>
      <c r="UDF75" s="178"/>
      <c r="UDG75" s="179"/>
      <c r="UDH75" s="178"/>
      <c r="UDI75" s="179"/>
      <c r="UDJ75" s="178"/>
      <c r="UDK75" s="179"/>
      <c r="UDL75" s="178"/>
      <c r="UDM75" s="179"/>
      <c r="UDN75" s="178"/>
      <c r="UDO75" s="179"/>
      <c r="UDP75" s="178"/>
      <c r="UDQ75" s="179"/>
      <c r="UDR75" s="178"/>
      <c r="UDS75" s="179"/>
      <c r="UDT75" s="178"/>
      <c r="UDU75" s="179"/>
      <c r="UDV75" s="178"/>
      <c r="UDW75" s="179"/>
      <c r="UDX75" s="178"/>
      <c r="UDY75" s="179"/>
      <c r="UDZ75" s="178"/>
      <c r="UEA75" s="179"/>
      <c r="UEB75" s="178"/>
      <c r="UEC75" s="179"/>
      <c r="UED75" s="178"/>
      <c r="UEE75" s="179"/>
      <c r="UEF75" s="178"/>
      <c r="UEG75" s="179"/>
      <c r="UEH75" s="178"/>
      <c r="UEI75" s="179"/>
      <c r="UEJ75" s="178"/>
      <c r="UEK75" s="179"/>
      <c r="UEL75" s="178"/>
      <c r="UEM75" s="179"/>
      <c r="UEN75" s="178"/>
      <c r="UEO75" s="179"/>
      <c r="UEP75" s="178"/>
      <c r="UEQ75" s="179"/>
      <c r="UER75" s="178"/>
      <c r="UES75" s="179"/>
      <c r="UET75" s="178"/>
      <c r="UEU75" s="179"/>
      <c r="UEV75" s="178"/>
      <c r="UEW75" s="179"/>
      <c r="UEX75" s="178"/>
      <c r="UEY75" s="179"/>
      <c r="UEZ75" s="178"/>
      <c r="UFA75" s="179"/>
      <c r="UFB75" s="178"/>
      <c r="UFC75" s="179"/>
      <c r="UFD75" s="178"/>
      <c r="UFE75" s="179"/>
      <c r="UFF75" s="178"/>
      <c r="UFG75" s="179"/>
      <c r="UFH75" s="178"/>
      <c r="UFI75" s="179"/>
      <c r="UFJ75" s="178"/>
      <c r="UFK75" s="179"/>
      <c r="UFL75" s="178"/>
      <c r="UFM75" s="179"/>
      <c r="UFN75" s="178"/>
      <c r="UFO75" s="179"/>
      <c r="UFP75" s="178"/>
      <c r="UFQ75" s="179"/>
      <c r="UFR75" s="178"/>
      <c r="UFS75" s="179"/>
      <c r="UFT75" s="178"/>
      <c r="UFU75" s="179"/>
      <c r="UFV75" s="178"/>
      <c r="UFW75" s="179"/>
      <c r="UFX75" s="178"/>
      <c r="UFY75" s="179"/>
      <c r="UFZ75" s="178"/>
      <c r="UGA75" s="179"/>
      <c r="UGB75" s="178"/>
      <c r="UGC75" s="179"/>
      <c r="UGD75" s="178"/>
      <c r="UGE75" s="179"/>
      <c r="UGF75" s="178"/>
      <c r="UGG75" s="179"/>
      <c r="UGH75" s="178"/>
      <c r="UGI75" s="179"/>
      <c r="UGJ75" s="178"/>
      <c r="UGK75" s="179"/>
      <c r="UGL75" s="178"/>
      <c r="UGM75" s="179"/>
      <c r="UGN75" s="178"/>
      <c r="UGO75" s="179"/>
      <c r="UGP75" s="178"/>
      <c r="UGQ75" s="179"/>
      <c r="UGR75" s="178"/>
      <c r="UGS75" s="179"/>
      <c r="UGT75" s="178"/>
      <c r="UGU75" s="179"/>
      <c r="UGV75" s="178"/>
      <c r="UGW75" s="179"/>
      <c r="UGX75" s="178"/>
      <c r="UGY75" s="179"/>
      <c r="UGZ75" s="178"/>
      <c r="UHA75" s="179"/>
      <c r="UHB75" s="178"/>
      <c r="UHC75" s="179"/>
      <c r="UHD75" s="178"/>
      <c r="UHE75" s="179"/>
      <c r="UHF75" s="178"/>
      <c r="UHG75" s="179"/>
      <c r="UHH75" s="178"/>
      <c r="UHI75" s="179"/>
      <c r="UHJ75" s="178"/>
      <c r="UHK75" s="179"/>
      <c r="UHL75" s="178"/>
      <c r="UHM75" s="179"/>
      <c r="UHN75" s="178"/>
      <c r="UHO75" s="179"/>
      <c r="UHP75" s="178"/>
      <c r="UHQ75" s="179"/>
      <c r="UHR75" s="178"/>
      <c r="UHS75" s="179"/>
      <c r="UHT75" s="178"/>
      <c r="UHU75" s="179"/>
      <c r="UHV75" s="178"/>
      <c r="UHW75" s="179"/>
      <c r="UHX75" s="178"/>
      <c r="UHY75" s="179"/>
      <c r="UHZ75" s="178"/>
      <c r="UIA75" s="179"/>
      <c r="UIB75" s="178"/>
      <c r="UIC75" s="179"/>
      <c r="UID75" s="178"/>
      <c r="UIE75" s="179"/>
      <c r="UIF75" s="178"/>
      <c r="UIG75" s="179"/>
      <c r="UIH75" s="178"/>
      <c r="UII75" s="179"/>
      <c r="UIJ75" s="178"/>
      <c r="UIK75" s="179"/>
      <c r="UIL75" s="178"/>
      <c r="UIM75" s="179"/>
      <c r="UIN75" s="178"/>
      <c r="UIO75" s="179"/>
      <c r="UIP75" s="178"/>
      <c r="UIQ75" s="179"/>
      <c r="UIR75" s="178"/>
      <c r="UIS75" s="179"/>
      <c r="UIT75" s="178"/>
      <c r="UIU75" s="179"/>
      <c r="UIV75" s="178"/>
      <c r="UIW75" s="179"/>
      <c r="UIX75" s="178"/>
      <c r="UIY75" s="179"/>
      <c r="UIZ75" s="178"/>
      <c r="UJA75" s="179"/>
      <c r="UJB75" s="178"/>
      <c r="UJC75" s="179"/>
      <c r="UJD75" s="178"/>
      <c r="UJE75" s="179"/>
      <c r="UJF75" s="178"/>
      <c r="UJG75" s="179"/>
      <c r="UJH75" s="178"/>
      <c r="UJI75" s="179"/>
      <c r="UJJ75" s="178"/>
      <c r="UJK75" s="179"/>
      <c r="UJL75" s="178"/>
      <c r="UJM75" s="179"/>
      <c r="UJN75" s="178"/>
      <c r="UJO75" s="179"/>
      <c r="UJP75" s="178"/>
      <c r="UJQ75" s="179"/>
      <c r="UJR75" s="178"/>
      <c r="UJS75" s="179"/>
      <c r="UJT75" s="178"/>
      <c r="UJU75" s="179"/>
      <c r="UJV75" s="178"/>
      <c r="UJW75" s="179"/>
      <c r="UJX75" s="178"/>
      <c r="UJY75" s="179"/>
      <c r="UJZ75" s="178"/>
      <c r="UKA75" s="179"/>
      <c r="UKB75" s="178"/>
      <c r="UKC75" s="179"/>
      <c r="UKD75" s="178"/>
      <c r="UKE75" s="179"/>
      <c r="UKF75" s="178"/>
      <c r="UKG75" s="179"/>
      <c r="UKH75" s="178"/>
      <c r="UKI75" s="179"/>
      <c r="UKJ75" s="178"/>
      <c r="UKK75" s="179"/>
      <c r="UKL75" s="178"/>
      <c r="UKM75" s="179"/>
      <c r="UKN75" s="178"/>
      <c r="UKO75" s="179"/>
      <c r="UKP75" s="178"/>
      <c r="UKQ75" s="179"/>
      <c r="UKR75" s="178"/>
      <c r="UKS75" s="179"/>
      <c r="UKT75" s="178"/>
      <c r="UKU75" s="179"/>
      <c r="UKV75" s="178"/>
      <c r="UKW75" s="179"/>
      <c r="UKX75" s="178"/>
      <c r="UKY75" s="179"/>
      <c r="UKZ75" s="178"/>
      <c r="ULA75" s="179"/>
      <c r="ULB75" s="178"/>
      <c r="ULC75" s="179"/>
      <c r="ULD75" s="178"/>
      <c r="ULE75" s="179"/>
      <c r="ULF75" s="178"/>
      <c r="ULG75" s="179"/>
      <c r="ULH75" s="178"/>
      <c r="ULI75" s="179"/>
      <c r="ULJ75" s="178"/>
      <c r="ULK75" s="179"/>
      <c r="ULL75" s="178"/>
      <c r="ULM75" s="179"/>
      <c r="ULN75" s="178"/>
      <c r="ULO75" s="179"/>
      <c r="ULP75" s="178"/>
      <c r="ULQ75" s="179"/>
      <c r="ULR75" s="178"/>
      <c r="ULS75" s="179"/>
      <c r="ULT75" s="178"/>
      <c r="ULU75" s="179"/>
      <c r="ULV75" s="178"/>
      <c r="ULW75" s="179"/>
      <c r="ULX75" s="178"/>
      <c r="ULY75" s="179"/>
      <c r="ULZ75" s="178"/>
      <c r="UMA75" s="179"/>
      <c r="UMB75" s="178"/>
      <c r="UMC75" s="179"/>
      <c r="UMD75" s="178"/>
      <c r="UME75" s="179"/>
      <c r="UMF75" s="178"/>
      <c r="UMG75" s="179"/>
      <c r="UMH75" s="178"/>
      <c r="UMI75" s="179"/>
      <c r="UMJ75" s="178"/>
      <c r="UMK75" s="179"/>
      <c r="UML75" s="178"/>
      <c r="UMM75" s="179"/>
      <c r="UMN75" s="178"/>
      <c r="UMO75" s="179"/>
      <c r="UMP75" s="178"/>
      <c r="UMQ75" s="179"/>
      <c r="UMR75" s="178"/>
      <c r="UMS75" s="179"/>
      <c r="UMT75" s="178"/>
      <c r="UMU75" s="179"/>
      <c r="UMV75" s="178"/>
      <c r="UMW75" s="179"/>
      <c r="UMX75" s="178"/>
      <c r="UMY75" s="179"/>
      <c r="UMZ75" s="178"/>
      <c r="UNA75" s="179"/>
      <c r="UNB75" s="178"/>
      <c r="UNC75" s="179"/>
      <c r="UND75" s="178"/>
      <c r="UNE75" s="179"/>
      <c r="UNF75" s="178"/>
      <c r="UNG75" s="179"/>
      <c r="UNH75" s="178"/>
      <c r="UNI75" s="179"/>
      <c r="UNJ75" s="178"/>
      <c r="UNK75" s="179"/>
      <c r="UNL75" s="178"/>
      <c r="UNM75" s="179"/>
      <c r="UNN75" s="178"/>
      <c r="UNO75" s="179"/>
      <c r="UNP75" s="178"/>
      <c r="UNQ75" s="179"/>
      <c r="UNR75" s="178"/>
      <c r="UNS75" s="179"/>
      <c r="UNT75" s="178"/>
      <c r="UNU75" s="179"/>
      <c r="UNV75" s="178"/>
      <c r="UNW75" s="179"/>
      <c r="UNX75" s="178"/>
      <c r="UNY75" s="179"/>
      <c r="UNZ75" s="178"/>
      <c r="UOA75" s="179"/>
      <c r="UOB75" s="178"/>
      <c r="UOC75" s="179"/>
      <c r="UOD75" s="178"/>
      <c r="UOE75" s="179"/>
      <c r="UOF75" s="178"/>
      <c r="UOG75" s="179"/>
      <c r="UOH75" s="178"/>
      <c r="UOI75" s="179"/>
      <c r="UOJ75" s="178"/>
      <c r="UOK75" s="179"/>
      <c r="UOL75" s="178"/>
      <c r="UOM75" s="179"/>
      <c r="UON75" s="178"/>
      <c r="UOO75" s="179"/>
      <c r="UOP75" s="178"/>
      <c r="UOQ75" s="179"/>
      <c r="UOR75" s="178"/>
      <c r="UOS75" s="179"/>
      <c r="UOT75" s="178"/>
      <c r="UOU75" s="179"/>
      <c r="UOV75" s="178"/>
      <c r="UOW75" s="179"/>
      <c r="UOX75" s="178"/>
      <c r="UOY75" s="179"/>
      <c r="UOZ75" s="178"/>
      <c r="UPA75" s="179"/>
      <c r="UPB75" s="178"/>
      <c r="UPC75" s="179"/>
      <c r="UPD75" s="178"/>
      <c r="UPE75" s="179"/>
      <c r="UPF75" s="178"/>
      <c r="UPG75" s="179"/>
      <c r="UPH75" s="178"/>
      <c r="UPI75" s="179"/>
      <c r="UPJ75" s="178"/>
      <c r="UPK75" s="179"/>
      <c r="UPL75" s="178"/>
      <c r="UPM75" s="179"/>
      <c r="UPN75" s="178"/>
      <c r="UPO75" s="179"/>
      <c r="UPP75" s="178"/>
      <c r="UPQ75" s="179"/>
      <c r="UPR75" s="178"/>
      <c r="UPS75" s="179"/>
      <c r="UPT75" s="178"/>
      <c r="UPU75" s="179"/>
      <c r="UPV75" s="178"/>
      <c r="UPW75" s="179"/>
      <c r="UPX75" s="178"/>
      <c r="UPY75" s="179"/>
      <c r="UPZ75" s="178"/>
      <c r="UQA75" s="179"/>
      <c r="UQB75" s="178"/>
      <c r="UQC75" s="179"/>
      <c r="UQD75" s="178"/>
      <c r="UQE75" s="179"/>
      <c r="UQF75" s="178"/>
      <c r="UQG75" s="179"/>
      <c r="UQH75" s="178"/>
      <c r="UQI75" s="179"/>
      <c r="UQJ75" s="178"/>
      <c r="UQK75" s="179"/>
      <c r="UQL75" s="178"/>
      <c r="UQM75" s="179"/>
      <c r="UQN75" s="178"/>
      <c r="UQO75" s="179"/>
      <c r="UQP75" s="178"/>
      <c r="UQQ75" s="179"/>
      <c r="UQR75" s="178"/>
      <c r="UQS75" s="179"/>
      <c r="UQT75" s="178"/>
      <c r="UQU75" s="179"/>
      <c r="UQV75" s="178"/>
      <c r="UQW75" s="179"/>
      <c r="UQX75" s="178"/>
      <c r="UQY75" s="179"/>
      <c r="UQZ75" s="178"/>
      <c r="URA75" s="179"/>
      <c r="URB75" s="178"/>
      <c r="URC75" s="179"/>
      <c r="URD75" s="178"/>
      <c r="URE75" s="179"/>
      <c r="URF75" s="178"/>
      <c r="URG75" s="179"/>
      <c r="URH75" s="178"/>
      <c r="URI75" s="179"/>
      <c r="URJ75" s="178"/>
      <c r="URK75" s="179"/>
      <c r="URL75" s="178"/>
      <c r="URM75" s="179"/>
      <c r="URN75" s="178"/>
      <c r="URO75" s="179"/>
      <c r="URP75" s="178"/>
      <c r="URQ75" s="179"/>
      <c r="URR75" s="178"/>
      <c r="URS75" s="179"/>
      <c r="URT75" s="178"/>
      <c r="URU75" s="179"/>
      <c r="URV75" s="178"/>
      <c r="URW75" s="179"/>
      <c r="URX75" s="178"/>
      <c r="URY75" s="179"/>
      <c r="URZ75" s="178"/>
      <c r="USA75" s="179"/>
      <c r="USB75" s="178"/>
      <c r="USC75" s="179"/>
      <c r="USD75" s="178"/>
      <c r="USE75" s="179"/>
      <c r="USF75" s="178"/>
      <c r="USG75" s="179"/>
      <c r="USH75" s="178"/>
      <c r="USI75" s="179"/>
      <c r="USJ75" s="178"/>
      <c r="USK75" s="179"/>
      <c r="USL75" s="178"/>
      <c r="USM75" s="179"/>
      <c r="USN75" s="178"/>
      <c r="USO75" s="179"/>
      <c r="USP75" s="178"/>
      <c r="USQ75" s="179"/>
      <c r="USR75" s="178"/>
      <c r="USS75" s="179"/>
      <c r="UST75" s="178"/>
      <c r="USU75" s="179"/>
      <c r="USV75" s="178"/>
      <c r="USW75" s="179"/>
      <c r="USX75" s="178"/>
      <c r="USY75" s="179"/>
      <c r="USZ75" s="178"/>
      <c r="UTA75" s="179"/>
      <c r="UTB75" s="178"/>
      <c r="UTC75" s="179"/>
      <c r="UTD75" s="178"/>
      <c r="UTE75" s="179"/>
      <c r="UTF75" s="178"/>
      <c r="UTG75" s="179"/>
      <c r="UTH75" s="178"/>
      <c r="UTI75" s="179"/>
      <c r="UTJ75" s="178"/>
      <c r="UTK75" s="179"/>
      <c r="UTL75" s="178"/>
      <c r="UTM75" s="179"/>
      <c r="UTN75" s="178"/>
      <c r="UTO75" s="179"/>
      <c r="UTP75" s="178"/>
      <c r="UTQ75" s="179"/>
      <c r="UTR75" s="178"/>
      <c r="UTS75" s="179"/>
      <c r="UTT75" s="178"/>
      <c r="UTU75" s="179"/>
      <c r="UTV75" s="178"/>
      <c r="UTW75" s="179"/>
      <c r="UTX75" s="178"/>
      <c r="UTY75" s="179"/>
      <c r="UTZ75" s="178"/>
      <c r="UUA75" s="179"/>
      <c r="UUB75" s="178"/>
      <c r="UUC75" s="179"/>
      <c r="UUD75" s="178"/>
      <c r="UUE75" s="179"/>
      <c r="UUF75" s="178"/>
      <c r="UUG75" s="179"/>
      <c r="UUH75" s="178"/>
      <c r="UUI75" s="179"/>
      <c r="UUJ75" s="178"/>
      <c r="UUK75" s="179"/>
      <c r="UUL75" s="178"/>
      <c r="UUM75" s="179"/>
      <c r="UUN75" s="178"/>
      <c r="UUO75" s="179"/>
      <c r="UUP75" s="178"/>
      <c r="UUQ75" s="179"/>
      <c r="UUR75" s="178"/>
      <c r="UUS75" s="179"/>
      <c r="UUT75" s="178"/>
      <c r="UUU75" s="179"/>
      <c r="UUV75" s="178"/>
      <c r="UUW75" s="179"/>
      <c r="UUX75" s="178"/>
      <c r="UUY75" s="179"/>
      <c r="UUZ75" s="178"/>
      <c r="UVA75" s="179"/>
      <c r="UVB75" s="178"/>
      <c r="UVC75" s="179"/>
      <c r="UVD75" s="178"/>
      <c r="UVE75" s="179"/>
      <c r="UVF75" s="178"/>
      <c r="UVG75" s="179"/>
      <c r="UVH75" s="178"/>
      <c r="UVI75" s="179"/>
      <c r="UVJ75" s="178"/>
      <c r="UVK75" s="179"/>
      <c r="UVL75" s="178"/>
      <c r="UVM75" s="179"/>
      <c r="UVN75" s="178"/>
      <c r="UVO75" s="179"/>
      <c r="UVP75" s="178"/>
      <c r="UVQ75" s="179"/>
      <c r="UVR75" s="178"/>
      <c r="UVS75" s="179"/>
      <c r="UVT75" s="178"/>
      <c r="UVU75" s="179"/>
      <c r="UVV75" s="178"/>
      <c r="UVW75" s="179"/>
      <c r="UVX75" s="178"/>
      <c r="UVY75" s="179"/>
      <c r="UVZ75" s="178"/>
      <c r="UWA75" s="179"/>
      <c r="UWB75" s="178"/>
      <c r="UWC75" s="179"/>
      <c r="UWD75" s="178"/>
      <c r="UWE75" s="179"/>
      <c r="UWF75" s="178"/>
      <c r="UWG75" s="179"/>
      <c r="UWH75" s="178"/>
      <c r="UWI75" s="179"/>
      <c r="UWJ75" s="178"/>
      <c r="UWK75" s="179"/>
      <c r="UWL75" s="178"/>
      <c r="UWM75" s="179"/>
      <c r="UWN75" s="178"/>
      <c r="UWO75" s="179"/>
      <c r="UWP75" s="178"/>
      <c r="UWQ75" s="179"/>
      <c r="UWR75" s="178"/>
      <c r="UWS75" s="179"/>
      <c r="UWT75" s="178"/>
      <c r="UWU75" s="179"/>
      <c r="UWV75" s="178"/>
      <c r="UWW75" s="179"/>
      <c r="UWX75" s="178"/>
      <c r="UWY75" s="179"/>
      <c r="UWZ75" s="178"/>
      <c r="UXA75" s="179"/>
      <c r="UXB75" s="178"/>
      <c r="UXC75" s="179"/>
      <c r="UXD75" s="178"/>
      <c r="UXE75" s="179"/>
      <c r="UXF75" s="178"/>
      <c r="UXG75" s="179"/>
      <c r="UXH75" s="178"/>
      <c r="UXI75" s="179"/>
      <c r="UXJ75" s="178"/>
      <c r="UXK75" s="179"/>
      <c r="UXL75" s="178"/>
      <c r="UXM75" s="179"/>
      <c r="UXN75" s="178"/>
      <c r="UXO75" s="179"/>
      <c r="UXP75" s="178"/>
      <c r="UXQ75" s="179"/>
      <c r="UXR75" s="178"/>
      <c r="UXS75" s="179"/>
      <c r="UXT75" s="178"/>
      <c r="UXU75" s="179"/>
      <c r="UXV75" s="178"/>
      <c r="UXW75" s="179"/>
      <c r="UXX75" s="178"/>
      <c r="UXY75" s="179"/>
      <c r="UXZ75" s="178"/>
      <c r="UYA75" s="179"/>
      <c r="UYB75" s="178"/>
      <c r="UYC75" s="179"/>
      <c r="UYD75" s="178"/>
      <c r="UYE75" s="179"/>
      <c r="UYF75" s="178"/>
      <c r="UYG75" s="179"/>
      <c r="UYH75" s="178"/>
      <c r="UYI75" s="179"/>
      <c r="UYJ75" s="178"/>
      <c r="UYK75" s="179"/>
      <c r="UYL75" s="178"/>
      <c r="UYM75" s="179"/>
      <c r="UYN75" s="178"/>
      <c r="UYO75" s="179"/>
      <c r="UYP75" s="178"/>
      <c r="UYQ75" s="179"/>
      <c r="UYR75" s="178"/>
      <c r="UYS75" s="179"/>
      <c r="UYT75" s="178"/>
      <c r="UYU75" s="179"/>
      <c r="UYV75" s="178"/>
      <c r="UYW75" s="179"/>
      <c r="UYX75" s="178"/>
      <c r="UYY75" s="179"/>
      <c r="UYZ75" s="178"/>
      <c r="UZA75" s="179"/>
      <c r="UZB75" s="178"/>
      <c r="UZC75" s="179"/>
      <c r="UZD75" s="178"/>
      <c r="UZE75" s="179"/>
      <c r="UZF75" s="178"/>
      <c r="UZG75" s="179"/>
      <c r="UZH75" s="178"/>
      <c r="UZI75" s="179"/>
      <c r="UZJ75" s="178"/>
      <c r="UZK75" s="179"/>
      <c r="UZL75" s="178"/>
      <c r="UZM75" s="179"/>
      <c r="UZN75" s="178"/>
      <c r="UZO75" s="179"/>
      <c r="UZP75" s="178"/>
      <c r="UZQ75" s="179"/>
      <c r="UZR75" s="178"/>
      <c r="UZS75" s="179"/>
      <c r="UZT75" s="178"/>
      <c r="UZU75" s="179"/>
      <c r="UZV75" s="178"/>
      <c r="UZW75" s="179"/>
      <c r="UZX75" s="178"/>
      <c r="UZY75" s="179"/>
      <c r="UZZ75" s="178"/>
      <c r="VAA75" s="179"/>
      <c r="VAB75" s="178"/>
      <c r="VAC75" s="179"/>
      <c r="VAD75" s="178"/>
      <c r="VAE75" s="179"/>
      <c r="VAF75" s="178"/>
      <c r="VAG75" s="179"/>
      <c r="VAH75" s="178"/>
      <c r="VAI75" s="179"/>
      <c r="VAJ75" s="178"/>
      <c r="VAK75" s="179"/>
      <c r="VAL75" s="178"/>
      <c r="VAM75" s="179"/>
      <c r="VAN75" s="178"/>
      <c r="VAO75" s="179"/>
      <c r="VAP75" s="178"/>
      <c r="VAQ75" s="179"/>
      <c r="VAR75" s="178"/>
      <c r="VAS75" s="179"/>
      <c r="VAT75" s="178"/>
      <c r="VAU75" s="179"/>
      <c r="VAV75" s="178"/>
      <c r="VAW75" s="179"/>
      <c r="VAX75" s="178"/>
      <c r="VAY75" s="179"/>
      <c r="VAZ75" s="178"/>
      <c r="VBA75" s="179"/>
      <c r="VBB75" s="178"/>
      <c r="VBC75" s="179"/>
      <c r="VBD75" s="178"/>
      <c r="VBE75" s="179"/>
      <c r="VBF75" s="178"/>
      <c r="VBG75" s="179"/>
      <c r="VBH75" s="178"/>
      <c r="VBI75" s="179"/>
      <c r="VBJ75" s="178"/>
      <c r="VBK75" s="179"/>
      <c r="VBL75" s="178"/>
      <c r="VBM75" s="179"/>
      <c r="VBN75" s="178"/>
      <c r="VBO75" s="179"/>
      <c r="VBP75" s="178"/>
      <c r="VBQ75" s="179"/>
      <c r="VBR75" s="178"/>
      <c r="VBS75" s="179"/>
      <c r="VBT75" s="178"/>
      <c r="VBU75" s="179"/>
      <c r="VBV75" s="178"/>
      <c r="VBW75" s="179"/>
      <c r="VBX75" s="178"/>
      <c r="VBY75" s="179"/>
      <c r="VBZ75" s="178"/>
      <c r="VCA75" s="179"/>
      <c r="VCB75" s="178"/>
      <c r="VCC75" s="179"/>
      <c r="VCD75" s="178"/>
      <c r="VCE75" s="179"/>
      <c r="VCF75" s="178"/>
      <c r="VCG75" s="179"/>
      <c r="VCH75" s="178"/>
      <c r="VCI75" s="179"/>
      <c r="VCJ75" s="178"/>
      <c r="VCK75" s="179"/>
      <c r="VCL75" s="178"/>
      <c r="VCM75" s="179"/>
      <c r="VCN75" s="178"/>
      <c r="VCO75" s="179"/>
      <c r="VCP75" s="178"/>
      <c r="VCQ75" s="179"/>
      <c r="VCR75" s="178"/>
      <c r="VCS75" s="179"/>
      <c r="VCT75" s="178"/>
      <c r="VCU75" s="179"/>
      <c r="VCV75" s="178"/>
      <c r="VCW75" s="179"/>
      <c r="VCX75" s="178"/>
      <c r="VCY75" s="179"/>
      <c r="VCZ75" s="178"/>
      <c r="VDA75" s="179"/>
      <c r="VDB75" s="178"/>
      <c r="VDC75" s="179"/>
      <c r="VDD75" s="178"/>
      <c r="VDE75" s="179"/>
      <c r="VDF75" s="178"/>
      <c r="VDG75" s="179"/>
      <c r="VDH75" s="178"/>
      <c r="VDI75" s="179"/>
      <c r="VDJ75" s="178"/>
      <c r="VDK75" s="179"/>
      <c r="VDL75" s="178"/>
      <c r="VDM75" s="179"/>
      <c r="VDN75" s="178"/>
      <c r="VDO75" s="179"/>
      <c r="VDP75" s="178"/>
      <c r="VDQ75" s="179"/>
      <c r="VDR75" s="178"/>
      <c r="VDS75" s="179"/>
      <c r="VDT75" s="178"/>
      <c r="VDU75" s="179"/>
      <c r="VDV75" s="178"/>
      <c r="VDW75" s="179"/>
      <c r="VDX75" s="178"/>
      <c r="VDY75" s="179"/>
      <c r="VDZ75" s="178"/>
      <c r="VEA75" s="179"/>
      <c r="VEB75" s="178"/>
      <c r="VEC75" s="179"/>
      <c r="VED75" s="178"/>
      <c r="VEE75" s="179"/>
      <c r="VEF75" s="178"/>
      <c r="VEG75" s="179"/>
      <c r="VEH75" s="178"/>
      <c r="VEI75" s="179"/>
      <c r="VEJ75" s="178"/>
      <c r="VEK75" s="179"/>
      <c r="VEL75" s="178"/>
      <c r="VEM75" s="179"/>
      <c r="VEN75" s="178"/>
      <c r="VEO75" s="179"/>
      <c r="VEP75" s="178"/>
      <c r="VEQ75" s="179"/>
      <c r="VER75" s="178"/>
      <c r="VES75" s="179"/>
      <c r="VET75" s="178"/>
      <c r="VEU75" s="179"/>
      <c r="VEV75" s="178"/>
      <c r="VEW75" s="179"/>
      <c r="VEX75" s="178"/>
      <c r="VEY75" s="179"/>
      <c r="VEZ75" s="178"/>
      <c r="VFA75" s="179"/>
      <c r="VFB75" s="178"/>
      <c r="VFC75" s="179"/>
      <c r="VFD75" s="178"/>
      <c r="VFE75" s="179"/>
      <c r="VFF75" s="178"/>
      <c r="VFG75" s="179"/>
      <c r="VFH75" s="178"/>
      <c r="VFI75" s="179"/>
      <c r="VFJ75" s="178"/>
      <c r="VFK75" s="179"/>
      <c r="VFL75" s="178"/>
      <c r="VFM75" s="179"/>
      <c r="VFN75" s="178"/>
      <c r="VFO75" s="179"/>
      <c r="VFP75" s="178"/>
      <c r="VFQ75" s="179"/>
      <c r="VFR75" s="178"/>
      <c r="VFS75" s="179"/>
      <c r="VFT75" s="178"/>
      <c r="VFU75" s="179"/>
      <c r="VFV75" s="178"/>
      <c r="VFW75" s="179"/>
      <c r="VFX75" s="178"/>
      <c r="VFY75" s="179"/>
      <c r="VFZ75" s="178"/>
      <c r="VGA75" s="179"/>
      <c r="VGB75" s="178"/>
      <c r="VGC75" s="179"/>
      <c r="VGD75" s="178"/>
      <c r="VGE75" s="179"/>
      <c r="VGF75" s="178"/>
      <c r="VGG75" s="179"/>
      <c r="VGH75" s="178"/>
      <c r="VGI75" s="179"/>
      <c r="VGJ75" s="178"/>
      <c r="VGK75" s="179"/>
      <c r="VGL75" s="178"/>
      <c r="VGM75" s="179"/>
      <c r="VGN75" s="178"/>
      <c r="VGO75" s="179"/>
      <c r="VGP75" s="178"/>
      <c r="VGQ75" s="179"/>
      <c r="VGR75" s="178"/>
      <c r="VGS75" s="179"/>
      <c r="VGT75" s="178"/>
      <c r="VGU75" s="179"/>
      <c r="VGV75" s="178"/>
      <c r="VGW75" s="179"/>
      <c r="VGX75" s="178"/>
      <c r="VGY75" s="179"/>
      <c r="VGZ75" s="178"/>
      <c r="VHA75" s="179"/>
      <c r="VHB75" s="178"/>
      <c r="VHC75" s="179"/>
      <c r="VHD75" s="178"/>
      <c r="VHE75" s="179"/>
      <c r="VHF75" s="178"/>
      <c r="VHG75" s="179"/>
      <c r="VHH75" s="178"/>
      <c r="VHI75" s="179"/>
      <c r="VHJ75" s="178"/>
      <c r="VHK75" s="179"/>
      <c r="VHL75" s="178"/>
      <c r="VHM75" s="179"/>
      <c r="VHN75" s="178"/>
      <c r="VHO75" s="179"/>
      <c r="VHP75" s="178"/>
      <c r="VHQ75" s="179"/>
      <c r="VHR75" s="178"/>
      <c r="VHS75" s="179"/>
      <c r="VHT75" s="178"/>
      <c r="VHU75" s="179"/>
      <c r="VHV75" s="178"/>
      <c r="VHW75" s="179"/>
      <c r="VHX75" s="178"/>
      <c r="VHY75" s="179"/>
      <c r="VHZ75" s="178"/>
      <c r="VIA75" s="179"/>
      <c r="VIB75" s="178"/>
      <c r="VIC75" s="179"/>
      <c r="VID75" s="178"/>
      <c r="VIE75" s="179"/>
      <c r="VIF75" s="178"/>
      <c r="VIG75" s="179"/>
      <c r="VIH75" s="178"/>
      <c r="VII75" s="179"/>
      <c r="VIJ75" s="178"/>
      <c r="VIK75" s="179"/>
      <c r="VIL75" s="178"/>
      <c r="VIM75" s="179"/>
      <c r="VIN75" s="178"/>
      <c r="VIO75" s="179"/>
      <c r="VIP75" s="178"/>
      <c r="VIQ75" s="179"/>
      <c r="VIR75" s="178"/>
      <c r="VIS75" s="179"/>
      <c r="VIT75" s="178"/>
      <c r="VIU75" s="179"/>
      <c r="VIV75" s="178"/>
      <c r="VIW75" s="179"/>
      <c r="VIX75" s="178"/>
      <c r="VIY75" s="179"/>
      <c r="VIZ75" s="178"/>
      <c r="VJA75" s="179"/>
      <c r="VJB75" s="178"/>
      <c r="VJC75" s="179"/>
      <c r="VJD75" s="178"/>
      <c r="VJE75" s="179"/>
      <c r="VJF75" s="178"/>
      <c r="VJG75" s="179"/>
      <c r="VJH75" s="178"/>
      <c r="VJI75" s="179"/>
      <c r="VJJ75" s="178"/>
      <c r="VJK75" s="179"/>
      <c r="VJL75" s="178"/>
      <c r="VJM75" s="179"/>
      <c r="VJN75" s="178"/>
      <c r="VJO75" s="179"/>
      <c r="VJP75" s="178"/>
      <c r="VJQ75" s="179"/>
      <c r="VJR75" s="178"/>
      <c r="VJS75" s="179"/>
      <c r="VJT75" s="178"/>
      <c r="VJU75" s="179"/>
      <c r="VJV75" s="178"/>
      <c r="VJW75" s="179"/>
      <c r="VJX75" s="178"/>
      <c r="VJY75" s="179"/>
      <c r="VJZ75" s="178"/>
      <c r="VKA75" s="179"/>
      <c r="VKB75" s="178"/>
      <c r="VKC75" s="179"/>
      <c r="VKD75" s="178"/>
      <c r="VKE75" s="179"/>
      <c r="VKF75" s="178"/>
      <c r="VKG75" s="179"/>
      <c r="VKH75" s="178"/>
      <c r="VKI75" s="179"/>
      <c r="VKJ75" s="178"/>
      <c r="VKK75" s="179"/>
      <c r="VKL75" s="178"/>
      <c r="VKM75" s="179"/>
      <c r="VKN75" s="178"/>
      <c r="VKO75" s="179"/>
      <c r="VKP75" s="178"/>
      <c r="VKQ75" s="179"/>
      <c r="VKR75" s="178"/>
      <c r="VKS75" s="179"/>
      <c r="VKT75" s="178"/>
      <c r="VKU75" s="179"/>
      <c r="VKV75" s="178"/>
      <c r="VKW75" s="179"/>
      <c r="VKX75" s="178"/>
      <c r="VKY75" s="179"/>
      <c r="VKZ75" s="178"/>
      <c r="VLA75" s="179"/>
      <c r="VLB75" s="178"/>
      <c r="VLC75" s="179"/>
      <c r="VLD75" s="178"/>
      <c r="VLE75" s="179"/>
      <c r="VLF75" s="178"/>
      <c r="VLG75" s="179"/>
      <c r="VLH75" s="178"/>
      <c r="VLI75" s="179"/>
      <c r="VLJ75" s="178"/>
      <c r="VLK75" s="179"/>
      <c r="VLL75" s="178"/>
      <c r="VLM75" s="179"/>
      <c r="VLN75" s="178"/>
      <c r="VLO75" s="179"/>
      <c r="VLP75" s="178"/>
      <c r="VLQ75" s="179"/>
      <c r="VLR75" s="178"/>
      <c r="VLS75" s="179"/>
      <c r="VLT75" s="178"/>
      <c r="VLU75" s="179"/>
      <c r="VLV75" s="178"/>
      <c r="VLW75" s="179"/>
      <c r="VLX75" s="178"/>
      <c r="VLY75" s="179"/>
      <c r="VLZ75" s="178"/>
      <c r="VMA75" s="179"/>
      <c r="VMB75" s="178"/>
      <c r="VMC75" s="179"/>
      <c r="VMD75" s="178"/>
      <c r="VME75" s="179"/>
      <c r="VMF75" s="178"/>
      <c r="VMG75" s="179"/>
      <c r="VMH75" s="178"/>
      <c r="VMI75" s="179"/>
      <c r="VMJ75" s="178"/>
      <c r="VMK75" s="179"/>
      <c r="VML75" s="178"/>
      <c r="VMM75" s="179"/>
      <c r="VMN75" s="178"/>
      <c r="VMO75" s="179"/>
      <c r="VMP75" s="178"/>
      <c r="VMQ75" s="179"/>
      <c r="VMR75" s="178"/>
      <c r="VMS75" s="179"/>
      <c r="VMT75" s="178"/>
      <c r="VMU75" s="179"/>
      <c r="VMV75" s="178"/>
      <c r="VMW75" s="179"/>
      <c r="VMX75" s="178"/>
      <c r="VMY75" s="179"/>
      <c r="VMZ75" s="178"/>
      <c r="VNA75" s="179"/>
      <c r="VNB75" s="178"/>
      <c r="VNC75" s="179"/>
      <c r="VND75" s="178"/>
      <c r="VNE75" s="179"/>
      <c r="VNF75" s="178"/>
      <c r="VNG75" s="179"/>
      <c r="VNH75" s="178"/>
      <c r="VNI75" s="179"/>
      <c r="VNJ75" s="178"/>
      <c r="VNK75" s="179"/>
      <c r="VNL75" s="178"/>
      <c r="VNM75" s="179"/>
      <c r="VNN75" s="178"/>
      <c r="VNO75" s="179"/>
      <c r="VNP75" s="178"/>
      <c r="VNQ75" s="179"/>
      <c r="VNR75" s="178"/>
      <c r="VNS75" s="179"/>
      <c r="VNT75" s="178"/>
      <c r="VNU75" s="179"/>
      <c r="VNV75" s="178"/>
      <c r="VNW75" s="179"/>
      <c r="VNX75" s="178"/>
      <c r="VNY75" s="179"/>
      <c r="VNZ75" s="178"/>
      <c r="VOA75" s="179"/>
      <c r="VOB75" s="178"/>
      <c r="VOC75" s="179"/>
      <c r="VOD75" s="178"/>
      <c r="VOE75" s="179"/>
      <c r="VOF75" s="178"/>
      <c r="VOG75" s="179"/>
      <c r="VOH75" s="178"/>
      <c r="VOI75" s="179"/>
      <c r="VOJ75" s="178"/>
      <c r="VOK75" s="179"/>
      <c r="VOL75" s="178"/>
      <c r="VOM75" s="179"/>
      <c r="VON75" s="178"/>
      <c r="VOO75" s="179"/>
      <c r="VOP75" s="178"/>
      <c r="VOQ75" s="179"/>
      <c r="VOR75" s="178"/>
      <c r="VOS75" s="179"/>
      <c r="VOT75" s="178"/>
      <c r="VOU75" s="179"/>
      <c r="VOV75" s="178"/>
      <c r="VOW75" s="179"/>
      <c r="VOX75" s="178"/>
      <c r="VOY75" s="179"/>
      <c r="VOZ75" s="178"/>
      <c r="VPA75" s="179"/>
      <c r="VPB75" s="178"/>
      <c r="VPC75" s="179"/>
      <c r="VPD75" s="178"/>
      <c r="VPE75" s="179"/>
      <c r="VPF75" s="178"/>
      <c r="VPG75" s="179"/>
      <c r="VPH75" s="178"/>
      <c r="VPI75" s="179"/>
      <c r="VPJ75" s="178"/>
      <c r="VPK75" s="179"/>
      <c r="VPL75" s="178"/>
      <c r="VPM75" s="179"/>
      <c r="VPN75" s="178"/>
      <c r="VPO75" s="179"/>
      <c r="VPP75" s="178"/>
      <c r="VPQ75" s="179"/>
      <c r="VPR75" s="178"/>
      <c r="VPS75" s="179"/>
      <c r="VPT75" s="178"/>
      <c r="VPU75" s="179"/>
      <c r="VPV75" s="178"/>
      <c r="VPW75" s="179"/>
      <c r="VPX75" s="178"/>
      <c r="VPY75" s="179"/>
      <c r="VPZ75" s="178"/>
      <c r="VQA75" s="179"/>
      <c r="VQB75" s="178"/>
      <c r="VQC75" s="179"/>
      <c r="VQD75" s="178"/>
      <c r="VQE75" s="179"/>
      <c r="VQF75" s="178"/>
      <c r="VQG75" s="179"/>
      <c r="VQH75" s="178"/>
      <c r="VQI75" s="179"/>
      <c r="VQJ75" s="178"/>
      <c r="VQK75" s="179"/>
      <c r="VQL75" s="178"/>
      <c r="VQM75" s="179"/>
      <c r="VQN75" s="178"/>
      <c r="VQO75" s="179"/>
      <c r="VQP75" s="178"/>
      <c r="VQQ75" s="179"/>
      <c r="VQR75" s="178"/>
      <c r="VQS75" s="179"/>
      <c r="VQT75" s="178"/>
      <c r="VQU75" s="179"/>
      <c r="VQV75" s="178"/>
      <c r="VQW75" s="179"/>
      <c r="VQX75" s="178"/>
      <c r="VQY75" s="179"/>
      <c r="VQZ75" s="178"/>
      <c r="VRA75" s="179"/>
      <c r="VRB75" s="178"/>
      <c r="VRC75" s="179"/>
      <c r="VRD75" s="178"/>
      <c r="VRE75" s="179"/>
      <c r="VRF75" s="178"/>
      <c r="VRG75" s="179"/>
      <c r="VRH75" s="178"/>
      <c r="VRI75" s="179"/>
      <c r="VRJ75" s="178"/>
      <c r="VRK75" s="179"/>
      <c r="VRL75" s="178"/>
      <c r="VRM75" s="179"/>
      <c r="VRN75" s="178"/>
      <c r="VRO75" s="179"/>
      <c r="VRP75" s="178"/>
      <c r="VRQ75" s="179"/>
      <c r="VRR75" s="178"/>
      <c r="VRS75" s="179"/>
      <c r="VRT75" s="178"/>
      <c r="VRU75" s="179"/>
      <c r="VRV75" s="178"/>
      <c r="VRW75" s="179"/>
      <c r="VRX75" s="178"/>
      <c r="VRY75" s="179"/>
      <c r="VRZ75" s="178"/>
      <c r="VSA75" s="179"/>
      <c r="VSB75" s="178"/>
      <c r="VSC75" s="179"/>
      <c r="VSD75" s="178"/>
      <c r="VSE75" s="179"/>
      <c r="VSF75" s="178"/>
      <c r="VSG75" s="179"/>
      <c r="VSH75" s="178"/>
      <c r="VSI75" s="179"/>
      <c r="VSJ75" s="178"/>
      <c r="VSK75" s="179"/>
      <c r="VSL75" s="178"/>
      <c r="VSM75" s="179"/>
      <c r="VSN75" s="178"/>
      <c r="VSO75" s="179"/>
      <c r="VSP75" s="178"/>
      <c r="VSQ75" s="179"/>
      <c r="VSR75" s="178"/>
      <c r="VSS75" s="179"/>
      <c r="VST75" s="178"/>
      <c r="VSU75" s="179"/>
      <c r="VSV75" s="178"/>
      <c r="VSW75" s="179"/>
      <c r="VSX75" s="178"/>
      <c r="VSY75" s="179"/>
      <c r="VSZ75" s="178"/>
      <c r="VTA75" s="179"/>
      <c r="VTB75" s="178"/>
      <c r="VTC75" s="179"/>
      <c r="VTD75" s="178"/>
      <c r="VTE75" s="179"/>
      <c r="VTF75" s="178"/>
      <c r="VTG75" s="179"/>
      <c r="VTH75" s="178"/>
      <c r="VTI75" s="179"/>
      <c r="VTJ75" s="178"/>
      <c r="VTK75" s="179"/>
      <c r="VTL75" s="178"/>
      <c r="VTM75" s="179"/>
      <c r="VTN75" s="178"/>
      <c r="VTO75" s="179"/>
      <c r="VTP75" s="178"/>
      <c r="VTQ75" s="179"/>
      <c r="VTR75" s="178"/>
      <c r="VTS75" s="179"/>
      <c r="VTT75" s="178"/>
      <c r="VTU75" s="179"/>
      <c r="VTV75" s="178"/>
      <c r="VTW75" s="179"/>
      <c r="VTX75" s="178"/>
      <c r="VTY75" s="179"/>
      <c r="VTZ75" s="178"/>
      <c r="VUA75" s="179"/>
      <c r="VUB75" s="178"/>
      <c r="VUC75" s="179"/>
      <c r="VUD75" s="178"/>
      <c r="VUE75" s="179"/>
      <c r="VUF75" s="178"/>
      <c r="VUG75" s="179"/>
      <c r="VUH75" s="178"/>
      <c r="VUI75" s="179"/>
      <c r="VUJ75" s="178"/>
      <c r="VUK75" s="179"/>
      <c r="VUL75" s="178"/>
      <c r="VUM75" s="179"/>
      <c r="VUN75" s="178"/>
      <c r="VUO75" s="179"/>
      <c r="VUP75" s="178"/>
      <c r="VUQ75" s="179"/>
      <c r="VUR75" s="178"/>
      <c r="VUS75" s="179"/>
      <c r="VUT75" s="178"/>
      <c r="VUU75" s="179"/>
      <c r="VUV75" s="178"/>
      <c r="VUW75" s="179"/>
      <c r="VUX75" s="178"/>
      <c r="VUY75" s="179"/>
      <c r="VUZ75" s="178"/>
      <c r="VVA75" s="179"/>
      <c r="VVB75" s="178"/>
      <c r="VVC75" s="179"/>
      <c r="VVD75" s="178"/>
      <c r="VVE75" s="179"/>
      <c r="VVF75" s="178"/>
      <c r="VVG75" s="179"/>
      <c r="VVH75" s="178"/>
      <c r="VVI75" s="179"/>
      <c r="VVJ75" s="178"/>
      <c r="VVK75" s="179"/>
      <c r="VVL75" s="178"/>
      <c r="VVM75" s="179"/>
      <c r="VVN75" s="178"/>
      <c r="VVO75" s="179"/>
      <c r="VVP75" s="178"/>
      <c r="VVQ75" s="179"/>
      <c r="VVR75" s="178"/>
      <c r="VVS75" s="179"/>
      <c r="VVT75" s="178"/>
      <c r="VVU75" s="179"/>
      <c r="VVV75" s="178"/>
      <c r="VVW75" s="179"/>
      <c r="VVX75" s="178"/>
      <c r="VVY75" s="179"/>
      <c r="VVZ75" s="178"/>
      <c r="VWA75" s="179"/>
      <c r="VWB75" s="178"/>
      <c r="VWC75" s="179"/>
      <c r="VWD75" s="178"/>
      <c r="VWE75" s="179"/>
      <c r="VWF75" s="178"/>
      <c r="VWG75" s="179"/>
      <c r="VWH75" s="178"/>
      <c r="VWI75" s="179"/>
      <c r="VWJ75" s="178"/>
      <c r="VWK75" s="179"/>
      <c r="VWL75" s="178"/>
      <c r="VWM75" s="179"/>
      <c r="VWN75" s="178"/>
      <c r="VWO75" s="179"/>
      <c r="VWP75" s="178"/>
      <c r="VWQ75" s="179"/>
      <c r="VWR75" s="178"/>
      <c r="VWS75" s="179"/>
      <c r="VWT75" s="178"/>
      <c r="VWU75" s="179"/>
      <c r="VWV75" s="178"/>
      <c r="VWW75" s="179"/>
      <c r="VWX75" s="178"/>
      <c r="VWY75" s="179"/>
      <c r="VWZ75" s="178"/>
      <c r="VXA75" s="179"/>
      <c r="VXB75" s="178"/>
      <c r="VXC75" s="179"/>
      <c r="VXD75" s="178"/>
      <c r="VXE75" s="179"/>
      <c r="VXF75" s="178"/>
      <c r="VXG75" s="179"/>
      <c r="VXH75" s="178"/>
      <c r="VXI75" s="179"/>
      <c r="VXJ75" s="178"/>
      <c r="VXK75" s="179"/>
      <c r="VXL75" s="178"/>
      <c r="VXM75" s="179"/>
      <c r="VXN75" s="178"/>
      <c r="VXO75" s="179"/>
      <c r="VXP75" s="178"/>
      <c r="VXQ75" s="179"/>
      <c r="VXR75" s="178"/>
      <c r="VXS75" s="179"/>
      <c r="VXT75" s="178"/>
      <c r="VXU75" s="179"/>
      <c r="VXV75" s="178"/>
      <c r="VXW75" s="179"/>
      <c r="VXX75" s="178"/>
      <c r="VXY75" s="179"/>
      <c r="VXZ75" s="178"/>
      <c r="VYA75" s="179"/>
      <c r="VYB75" s="178"/>
      <c r="VYC75" s="179"/>
      <c r="VYD75" s="178"/>
      <c r="VYE75" s="179"/>
      <c r="VYF75" s="178"/>
      <c r="VYG75" s="179"/>
      <c r="VYH75" s="178"/>
      <c r="VYI75" s="179"/>
      <c r="VYJ75" s="178"/>
      <c r="VYK75" s="179"/>
      <c r="VYL75" s="178"/>
      <c r="VYM75" s="179"/>
      <c r="VYN75" s="178"/>
      <c r="VYO75" s="179"/>
      <c r="VYP75" s="178"/>
      <c r="VYQ75" s="179"/>
      <c r="VYR75" s="178"/>
      <c r="VYS75" s="179"/>
      <c r="VYT75" s="178"/>
      <c r="VYU75" s="179"/>
      <c r="VYV75" s="178"/>
      <c r="VYW75" s="179"/>
      <c r="VYX75" s="178"/>
      <c r="VYY75" s="179"/>
      <c r="VYZ75" s="178"/>
      <c r="VZA75" s="179"/>
      <c r="VZB75" s="178"/>
      <c r="VZC75" s="179"/>
      <c r="VZD75" s="178"/>
      <c r="VZE75" s="179"/>
      <c r="VZF75" s="178"/>
      <c r="VZG75" s="179"/>
      <c r="VZH75" s="178"/>
      <c r="VZI75" s="179"/>
      <c r="VZJ75" s="178"/>
      <c r="VZK75" s="179"/>
      <c r="VZL75" s="178"/>
      <c r="VZM75" s="179"/>
      <c r="VZN75" s="178"/>
      <c r="VZO75" s="179"/>
      <c r="VZP75" s="178"/>
      <c r="VZQ75" s="179"/>
      <c r="VZR75" s="178"/>
      <c r="VZS75" s="179"/>
      <c r="VZT75" s="178"/>
      <c r="VZU75" s="179"/>
      <c r="VZV75" s="178"/>
      <c r="VZW75" s="179"/>
      <c r="VZX75" s="178"/>
      <c r="VZY75" s="179"/>
      <c r="VZZ75" s="178"/>
      <c r="WAA75" s="179"/>
      <c r="WAB75" s="178"/>
      <c r="WAC75" s="179"/>
      <c r="WAD75" s="178"/>
      <c r="WAE75" s="179"/>
      <c r="WAF75" s="178"/>
      <c r="WAG75" s="179"/>
      <c r="WAH75" s="178"/>
      <c r="WAI75" s="179"/>
      <c r="WAJ75" s="178"/>
      <c r="WAK75" s="179"/>
      <c r="WAL75" s="178"/>
      <c r="WAM75" s="179"/>
      <c r="WAN75" s="178"/>
      <c r="WAO75" s="179"/>
      <c r="WAP75" s="178"/>
      <c r="WAQ75" s="179"/>
      <c r="WAR75" s="178"/>
      <c r="WAS75" s="179"/>
      <c r="WAT75" s="178"/>
      <c r="WAU75" s="179"/>
      <c r="WAV75" s="178"/>
      <c r="WAW75" s="179"/>
      <c r="WAX75" s="178"/>
      <c r="WAY75" s="179"/>
      <c r="WAZ75" s="178"/>
      <c r="WBA75" s="179"/>
      <c r="WBB75" s="178"/>
      <c r="WBC75" s="179"/>
      <c r="WBD75" s="178"/>
      <c r="WBE75" s="179"/>
      <c r="WBF75" s="178"/>
      <c r="WBG75" s="179"/>
      <c r="WBH75" s="178"/>
      <c r="WBI75" s="179"/>
      <c r="WBJ75" s="178"/>
      <c r="WBK75" s="179"/>
      <c r="WBL75" s="178"/>
      <c r="WBM75" s="179"/>
      <c r="WBN75" s="178"/>
      <c r="WBO75" s="179"/>
      <c r="WBP75" s="178"/>
      <c r="WBQ75" s="179"/>
      <c r="WBR75" s="178"/>
      <c r="WBS75" s="179"/>
      <c r="WBT75" s="178"/>
      <c r="WBU75" s="179"/>
      <c r="WBV75" s="178"/>
      <c r="WBW75" s="179"/>
      <c r="WBX75" s="178"/>
      <c r="WBY75" s="179"/>
      <c r="WBZ75" s="178"/>
      <c r="WCA75" s="179"/>
      <c r="WCB75" s="178"/>
      <c r="WCC75" s="179"/>
      <c r="WCD75" s="178"/>
      <c r="WCE75" s="179"/>
      <c r="WCF75" s="178"/>
      <c r="WCG75" s="179"/>
      <c r="WCH75" s="178"/>
      <c r="WCI75" s="179"/>
      <c r="WCJ75" s="178"/>
      <c r="WCK75" s="179"/>
      <c r="WCL75" s="178"/>
      <c r="WCM75" s="179"/>
      <c r="WCN75" s="178"/>
      <c r="WCO75" s="179"/>
      <c r="WCP75" s="178"/>
      <c r="WCQ75" s="179"/>
      <c r="WCR75" s="178"/>
      <c r="WCS75" s="179"/>
      <c r="WCT75" s="178"/>
      <c r="WCU75" s="179"/>
      <c r="WCV75" s="178"/>
      <c r="WCW75" s="179"/>
      <c r="WCX75" s="178"/>
      <c r="WCY75" s="179"/>
      <c r="WCZ75" s="178"/>
      <c r="WDA75" s="179"/>
      <c r="WDB75" s="178"/>
      <c r="WDC75" s="179"/>
      <c r="WDD75" s="178"/>
      <c r="WDE75" s="179"/>
      <c r="WDF75" s="178"/>
      <c r="WDG75" s="179"/>
      <c r="WDH75" s="178"/>
      <c r="WDI75" s="179"/>
      <c r="WDJ75" s="178"/>
      <c r="WDK75" s="179"/>
      <c r="WDL75" s="178"/>
      <c r="WDM75" s="179"/>
      <c r="WDN75" s="178"/>
      <c r="WDO75" s="179"/>
      <c r="WDP75" s="178"/>
      <c r="WDQ75" s="179"/>
      <c r="WDR75" s="178"/>
      <c r="WDS75" s="179"/>
      <c r="WDT75" s="178"/>
      <c r="WDU75" s="179"/>
      <c r="WDV75" s="178"/>
      <c r="WDW75" s="179"/>
      <c r="WDX75" s="178"/>
      <c r="WDY75" s="179"/>
      <c r="WDZ75" s="178"/>
      <c r="WEA75" s="179"/>
      <c r="WEB75" s="178"/>
      <c r="WEC75" s="179"/>
      <c r="WED75" s="178"/>
      <c r="WEE75" s="179"/>
      <c r="WEF75" s="178"/>
      <c r="WEG75" s="179"/>
      <c r="WEH75" s="178"/>
      <c r="WEI75" s="179"/>
      <c r="WEJ75" s="178"/>
      <c r="WEK75" s="179"/>
      <c r="WEL75" s="178"/>
      <c r="WEM75" s="179"/>
      <c r="WEN75" s="178"/>
      <c r="WEO75" s="179"/>
      <c r="WEP75" s="178"/>
      <c r="WEQ75" s="179"/>
      <c r="WER75" s="178"/>
      <c r="WES75" s="179"/>
      <c r="WET75" s="178"/>
      <c r="WEU75" s="179"/>
      <c r="WEV75" s="178"/>
      <c r="WEW75" s="179"/>
      <c r="WEX75" s="178"/>
      <c r="WEY75" s="179"/>
      <c r="WEZ75" s="178"/>
      <c r="WFA75" s="179"/>
      <c r="WFB75" s="178"/>
      <c r="WFC75" s="179"/>
      <c r="WFD75" s="178"/>
      <c r="WFE75" s="179"/>
      <c r="WFF75" s="178"/>
      <c r="WFG75" s="179"/>
      <c r="WFH75" s="178"/>
      <c r="WFI75" s="179"/>
      <c r="WFJ75" s="178"/>
      <c r="WFK75" s="179"/>
      <c r="WFL75" s="178"/>
      <c r="WFM75" s="179"/>
      <c r="WFN75" s="178"/>
      <c r="WFO75" s="179"/>
      <c r="WFP75" s="178"/>
      <c r="WFQ75" s="179"/>
      <c r="WFR75" s="178"/>
      <c r="WFS75" s="179"/>
      <c r="WFT75" s="178"/>
      <c r="WFU75" s="179"/>
      <c r="WFV75" s="178"/>
      <c r="WFW75" s="179"/>
      <c r="WFX75" s="178"/>
      <c r="WFY75" s="179"/>
      <c r="WFZ75" s="178"/>
      <c r="WGA75" s="179"/>
      <c r="WGB75" s="178"/>
      <c r="WGC75" s="179"/>
      <c r="WGD75" s="178"/>
      <c r="WGE75" s="179"/>
      <c r="WGF75" s="178"/>
      <c r="WGG75" s="179"/>
      <c r="WGH75" s="178"/>
      <c r="WGI75" s="179"/>
      <c r="WGJ75" s="178"/>
      <c r="WGK75" s="179"/>
      <c r="WGL75" s="178"/>
      <c r="WGM75" s="179"/>
      <c r="WGN75" s="178"/>
      <c r="WGO75" s="179"/>
      <c r="WGP75" s="178"/>
      <c r="WGQ75" s="179"/>
      <c r="WGR75" s="178"/>
      <c r="WGS75" s="179"/>
      <c r="WGT75" s="178"/>
      <c r="WGU75" s="179"/>
      <c r="WGV75" s="178"/>
      <c r="WGW75" s="179"/>
      <c r="WGX75" s="178"/>
      <c r="WGY75" s="179"/>
      <c r="WGZ75" s="178"/>
      <c r="WHA75" s="179"/>
      <c r="WHB75" s="178"/>
      <c r="WHC75" s="179"/>
      <c r="WHD75" s="178"/>
      <c r="WHE75" s="179"/>
      <c r="WHF75" s="178"/>
      <c r="WHG75" s="179"/>
      <c r="WHH75" s="178"/>
      <c r="WHI75" s="179"/>
      <c r="WHJ75" s="178"/>
      <c r="WHK75" s="179"/>
      <c r="WHL75" s="178"/>
      <c r="WHM75" s="179"/>
      <c r="WHN75" s="178"/>
      <c r="WHO75" s="179"/>
      <c r="WHP75" s="178"/>
      <c r="WHQ75" s="179"/>
      <c r="WHR75" s="178"/>
      <c r="WHS75" s="179"/>
      <c r="WHT75" s="178"/>
      <c r="WHU75" s="179"/>
      <c r="WHV75" s="178"/>
      <c r="WHW75" s="179"/>
      <c r="WHX75" s="178"/>
      <c r="WHY75" s="179"/>
      <c r="WHZ75" s="178"/>
      <c r="WIA75" s="179"/>
      <c r="WIB75" s="178"/>
      <c r="WIC75" s="179"/>
      <c r="WID75" s="178"/>
      <c r="WIE75" s="179"/>
      <c r="WIF75" s="178"/>
      <c r="WIG75" s="179"/>
      <c r="WIH75" s="178"/>
      <c r="WII75" s="179"/>
      <c r="WIJ75" s="178"/>
      <c r="WIK75" s="179"/>
      <c r="WIL75" s="178"/>
      <c r="WIM75" s="179"/>
      <c r="WIN75" s="178"/>
      <c r="WIO75" s="179"/>
      <c r="WIP75" s="178"/>
      <c r="WIQ75" s="179"/>
      <c r="WIR75" s="178"/>
      <c r="WIS75" s="179"/>
      <c r="WIT75" s="178"/>
      <c r="WIU75" s="179"/>
      <c r="WIV75" s="178"/>
      <c r="WIW75" s="179"/>
      <c r="WIX75" s="178"/>
      <c r="WIY75" s="179"/>
      <c r="WIZ75" s="178"/>
      <c r="WJA75" s="179"/>
      <c r="WJB75" s="178"/>
      <c r="WJC75" s="179"/>
      <c r="WJD75" s="178"/>
      <c r="WJE75" s="179"/>
      <c r="WJF75" s="178"/>
      <c r="WJG75" s="179"/>
      <c r="WJH75" s="178"/>
      <c r="WJI75" s="179"/>
      <c r="WJJ75" s="178"/>
      <c r="WJK75" s="179"/>
      <c r="WJL75" s="178"/>
      <c r="WJM75" s="179"/>
      <c r="WJN75" s="178"/>
      <c r="WJO75" s="179"/>
      <c r="WJP75" s="178"/>
      <c r="WJQ75" s="179"/>
      <c r="WJR75" s="178"/>
      <c r="WJS75" s="179"/>
      <c r="WJT75" s="178"/>
      <c r="WJU75" s="179"/>
      <c r="WJV75" s="178"/>
      <c r="WJW75" s="179"/>
      <c r="WJX75" s="178"/>
      <c r="WJY75" s="179"/>
      <c r="WJZ75" s="178"/>
      <c r="WKA75" s="179"/>
      <c r="WKB75" s="178"/>
      <c r="WKC75" s="179"/>
      <c r="WKD75" s="178"/>
      <c r="WKE75" s="179"/>
      <c r="WKF75" s="178"/>
      <c r="WKG75" s="179"/>
      <c r="WKH75" s="178"/>
      <c r="WKI75" s="179"/>
      <c r="WKJ75" s="178"/>
      <c r="WKK75" s="179"/>
      <c r="WKL75" s="178"/>
      <c r="WKM75" s="179"/>
      <c r="WKN75" s="178"/>
      <c r="WKO75" s="179"/>
      <c r="WKP75" s="178"/>
      <c r="WKQ75" s="179"/>
      <c r="WKR75" s="178"/>
      <c r="WKS75" s="179"/>
      <c r="WKT75" s="178"/>
      <c r="WKU75" s="179"/>
      <c r="WKV75" s="178"/>
      <c r="WKW75" s="179"/>
      <c r="WKX75" s="178"/>
      <c r="WKY75" s="179"/>
      <c r="WKZ75" s="178"/>
      <c r="WLA75" s="179"/>
      <c r="WLB75" s="178"/>
      <c r="WLC75" s="179"/>
      <c r="WLD75" s="178"/>
      <c r="WLE75" s="179"/>
      <c r="WLF75" s="178"/>
      <c r="WLG75" s="179"/>
      <c r="WLH75" s="178"/>
      <c r="WLI75" s="179"/>
      <c r="WLJ75" s="178"/>
      <c r="WLK75" s="179"/>
      <c r="WLL75" s="178"/>
      <c r="WLM75" s="179"/>
      <c r="WLN75" s="178"/>
      <c r="WLO75" s="179"/>
      <c r="WLP75" s="178"/>
      <c r="WLQ75" s="179"/>
      <c r="WLR75" s="178"/>
      <c r="WLS75" s="179"/>
      <c r="WLT75" s="178"/>
      <c r="WLU75" s="179"/>
      <c r="WLV75" s="178"/>
      <c r="WLW75" s="179"/>
      <c r="WLX75" s="178"/>
      <c r="WLY75" s="179"/>
      <c r="WLZ75" s="178"/>
      <c r="WMA75" s="179"/>
      <c r="WMB75" s="178"/>
      <c r="WMC75" s="179"/>
      <c r="WMD75" s="178"/>
      <c r="WME75" s="179"/>
      <c r="WMF75" s="178"/>
      <c r="WMG75" s="179"/>
      <c r="WMH75" s="178"/>
      <c r="WMI75" s="179"/>
      <c r="WMJ75" s="178"/>
      <c r="WMK75" s="179"/>
      <c r="WML75" s="178"/>
      <c r="WMM75" s="179"/>
      <c r="WMN75" s="178"/>
      <c r="WMO75" s="179"/>
      <c r="WMP75" s="178"/>
      <c r="WMQ75" s="179"/>
      <c r="WMR75" s="178"/>
      <c r="WMS75" s="179"/>
      <c r="WMT75" s="178"/>
      <c r="WMU75" s="179"/>
      <c r="WMV75" s="178"/>
      <c r="WMW75" s="179"/>
      <c r="WMX75" s="178"/>
      <c r="WMY75" s="179"/>
      <c r="WMZ75" s="178"/>
      <c r="WNA75" s="179"/>
      <c r="WNB75" s="178"/>
      <c r="WNC75" s="179"/>
      <c r="WND75" s="178"/>
      <c r="WNE75" s="179"/>
      <c r="WNF75" s="178"/>
      <c r="WNG75" s="179"/>
      <c r="WNH75" s="178"/>
      <c r="WNI75" s="179"/>
      <c r="WNJ75" s="178"/>
      <c r="WNK75" s="179"/>
      <c r="WNL75" s="178"/>
      <c r="WNM75" s="179"/>
      <c r="WNN75" s="178"/>
      <c r="WNO75" s="179"/>
      <c r="WNP75" s="178"/>
      <c r="WNQ75" s="179"/>
      <c r="WNR75" s="178"/>
      <c r="WNS75" s="179"/>
      <c r="WNT75" s="178"/>
      <c r="WNU75" s="179"/>
      <c r="WNV75" s="178"/>
      <c r="WNW75" s="179"/>
      <c r="WNX75" s="178"/>
      <c r="WNY75" s="179"/>
      <c r="WNZ75" s="178"/>
      <c r="WOA75" s="179"/>
      <c r="WOB75" s="178"/>
      <c r="WOC75" s="179"/>
      <c r="WOD75" s="178"/>
      <c r="WOE75" s="179"/>
      <c r="WOF75" s="178"/>
      <c r="WOG75" s="179"/>
      <c r="WOH75" s="178"/>
      <c r="WOI75" s="179"/>
      <c r="WOJ75" s="178"/>
      <c r="WOK75" s="179"/>
      <c r="WOL75" s="178"/>
      <c r="WOM75" s="179"/>
      <c r="WON75" s="178"/>
      <c r="WOO75" s="179"/>
      <c r="WOP75" s="178"/>
      <c r="WOQ75" s="179"/>
      <c r="WOR75" s="178"/>
      <c r="WOS75" s="179"/>
      <c r="WOT75" s="178"/>
      <c r="WOU75" s="179"/>
      <c r="WOV75" s="178"/>
      <c r="WOW75" s="179"/>
      <c r="WOX75" s="178"/>
      <c r="WOY75" s="179"/>
      <c r="WOZ75" s="178"/>
      <c r="WPA75" s="179"/>
      <c r="WPB75" s="178"/>
      <c r="WPC75" s="179"/>
      <c r="WPD75" s="178"/>
      <c r="WPE75" s="179"/>
      <c r="WPF75" s="178"/>
      <c r="WPG75" s="179"/>
      <c r="WPH75" s="178"/>
      <c r="WPI75" s="179"/>
      <c r="WPJ75" s="178"/>
      <c r="WPK75" s="179"/>
      <c r="WPL75" s="178"/>
      <c r="WPM75" s="179"/>
      <c r="WPN75" s="178"/>
      <c r="WPO75" s="179"/>
      <c r="WPP75" s="178"/>
      <c r="WPQ75" s="179"/>
      <c r="WPR75" s="178"/>
      <c r="WPS75" s="179"/>
      <c r="WPT75" s="178"/>
      <c r="WPU75" s="179"/>
      <c r="WPV75" s="178"/>
      <c r="WPW75" s="179"/>
      <c r="WPX75" s="178"/>
      <c r="WPY75" s="179"/>
      <c r="WPZ75" s="178"/>
      <c r="WQA75" s="179"/>
      <c r="WQB75" s="178"/>
      <c r="WQC75" s="179"/>
      <c r="WQD75" s="178"/>
      <c r="WQE75" s="179"/>
      <c r="WQF75" s="178"/>
      <c r="WQG75" s="179"/>
      <c r="WQH75" s="178"/>
      <c r="WQI75" s="179"/>
      <c r="WQJ75" s="178"/>
      <c r="WQK75" s="179"/>
      <c r="WQL75" s="178"/>
      <c r="WQM75" s="179"/>
      <c r="WQN75" s="178"/>
      <c r="WQO75" s="179"/>
      <c r="WQP75" s="178"/>
      <c r="WQQ75" s="179"/>
      <c r="WQR75" s="178"/>
      <c r="WQS75" s="179"/>
      <c r="WQT75" s="178"/>
      <c r="WQU75" s="179"/>
      <c r="WQV75" s="178"/>
      <c r="WQW75" s="179"/>
      <c r="WQX75" s="178"/>
      <c r="WQY75" s="179"/>
      <c r="WQZ75" s="178"/>
      <c r="WRA75" s="179"/>
      <c r="WRB75" s="178"/>
      <c r="WRC75" s="179"/>
      <c r="WRD75" s="178"/>
      <c r="WRE75" s="179"/>
      <c r="WRF75" s="178"/>
      <c r="WRG75" s="179"/>
      <c r="WRH75" s="178"/>
      <c r="WRI75" s="179"/>
      <c r="WRJ75" s="178"/>
      <c r="WRK75" s="179"/>
      <c r="WRL75" s="178"/>
      <c r="WRM75" s="179"/>
      <c r="WRN75" s="178"/>
      <c r="WRO75" s="179"/>
      <c r="WRP75" s="178"/>
      <c r="WRQ75" s="179"/>
      <c r="WRR75" s="178"/>
      <c r="WRS75" s="179"/>
      <c r="WRT75" s="178"/>
      <c r="WRU75" s="179"/>
      <c r="WRV75" s="178"/>
      <c r="WRW75" s="179"/>
      <c r="WRX75" s="178"/>
      <c r="WRY75" s="179"/>
      <c r="WRZ75" s="178"/>
      <c r="WSA75" s="179"/>
      <c r="WSB75" s="178"/>
      <c r="WSC75" s="179"/>
      <c r="WSD75" s="178"/>
      <c r="WSE75" s="179"/>
      <c r="WSF75" s="178"/>
      <c r="WSG75" s="179"/>
      <c r="WSH75" s="178"/>
      <c r="WSI75" s="179"/>
      <c r="WSJ75" s="178"/>
      <c r="WSK75" s="179"/>
      <c r="WSL75" s="178"/>
      <c r="WSM75" s="179"/>
      <c r="WSN75" s="178"/>
      <c r="WSO75" s="179"/>
      <c r="WSP75" s="178"/>
      <c r="WSQ75" s="179"/>
      <c r="WSR75" s="178"/>
      <c r="WSS75" s="179"/>
      <c r="WST75" s="178"/>
      <c r="WSU75" s="179"/>
      <c r="WSV75" s="178"/>
      <c r="WSW75" s="179"/>
      <c r="WSX75" s="178"/>
      <c r="WSY75" s="179"/>
      <c r="WSZ75" s="178"/>
      <c r="WTA75" s="179"/>
      <c r="WTB75" s="178"/>
      <c r="WTC75" s="179"/>
      <c r="WTD75" s="178"/>
      <c r="WTE75" s="179"/>
      <c r="WTF75" s="178"/>
      <c r="WTG75" s="179"/>
      <c r="WTH75" s="178"/>
      <c r="WTI75" s="179"/>
      <c r="WTJ75" s="178"/>
      <c r="WTK75" s="179"/>
      <c r="WTL75" s="178"/>
      <c r="WTM75" s="179"/>
      <c r="WTN75" s="178"/>
      <c r="WTO75" s="179"/>
      <c r="WTP75" s="178"/>
      <c r="WTQ75" s="179"/>
      <c r="WTR75" s="178"/>
      <c r="WTS75" s="179"/>
      <c r="WTT75" s="178"/>
      <c r="WTU75" s="179"/>
      <c r="WTV75" s="178"/>
      <c r="WTW75" s="179"/>
      <c r="WTX75" s="178"/>
      <c r="WTY75" s="179"/>
      <c r="WTZ75" s="178"/>
      <c r="WUA75" s="179"/>
      <c r="WUB75" s="178"/>
      <c r="WUC75" s="179"/>
      <c r="WUD75" s="178"/>
      <c r="WUE75" s="179"/>
      <c r="WUF75" s="178"/>
      <c r="WUG75" s="179"/>
      <c r="WUH75" s="178"/>
      <c r="WUI75" s="179"/>
      <c r="WUJ75" s="178"/>
      <c r="WUK75" s="179"/>
      <c r="WUL75" s="178"/>
      <c r="WUM75" s="179"/>
      <c r="WUN75" s="178"/>
      <c r="WUO75" s="179"/>
      <c r="WUP75" s="178"/>
      <c r="WUQ75" s="179"/>
      <c r="WUR75" s="178"/>
      <c r="WUS75" s="179"/>
      <c r="WUT75" s="178"/>
      <c r="WUU75" s="179"/>
      <c r="WUV75" s="178"/>
      <c r="WUW75" s="179"/>
      <c r="WUX75" s="178"/>
      <c r="WUY75" s="179"/>
      <c r="WUZ75" s="178"/>
      <c r="WVA75" s="179"/>
      <c r="WVB75" s="178"/>
      <c r="WVC75" s="179"/>
      <c r="WVD75" s="178"/>
      <c r="WVE75" s="179"/>
      <c r="WVF75" s="178"/>
      <c r="WVG75" s="179"/>
      <c r="WVH75" s="178"/>
      <c r="WVI75" s="179"/>
      <c r="WVJ75" s="178"/>
      <c r="WVK75" s="179"/>
      <c r="WVL75" s="178"/>
      <c r="WVM75" s="179"/>
      <c r="WVN75" s="178"/>
      <c r="WVO75" s="179"/>
      <c r="WVP75" s="178"/>
      <c r="WVQ75" s="179"/>
      <c r="WVR75" s="178"/>
      <c r="WVS75" s="179"/>
      <c r="WVT75" s="178"/>
      <c r="WVU75" s="179"/>
      <c r="WVV75" s="178"/>
      <c r="WVW75" s="179"/>
      <c r="WVX75" s="178"/>
      <c r="WVY75" s="179"/>
      <c r="WVZ75" s="178"/>
      <c r="WWA75" s="179"/>
      <c r="WWB75" s="178"/>
      <c r="WWC75" s="179"/>
      <c r="WWD75" s="178"/>
      <c r="WWE75" s="179"/>
      <c r="WWF75" s="178"/>
      <c r="WWG75" s="179"/>
      <c r="WWH75" s="178"/>
      <c r="WWI75" s="179"/>
      <c r="WWJ75" s="178"/>
      <c r="WWK75" s="179"/>
      <c r="WWL75" s="178"/>
      <c r="WWM75" s="179"/>
      <c r="WWN75" s="178"/>
      <c r="WWO75" s="179"/>
      <c r="WWP75" s="178"/>
      <c r="WWQ75" s="179"/>
      <c r="WWR75" s="178"/>
      <c r="WWS75" s="179"/>
      <c r="WWT75" s="178"/>
      <c r="WWU75" s="179"/>
      <c r="WWV75" s="178"/>
      <c r="WWW75" s="179"/>
      <c r="WWX75" s="178"/>
      <c r="WWY75" s="179"/>
      <c r="WWZ75" s="178"/>
      <c r="WXA75" s="179"/>
      <c r="WXB75" s="178"/>
      <c r="WXC75" s="179"/>
      <c r="WXD75" s="178"/>
      <c r="WXE75" s="179"/>
      <c r="WXF75" s="178"/>
      <c r="WXG75" s="179"/>
      <c r="WXH75" s="178"/>
      <c r="WXI75" s="179"/>
      <c r="WXJ75" s="178"/>
      <c r="WXK75" s="179"/>
      <c r="WXL75" s="178"/>
      <c r="WXM75" s="179"/>
      <c r="WXN75" s="178"/>
      <c r="WXO75" s="179"/>
      <c r="WXP75" s="178"/>
      <c r="WXQ75" s="179"/>
      <c r="WXR75" s="178"/>
      <c r="WXS75" s="179"/>
      <c r="WXT75" s="178"/>
      <c r="WXU75" s="179"/>
      <c r="WXV75" s="178"/>
      <c r="WXW75" s="179"/>
      <c r="WXX75" s="178"/>
      <c r="WXY75" s="179"/>
      <c r="WXZ75" s="178"/>
      <c r="WYA75" s="179"/>
      <c r="WYB75" s="178"/>
      <c r="WYC75" s="179"/>
      <c r="WYD75" s="178"/>
      <c r="WYE75" s="179"/>
      <c r="WYF75" s="178"/>
      <c r="WYG75" s="179"/>
      <c r="WYH75" s="178"/>
      <c r="WYI75" s="179"/>
      <c r="WYJ75" s="178"/>
      <c r="WYK75" s="179"/>
      <c r="WYL75" s="178"/>
      <c r="WYM75" s="179"/>
      <c r="WYN75" s="178"/>
      <c r="WYO75" s="179"/>
      <c r="WYP75" s="178"/>
      <c r="WYQ75" s="179"/>
      <c r="WYR75" s="178"/>
      <c r="WYS75" s="179"/>
      <c r="WYT75" s="178"/>
      <c r="WYU75" s="179"/>
      <c r="WYV75" s="178"/>
      <c r="WYW75" s="179"/>
      <c r="WYX75" s="178"/>
      <c r="WYY75" s="179"/>
      <c r="WYZ75" s="178"/>
      <c r="WZA75" s="179"/>
      <c r="WZB75" s="178"/>
      <c r="WZC75" s="179"/>
      <c r="WZD75" s="178"/>
      <c r="WZE75" s="179"/>
      <c r="WZF75" s="178"/>
      <c r="WZG75" s="179"/>
      <c r="WZH75" s="178"/>
      <c r="WZI75" s="179"/>
      <c r="WZJ75" s="178"/>
      <c r="WZK75" s="179"/>
      <c r="WZL75" s="178"/>
      <c r="WZM75" s="179"/>
      <c r="WZN75" s="178"/>
      <c r="WZO75" s="179"/>
      <c r="WZP75" s="178"/>
      <c r="WZQ75" s="179"/>
      <c r="WZR75" s="178"/>
      <c r="WZS75" s="179"/>
      <c r="WZT75" s="178"/>
      <c r="WZU75" s="179"/>
      <c r="WZV75" s="178"/>
      <c r="WZW75" s="179"/>
      <c r="WZX75" s="178"/>
      <c r="WZY75" s="179"/>
      <c r="WZZ75" s="178"/>
      <c r="XAA75" s="179"/>
      <c r="XAB75" s="178"/>
      <c r="XAC75" s="179"/>
      <c r="XAD75" s="178"/>
      <c r="XAE75" s="179"/>
      <c r="XAF75" s="178"/>
      <c r="XAG75" s="179"/>
      <c r="XAH75" s="178"/>
      <c r="XAI75" s="179"/>
      <c r="XAJ75" s="178"/>
      <c r="XAK75" s="179"/>
      <c r="XAL75" s="178"/>
      <c r="XAM75" s="179"/>
      <c r="XAN75" s="178"/>
      <c r="XAO75" s="179"/>
      <c r="XAP75" s="178"/>
      <c r="XAQ75" s="179"/>
      <c r="XAR75" s="178"/>
      <c r="XAS75" s="179"/>
      <c r="XAT75" s="178"/>
      <c r="XAU75" s="179"/>
      <c r="XAV75" s="178"/>
      <c r="XAW75" s="179"/>
      <c r="XAX75" s="178"/>
      <c r="XAY75" s="179"/>
      <c r="XAZ75" s="178"/>
      <c r="XBA75" s="179"/>
      <c r="XBB75" s="178"/>
      <c r="XBC75" s="179"/>
      <c r="XBD75" s="178"/>
      <c r="XBE75" s="179"/>
      <c r="XBF75" s="178"/>
      <c r="XBG75" s="179"/>
      <c r="XBH75" s="178"/>
      <c r="XBI75" s="179"/>
      <c r="XBJ75" s="178"/>
      <c r="XBK75" s="179"/>
      <c r="XBL75" s="178"/>
      <c r="XBM75" s="179"/>
      <c r="XBN75" s="178"/>
      <c r="XBO75" s="179"/>
      <c r="XBP75" s="178"/>
      <c r="XBQ75" s="179"/>
      <c r="XBR75" s="178"/>
      <c r="XBS75" s="179"/>
      <c r="XBT75" s="178"/>
      <c r="XBU75" s="179"/>
      <c r="XBV75" s="178"/>
      <c r="XBW75" s="179"/>
      <c r="XBX75" s="178"/>
      <c r="XBY75" s="179"/>
      <c r="XBZ75" s="178"/>
      <c r="XCA75" s="179"/>
      <c r="XCB75" s="178"/>
      <c r="XCC75" s="179"/>
      <c r="XCD75" s="178"/>
      <c r="XCE75" s="179"/>
      <c r="XCF75" s="178"/>
      <c r="XCG75" s="179"/>
      <c r="XCH75" s="178"/>
      <c r="XCI75" s="179"/>
      <c r="XCJ75" s="178"/>
      <c r="XCK75" s="179"/>
      <c r="XCL75" s="178"/>
      <c r="XCM75" s="179"/>
      <c r="XCN75" s="178"/>
      <c r="XCO75" s="179"/>
      <c r="XCP75" s="178"/>
      <c r="XCQ75" s="179"/>
      <c r="XCR75" s="178"/>
      <c r="XCS75" s="179"/>
      <c r="XCT75" s="178"/>
      <c r="XCU75" s="179"/>
      <c r="XCV75" s="178"/>
      <c r="XCW75" s="179"/>
      <c r="XCX75" s="178"/>
      <c r="XCY75" s="179"/>
      <c r="XCZ75" s="178"/>
      <c r="XDA75" s="179"/>
      <c r="XDB75" s="178"/>
      <c r="XDC75" s="179"/>
      <c r="XDD75" s="178"/>
      <c r="XDE75" s="179"/>
      <c r="XDF75" s="178"/>
      <c r="XDG75" s="179"/>
      <c r="XDH75" s="178"/>
      <c r="XDI75" s="179"/>
      <c r="XDJ75" s="178"/>
      <c r="XDK75" s="179"/>
      <c r="XDL75" s="178"/>
      <c r="XDM75" s="179"/>
      <c r="XDN75" s="178"/>
      <c r="XDO75" s="179"/>
      <c r="XDP75" s="178"/>
      <c r="XDQ75" s="179"/>
      <c r="XDR75" s="178"/>
      <c r="XDS75" s="179"/>
      <c r="XDT75" s="178"/>
      <c r="XDU75" s="179"/>
      <c r="XDV75" s="178"/>
      <c r="XDW75" s="179"/>
      <c r="XDX75" s="178"/>
      <c r="XDY75" s="179"/>
      <c r="XDZ75" s="178"/>
      <c r="XEA75" s="179"/>
      <c r="XEB75" s="178"/>
      <c r="XEC75" s="179"/>
      <c r="XED75" s="178"/>
      <c r="XEE75" s="179"/>
      <c r="XEF75" s="178"/>
      <c r="XEG75" s="179"/>
      <c r="XEH75" s="178"/>
      <c r="XEI75" s="179"/>
      <c r="XEJ75" s="178"/>
      <c r="XEK75" s="179"/>
      <c r="XEL75" s="178"/>
      <c r="XEM75" s="179"/>
      <c r="XEN75" s="178"/>
      <c r="XEO75" s="179"/>
      <c r="XEP75" s="178"/>
      <c r="XEQ75" s="179"/>
      <c r="XER75" s="178"/>
      <c r="XES75" s="179"/>
      <c r="XET75" s="178"/>
    </row>
    <row r="76" spans="1:16374" ht="15" customHeight="1">
      <c r="A76" s="229"/>
      <c r="B76" s="476"/>
      <c r="C76" s="230"/>
      <c r="D76" s="74"/>
      <c r="E76" s="109"/>
      <c r="F76" s="98"/>
      <c r="G76" s="110"/>
      <c r="H76" s="98"/>
      <c r="I76" s="450"/>
      <c r="J76" s="217"/>
      <c r="K76" s="623"/>
      <c r="L76" s="636"/>
      <c r="M76" s="658"/>
    </row>
    <row r="77" spans="1:16374" ht="15.6">
      <c r="A77" s="138"/>
      <c r="B77" s="477" t="s">
        <v>352</v>
      </c>
      <c r="C77" s="742"/>
      <c r="D77" s="139" t="s">
        <v>89</v>
      </c>
      <c r="E77" s="130" t="s">
        <v>91</v>
      </c>
      <c r="F77" s="140" t="s">
        <v>98</v>
      </c>
      <c r="G77" s="132" t="s">
        <v>97</v>
      </c>
      <c r="H77" s="140" t="s">
        <v>98</v>
      </c>
      <c r="I77" s="134" t="s">
        <v>92</v>
      </c>
      <c r="J77" s="135"/>
      <c r="K77" s="228"/>
      <c r="L77" s="635"/>
      <c r="M77" s="656"/>
    </row>
    <row r="78" spans="1:16374" ht="15" customHeight="1">
      <c r="A78" s="684"/>
      <c r="B78" s="694" t="s">
        <v>453</v>
      </c>
      <c r="C78" s="695" t="s">
        <v>454</v>
      </c>
      <c r="D78" s="450" t="s">
        <v>270</v>
      </c>
      <c r="E78" s="109" t="s">
        <v>195</v>
      </c>
      <c r="F78" s="450" t="s">
        <v>271</v>
      </c>
      <c r="G78" s="110" t="s">
        <v>264</v>
      </c>
      <c r="H78" s="450" t="s">
        <v>271</v>
      </c>
      <c r="I78" s="450" t="s">
        <v>284</v>
      </c>
      <c r="J78" s="75" t="s">
        <v>164</v>
      </c>
      <c r="K78" s="620" t="s">
        <v>160</v>
      </c>
      <c r="L78" s="678"/>
      <c r="M78" s="656"/>
    </row>
    <row r="79" spans="1:16374" ht="15" customHeight="1">
      <c r="A79" s="684"/>
      <c r="B79" s="694" t="s">
        <v>252</v>
      </c>
      <c r="C79" s="695" t="s">
        <v>455</v>
      </c>
      <c r="D79" s="450" t="s">
        <v>440</v>
      </c>
      <c r="E79" s="109" t="s">
        <v>195</v>
      </c>
      <c r="F79" s="450" t="s">
        <v>272</v>
      </c>
      <c r="G79" s="110" t="s">
        <v>264</v>
      </c>
      <c r="H79" s="450" t="s">
        <v>272</v>
      </c>
      <c r="I79" s="450" t="s">
        <v>285</v>
      </c>
      <c r="J79" s="75" t="s">
        <v>164</v>
      </c>
      <c r="K79" s="620" t="s">
        <v>160</v>
      </c>
      <c r="L79" s="678"/>
      <c r="M79" s="656"/>
    </row>
    <row r="80" spans="1:16374" ht="15" customHeight="1">
      <c r="A80" s="684"/>
      <c r="B80" s="692" t="s">
        <v>253</v>
      </c>
      <c r="C80" s="693" t="s">
        <v>456</v>
      </c>
      <c r="D80" s="449" t="s">
        <v>444</v>
      </c>
      <c r="E80" s="46" t="s">
        <v>195</v>
      </c>
      <c r="F80" s="449" t="s">
        <v>277</v>
      </c>
      <c r="G80" s="44" t="s">
        <v>264</v>
      </c>
      <c r="H80" s="449" t="s">
        <v>277</v>
      </c>
      <c r="I80" s="449" t="s">
        <v>326</v>
      </c>
      <c r="J80" s="48" t="s">
        <v>164</v>
      </c>
      <c r="K80" s="228" t="s">
        <v>160</v>
      </c>
      <c r="L80" s="777"/>
      <c r="M80" s="656"/>
    </row>
    <row r="81" spans="1:26" ht="15" customHeight="1">
      <c r="A81" s="684"/>
      <c r="B81" s="692" t="s">
        <v>282</v>
      </c>
      <c r="C81" s="693" t="s">
        <v>612</v>
      </c>
      <c r="D81" s="449" t="s">
        <v>451</v>
      </c>
      <c r="E81" s="46" t="s">
        <v>195</v>
      </c>
      <c r="F81" s="449" t="s">
        <v>343</v>
      </c>
      <c r="G81" s="44" t="s">
        <v>264</v>
      </c>
      <c r="H81" s="449" t="s">
        <v>343</v>
      </c>
      <c r="I81" s="449" t="s">
        <v>327</v>
      </c>
      <c r="J81" s="48" t="s">
        <v>164</v>
      </c>
      <c r="K81" s="228" t="s">
        <v>160</v>
      </c>
      <c r="L81" s="777"/>
      <c r="M81" s="656"/>
    </row>
    <row r="82" spans="1:26" ht="15" customHeight="1">
      <c r="A82" s="684"/>
      <c r="B82" s="692" t="s">
        <v>453</v>
      </c>
      <c r="C82" s="693" t="s">
        <v>613</v>
      </c>
      <c r="D82" s="449" t="s">
        <v>450</v>
      </c>
      <c r="E82" s="46" t="s">
        <v>195</v>
      </c>
      <c r="F82" s="449" t="s">
        <v>344</v>
      </c>
      <c r="G82" s="44" t="s">
        <v>264</v>
      </c>
      <c r="H82" s="449" t="s">
        <v>344</v>
      </c>
      <c r="I82" s="449" t="s">
        <v>379</v>
      </c>
      <c r="J82" s="48" t="s">
        <v>164</v>
      </c>
      <c r="K82" s="228" t="s">
        <v>160</v>
      </c>
      <c r="L82" s="638"/>
      <c r="M82" s="656"/>
    </row>
    <row r="83" spans="1:26" ht="15" customHeight="1">
      <c r="A83" s="684"/>
      <c r="B83" s="692" t="s">
        <v>252</v>
      </c>
      <c r="C83" s="693" t="s">
        <v>614</v>
      </c>
      <c r="D83" s="449" t="s">
        <v>609</v>
      </c>
      <c r="E83" s="46" t="s">
        <v>195</v>
      </c>
      <c r="F83" s="449" t="s">
        <v>345</v>
      </c>
      <c r="G83" s="44" t="s">
        <v>264</v>
      </c>
      <c r="H83" s="449" t="s">
        <v>345</v>
      </c>
      <c r="I83" s="449" t="s">
        <v>615</v>
      </c>
      <c r="J83" s="48" t="s">
        <v>164</v>
      </c>
      <c r="K83" s="228" t="s">
        <v>160</v>
      </c>
      <c r="L83" s="638"/>
      <c r="M83" s="656"/>
    </row>
    <row r="84" spans="1:26" ht="15" customHeight="1">
      <c r="A84" s="64"/>
      <c r="B84" s="692" t="s">
        <v>253</v>
      </c>
      <c r="C84" s="446" t="s">
        <v>616</v>
      </c>
      <c r="D84" s="449" t="s">
        <v>617</v>
      </c>
      <c r="E84" s="46" t="s">
        <v>195</v>
      </c>
      <c r="F84" s="449" t="s">
        <v>346</v>
      </c>
      <c r="G84" s="44" t="s">
        <v>264</v>
      </c>
      <c r="H84" s="854" t="s">
        <v>346</v>
      </c>
      <c r="I84" s="449" t="s">
        <v>618</v>
      </c>
      <c r="J84" s="48" t="s">
        <v>164</v>
      </c>
      <c r="K84" s="228" t="s">
        <v>160</v>
      </c>
      <c r="L84" s="638"/>
      <c r="M84" s="656"/>
    </row>
    <row r="85" spans="1:26" ht="15" customHeight="1">
      <c r="A85" s="64"/>
      <c r="B85" s="692" t="s">
        <v>282</v>
      </c>
      <c r="C85" s="446" t="s">
        <v>665</v>
      </c>
      <c r="D85" s="449" t="s">
        <v>653</v>
      </c>
      <c r="E85" s="46" t="s">
        <v>195</v>
      </c>
      <c r="F85" s="449" t="s">
        <v>479</v>
      </c>
      <c r="G85" s="44" t="s">
        <v>264</v>
      </c>
      <c r="H85" s="449" t="s">
        <v>479</v>
      </c>
      <c r="I85" s="449" t="s">
        <v>514</v>
      </c>
      <c r="J85" s="48" t="s">
        <v>164</v>
      </c>
      <c r="K85" s="228" t="s">
        <v>160</v>
      </c>
      <c r="L85" s="638"/>
      <c r="M85" s="656"/>
    </row>
    <row r="86" spans="1:26" ht="15" customHeight="1">
      <c r="A86" s="64"/>
      <c r="B86" s="692" t="s">
        <v>453</v>
      </c>
      <c r="C86" s="58" t="s">
        <v>666</v>
      </c>
      <c r="D86" s="449" t="s">
        <v>654</v>
      </c>
      <c r="E86" s="46" t="s">
        <v>195</v>
      </c>
      <c r="F86" s="449" t="s">
        <v>480</v>
      </c>
      <c r="G86" s="44" t="s">
        <v>264</v>
      </c>
      <c r="H86" s="449" t="s">
        <v>480</v>
      </c>
      <c r="I86" s="449" t="s">
        <v>572</v>
      </c>
      <c r="J86" s="48" t="s">
        <v>164</v>
      </c>
      <c r="K86" s="228" t="s">
        <v>160</v>
      </c>
      <c r="L86" s="638"/>
      <c r="M86" s="656"/>
    </row>
    <row r="87" spans="1:26" ht="15" customHeight="1">
      <c r="A87" s="64"/>
      <c r="B87" s="692" t="s">
        <v>252</v>
      </c>
      <c r="C87" s="58" t="s">
        <v>664</v>
      </c>
      <c r="D87" s="449" t="s">
        <v>668</v>
      </c>
      <c r="E87" s="46" t="s">
        <v>195</v>
      </c>
      <c r="F87" s="449" t="s">
        <v>558</v>
      </c>
      <c r="G87" s="44" t="s">
        <v>264</v>
      </c>
      <c r="H87" s="449" t="s">
        <v>558</v>
      </c>
      <c r="I87" s="449" t="s">
        <v>573</v>
      </c>
      <c r="J87" s="48" t="s">
        <v>164</v>
      </c>
      <c r="K87" s="228" t="s">
        <v>160</v>
      </c>
      <c r="L87" s="638"/>
      <c r="M87" s="656"/>
    </row>
    <row r="88" spans="1:26" ht="15" customHeight="1">
      <c r="A88" s="64"/>
      <c r="B88" s="692" t="s">
        <v>253</v>
      </c>
      <c r="C88" s="58" t="s">
        <v>667</v>
      </c>
      <c r="D88" s="449" t="s">
        <v>669</v>
      </c>
      <c r="E88" s="46" t="s">
        <v>195</v>
      </c>
      <c r="F88" s="449" t="s">
        <v>670</v>
      </c>
      <c r="G88" s="44" t="s">
        <v>264</v>
      </c>
      <c r="H88" s="449" t="s">
        <v>670</v>
      </c>
      <c r="I88" s="449" t="s">
        <v>574</v>
      </c>
      <c r="J88" s="48" t="s">
        <v>164</v>
      </c>
      <c r="K88" s="228" t="s">
        <v>160</v>
      </c>
      <c r="L88" s="638"/>
      <c r="M88" s="656"/>
    </row>
    <row r="89" spans="1:26" ht="15" customHeight="1">
      <c r="A89" s="729"/>
      <c r="B89" s="697" t="s">
        <v>282</v>
      </c>
      <c r="C89" s="464" t="s">
        <v>910</v>
      </c>
      <c r="D89" s="459" t="s">
        <v>902</v>
      </c>
      <c r="E89" s="457" t="s">
        <v>195</v>
      </c>
      <c r="F89" s="459" t="s">
        <v>870</v>
      </c>
      <c r="G89" s="465" t="s">
        <v>264</v>
      </c>
      <c r="H89" s="459" t="s">
        <v>870</v>
      </c>
      <c r="I89" s="459" t="s">
        <v>874</v>
      </c>
      <c r="J89" s="460" t="s">
        <v>164</v>
      </c>
      <c r="K89" s="618" t="s">
        <v>160</v>
      </c>
      <c r="L89" s="637"/>
      <c r="M89" s="657"/>
    </row>
    <row r="90" spans="1:26" ht="15" customHeight="1">
      <c r="A90" s="729"/>
      <c r="B90" s="697" t="s">
        <v>453</v>
      </c>
      <c r="C90" s="464" t="s">
        <v>911</v>
      </c>
      <c r="D90" s="459" t="s">
        <v>907</v>
      </c>
      <c r="E90" s="457" t="s">
        <v>195</v>
      </c>
      <c r="F90" s="459" t="s">
        <v>880</v>
      </c>
      <c r="G90" s="465" t="s">
        <v>264</v>
      </c>
      <c r="H90" s="459" t="s">
        <v>880</v>
      </c>
      <c r="I90" s="459" t="s">
        <v>875</v>
      </c>
      <c r="J90" s="460" t="s">
        <v>164</v>
      </c>
      <c r="K90" s="618" t="s">
        <v>160</v>
      </c>
      <c r="L90" s="637"/>
      <c r="M90" s="657"/>
    </row>
    <row r="91" spans="1:26" ht="15" customHeight="1">
      <c r="A91" s="64"/>
      <c r="B91" s="692"/>
      <c r="C91" s="58"/>
      <c r="D91" s="449"/>
      <c r="E91" s="46"/>
      <c r="F91" s="449"/>
      <c r="G91" s="44"/>
      <c r="H91" s="736"/>
      <c r="I91" s="449"/>
      <c r="J91" s="48"/>
      <c r="K91" s="228"/>
      <c r="L91" s="638"/>
      <c r="M91" s="656"/>
    </row>
    <row r="92" spans="1:26" ht="15.6">
      <c r="A92" s="136"/>
      <c r="B92" s="471" t="s">
        <v>255</v>
      </c>
      <c r="C92" s="128" t="s">
        <v>546</v>
      </c>
      <c r="D92" s="139" t="s">
        <v>89</v>
      </c>
      <c r="E92" s="130" t="s">
        <v>91</v>
      </c>
      <c r="F92" s="131" t="s">
        <v>256</v>
      </c>
      <c r="G92" s="132" t="s">
        <v>97</v>
      </c>
      <c r="H92" s="131" t="s">
        <v>256</v>
      </c>
      <c r="I92" s="134" t="s">
        <v>90</v>
      </c>
      <c r="J92" s="135"/>
      <c r="K92" s="228"/>
      <c r="L92" s="672" t="s">
        <v>257</v>
      </c>
      <c r="M92" s="656"/>
    </row>
    <row r="93" spans="1:26" ht="15" customHeight="1">
      <c r="A93" s="391" t="s">
        <v>203</v>
      </c>
      <c r="B93" s="692" t="s">
        <v>395</v>
      </c>
      <c r="C93" s="48" t="s">
        <v>401</v>
      </c>
      <c r="D93" s="700" t="s">
        <v>353</v>
      </c>
      <c r="E93" s="46" t="s">
        <v>157</v>
      </c>
      <c r="F93" s="448" t="s">
        <v>283</v>
      </c>
      <c r="G93" s="702" t="s">
        <v>158</v>
      </c>
      <c r="H93" s="448" t="s">
        <v>283</v>
      </c>
      <c r="I93" s="449" t="s">
        <v>262</v>
      </c>
      <c r="J93" s="48" t="s">
        <v>165</v>
      </c>
      <c r="K93" s="228" t="s">
        <v>161</v>
      </c>
      <c r="L93" s="705"/>
      <c r="M93" s="704"/>
    </row>
    <row r="94" spans="1:26" ht="15" customHeight="1">
      <c r="A94" s="185" t="s">
        <v>203</v>
      </c>
      <c r="B94" s="692" t="s">
        <v>396</v>
      </c>
      <c r="C94" s="48" t="s">
        <v>400</v>
      </c>
      <c r="D94" s="700" t="s">
        <v>354</v>
      </c>
      <c r="E94" s="46" t="s">
        <v>157</v>
      </c>
      <c r="F94" s="448" t="s">
        <v>356</v>
      </c>
      <c r="G94" s="702" t="s">
        <v>158</v>
      </c>
      <c r="H94" s="448" t="s">
        <v>356</v>
      </c>
      <c r="I94" s="449" t="s">
        <v>275</v>
      </c>
      <c r="J94" s="48" t="s">
        <v>165</v>
      </c>
      <c r="K94" s="228" t="s">
        <v>161</v>
      </c>
      <c r="L94" s="705" t="s">
        <v>543</v>
      </c>
      <c r="M94" s="704"/>
    </row>
    <row r="95" spans="1:26" ht="15" customHeight="1">
      <c r="A95" s="185" t="s">
        <v>203</v>
      </c>
      <c r="B95" s="692" t="s">
        <v>541</v>
      </c>
      <c r="C95" s="48" t="s">
        <v>405</v>
      </c>
      <c r="D95" s="700" t="s">
        <v>355</v>
      </c>
      <c r="E95" s="46" t="s">
        <v>157</v>
      </c>
      <c r="F95" s="448" t="s">
        <v>300</v>
      </c>
      <c r="G95" s="702" t="s">
        <v>158</v>
      </c>
      <c r="H95" s="448" t="s">
        <v>300</v>
      </c>
      <c r="I95" s="449" t="s">
        <v>434</v>
      </c>
      <c r="J95" s="48" t="s">
        <v>165</v>
      </c>
      <c r="K95" s="228" t="s">
        <v>161</v>
      </c>
      <c r="L95" s="705" t="s">
        <v>544</v>
      </c>
      <c r="M95" s="704"/>
      <c r="Y95" s="43"/>
      <c r="Z95" s="43"/>
    </row>
    <row r="96" spans="1:26" ht="15" customHeight="1">
      <c r="A96" s="821" t="s">
        <v>858</v>
      </c>
      <c r="B96" s="692" t="s">
        <v>967</v>
      </c>
      <c r="C96" s="449" t="s">
        <v>159</v>
      </c>
      <c r="D96" s="700" t="s">
        <v>159</v>
      </c>
      <c r="E96" s="46" t="s">
        <v>157</v>
      </c>
      <c r="F96" s="448" t="s">
        <v>159</v>
      </c>
      <c r="G96" s="702" t="s">
        <v>158</v>
      </c>
      <c r="H96" s="448" t="s">
        <v>159</v>
      </c>
      <c r="I96" s="449" t="s">
        <v>159</v>
      </c>
      <c r="J96" s="48" t="s">
        <v>785</v>
      </c>
      <c r="K96" s="228" t="s">
        <v>161</v>
      </c>
      <c r="L96" s="705"/>
      <c r="M96" s="704"/>
      <c r="Y96" s="43"/>
      <c r="Z96" s="43"/>
    </row>
    <row r="97" spans="1:26" ht="15" customHeight="1">
      <c r="A97" s="821" t="s">
        <v>70</v>
      </c>
      <c r="B97" s="692" t="s">
        <v>398</v>
      </c>
      <c r="C97" s="48" t="s">
        <v>542</v>
      </c>
      <c r="D97" s="700" t="s">
        <v>417</v>
      </c>
      <c r="E97" s="46" t="s">
        <v>157</v>
      </c>
      <c r="F97" s="448" t="s">
        <v>472</v>
      </c>
      <c r="G97" s="702" t="s">
        <v>158</v>
      </c>
      <c r="H97" s="448" t="s">
        <v>472</v>
      </c>
      <c r="I97" s="449" t="s">
        <v>474</v>
      </c>
      <c r="J97" s="48" t="s">
        <v>785</v>
      </c>
      <c r="K97" s="228" t="s">
        <v>161</v>
      </c>
      <c r="L97" s="705"/>
      <c r="M97" s="704"/>
      <c r="Y97" s="43"/>
      <c r="Z97" s="43"/>
    </row>
    <row r="98" spans="1:26" ht="15" customHeight="1">
      <c r="A98" s="821" t="s">
        <v>203</v>
      </c>
      <c r="B98" s="692" t="s">
        <v>403</v>
      </c>
      <c r="C98" s="48" t="s">
        <v>397</v>
      </c>
      <c r="D98" s="700" t="s">
        <v>512</v>
      </c>
      <c r="E98" s="46" t="s">
        <v>157</v>
      </c>
      <c r="F98" s="448" t="s">
        <v>473</v>
      </c>
      <c r="G98" s="702" t="s">
        <v>158</v>
      </c>
      <c r="H98" s="448" t="s">
        <v>473</v>
      </c>
      <c r="I98" s="449" t="s">
        <v>475</v>
      </c>
      <c r="J98" s="48" t="s">
        <v>165</v>
      </c>
      <c r="K98" s="228" t="s">
        <v>161</v>
      </c>
      <c r="L98" s="705"/>
      <c r="M98" s="704"/>
      <c r="Y98" s="43"/>
      <c r="Z98" s="43"/>
    </row>
    <row r="99" spans="1:26" ht="15" customHeight="1">
      <c r="A99" s="821" t="s">
        <v>203</v>
      </c>
      <c r="B99" s="692" t="s">
        <v>537</v>
      </c>
      <c r="C99" s="48" t="s">
        <v>539</v>
      </c>
      <c r="D99" s="700" t="s">
        <v>513</v>
      </c>
      <c r="E99" s="46" t="s">
        <v>157</v>
      </c>
      <c r="F99" s="448" t="s">
        <v>419</v>
      </c>
      <c r="G99" s="702" t="s">
        <v>158</v>
      </c>
      <c r="H99" s="448" t="s">
        <v>419</v>
      </c>
      <c r="I99" s="449" t="s">
        <v>678</v>
      </c>
      <c r="J99" s="48" t="s">
        <v>165</v>
      </c>
      <c r="K99" s="228" t="s">
        <v>161</v>
      </c>
      <c r="L99" s="705"/>
      <c r="M99" s="704"/>
      <c r="Y99" s="43"/>
      <c r="Z99" s="43"/>
    </row>
    <row r="100" spans="1:26" ht="15" customHeight="1">
      <c r="A100" s="821" t="s">
        <v>70</v>
      </c>
      <c r="B100" s="692" t="s">
        <v>402</v>
      </c>
      <c r="C100" s="48" t="s">
        <v>397</v>
      </c>
      <c r="D100" s="700" t="s">
        <v>569</v>
      </c>
      <c r="E100" s="46" t="s">
        <v>157</v>
      </c>
      <c r="F100" s="448" t="s">
        <v>555</v>
      </c>
      <c r="G100" s="702" t="s">
        <v>158</v>
      </c>
      <c r="H100" s="448" t="s">
        <v>555</v>
      </c>
      <c r="I100" s="449" t="s">
        <v>556</v>
      </c>
      <c r="J100" s="48" t="s">
        <v>165</v>
      </c>
      <c r="K100" s="228" t="s">
        <v>161</v>
      </c>
      <c r="L100" s="705"/>
      <c r="M100" s="704"/>
    </row>
    <row r="101" spans="1:26" s="76" customFormat="1" ht="15" customHeight="1">
      <c r="A101" s="821" t="s">
        <v>203</v>
      </c>
      <c r="B101" s="692" t="s">
        <v>403</v>
      </c>
      <c r="C101" s="48" t="s">
        <v>405</v>
      </c>
      <c r="D101" s="700" t="s">
        <v>570</v>
      </c>
      <c r="E101" s="46" t="s">
        <v>157</v>
      </c>
      <c r="F101" s="448" t="s">
        <v>690</v>
      </c>
      <c r="G101" s="702" t="s">
        <v>158</v>
      </c>
      <c r="H101" s="448" t="s">
        <v>690</v>
      </c>
      <c r="I101" s="449" t="s">
        <v>557</v>
      </c>
      <c r="J101" s="48" t="s">
        <v>785</v>
      </c>
      <c r="K101" s="228" t="s">
        <v>161</v>
      </c>
      <c r="L101" s="705"/>
      <c r="M101" s="704"/>
      <c r="N101" s="519"/>
      <c r="O101" s="519"/>
      <c r="P101" s="519"/>
      <c r="Q101" s="519"/>
      <c r="R101" s="519"/>
      <c r="S101" s="519"/>
      <c r="T101" s="519"/>
      <c r="U101" s="519"/>
      <c r="V101" s="519"/>
      <c r="W101" s="519"/>
      <c r="X101" s="519"/>
      <c r="Y101" s="519"/>
      <c r="Z101" s="519"/>
    </row>
    <row r="102" spans="1:26" s="76" customFormat="1" ht="15" customHeight="1">
      <c r="A102" s="821"/>
      <c r="B102" s="697" t="s">
        <v>778</v>
      </c>
      <c r="C102" s="460" t="s">
        <v>545</v>
      </c>
      <c r="D102" s="701" t="s">
        <v>571</v>
      </c>
      <c r="E102" s="457" t="s">
        <v>157</v>
      </c>
      <c r="F102" s="458" t="s">
        <v>727</v>
      </c>
      <c r="G102" s="706" t="s">
        <v>158</v>
      </c>
      <c r="H102" s="458" t="s">
        <v>727</v>
      </c>
      <c r="I102" s="459" t="s">
        <v>675</v>
      </c>
      <c r="J102" s="460" t="s">
        <v>165</v>
      </c>
      <c r="K102" s="618" t="s">
        <v>161</v>
      </c>
      <c r="L102" s="707"/>
      <c r="M102" s="708"/>
      <c r="N102" s="519"/>
      <c r="O102" s="519"/>
      <c r="P102" s="519"/>
      <c r="Q102" s="519"/>
      <c r="R102" s="519"/>
      <c r="S102" s="519"/>
      <c r="T102" s="519"/>
      <c r="U102" s="519"/>
      <c r="V102" s="519"/>
      <c r="W102" s="519"/>
      <c r="X102" s="519"/>
      <c r="Y102" s="519"/>
      <c r="Z102" s="519"/>
    </row>
    <row r="103" spans="1:26" s="76" customFormat="1" ht="15" customHeight="1">
      <c r="A103" s="185"/>
      <c r="B103" s="692" t="s">
        <v>781</v>
      </c>
      <c r="C103" s="48" t="s">
        <v>405</v>
      </c>
      <c r="D103" s="700" t="s">
        <v>783</v>
      </c>
      <c r="E103" s="46" t="s">
        <v>157</v>
      </c>
      <c r="F103" s="448" t="s">
        <v>784</v>
      </c>
      <c r="G103" s="702" t="s">
        <v>158</v>
      </c>
      <c r="H103" s="448" t="s">
        <v>784</v>
      </c>
      <c r="I103" s="449" t="s">
        <v>776</v>
      </c>
      <c r="J103" s="48" t="s">
        <v>165</v>
      </c>
      <c r="K103" s="228" t="s">
        <v>161</v>
      </c>
      <c r="L103" s="705"/>
      <c r="M103" s="704"/>
      <c r="N103" s="519"/>
      <c r="O103" s="519"/>
      <c r="P103" s="519"/>
      <c r="Q103" s="519"/>
      <c r="R103" s="519"/>
      <c r="S103" s="519"/>
      <c r="T103" s="519"/>
      <c r="U103" s="519"/>
      <c r="V103" s="519"/>
      <c r="W103" s="519"/>
      <c r="X103" s="519"/>
      <c r="Y103" s="519"/>
      <c r="Z103" s="519"/>
    </row>
    <row r="104" spans="1:26" s="76" customFormat="1" ht="15" customHeight="1">
      <c r="A104" s="64"/>
      <c r="B104" s="479"/>
      <c r="C104" s="59"/>
      <c r="D104" s="45"/>
      <c r="E104" s="46"/>
      <c r="F104" s="47"/>
      <c r="G104" s="44"/>
      <c r="H104" s="47"/>
      <c r="I104" s="449"/>
      <c r="J104" s="48"/>
      <c r="K104" s="499"/>
      <c r="L104" s="635"/>
      <c r="M104" s="656"/>
      <c r="N104" s="519"/>
      <c r="O104" s="519"/>
      <c r="P104" s="519"/>
      <c r="Q104" s="519"/>
      <c r="R104" s="519"/>
      <c r="S104" s="519"/>
      <c r="T104" s="519"/>
      <c r="U104" s="519"/>
      <c r="V104" s="519"/>
      <c r="W104" s="519"/>
      <c r="X104" s="519"/>
      <c r="Y104" s="519"/>
      <c r="Z104" s="519"/>
    </row>
    <row r="105" spans="1:26" s="76" customFormat="1" ht="15" customHeight="1">
      <c r="A105" s="64"/>
      <c r="B105" s="478"/>
      <c r="C105" s="175"/>
      <c r="D105" s="45"/>
      <c r="E105" s="46"/>
      <c r="F105" s="47"/>
      <c r="G105" s="44"/>
      <c r="H105" s="47"/>
      <c r="I105" s="449"/>
      <c r="J105" s="48"/>
      <c r="K105" s="499"/>
      <c r="L105" s="635"/>
      <c r="M105" s="656"/>
      <c r="N105" s="519"/>
      <c r="O105" s="519"/>
      <c r="P105" s="519"/>
      <c r="Q105" s="519"/>
      <c r="R105" s="519"/>
      <c r="S105" s="519"/>
      <c r="T105" s="519"/>
      <c r="U105" s="519"/>
      <c r="V105" s="519"/>
      <c r="W105" s="519"/>
      <c r="X105" s="519"/>
      <c r="Y105" s="519"/>
      <c r="Z105" s="519"/>
    </row>
    <row r="106" spans="1:26" s="76" customFormat="1" ht="15" customHeight="1">
      <c r="A106" s="64"/>
      <c r="B106" s="478"/>
      <c r="C106" s="59"/>
      <c r="D106" s="45"/>
      <c r="E106" s="46"/>
      <c r="F106" s="47"/>
      <c r="G106" s="44"/>
      <c r="H106" s="47"/>
      <c r="I106" s="449"/>
      <c r="J106" s="48"/>
      <c r="K106" s="499"/>
      <c r="L106" s="635"/>
      <c r="M106" s="656"/>
      <c r="N106" s="519"/>
      <c r="O106" s="519"/>
      <c r="P106" s="519"/>
      <c r="Q106" s="519"/>
      <c r="R106" s="519"/>
      <c r="S106" s="519"/>
      <c r="T106" s="519"/>
      <c r="U106" s="519"/>
      <c r="V106" s="519"/>
      <c r="W106" s="519"/>
      <c r="X106" s="519"/>
      <c r="Y106" s="519"/>
      <c r="Z106" s="519"/>
    </row>
    <row r="107" spans="1:26" ht="15" customHeight="1">
      <c r="A107" s="64"/>
      <c r="B107" s="478"/>
      <c r="C107" s="59"/>
      <c r="D107" s="45"/>
      <c r="E107" s="46"/>
      <c r="F107" s="47"/>
      <c r="G107" s="44"/>
      <c r="H107" s="47"/>
      <c r="I107" s="449"/>
      <c r="J107" s="48"/>
      <c r="K107" s="499"/>
      <c r="L107" s="635"/>
      <c r="M107" s="656"/>
    </row>
    <row r="108" spans="1:26" ht="15.6">
      <c r="A108" s="136"/>
      <c r="B108" s="471"/>
      <c r="C108" s="128"/>
      <c r="D108" s="137" t="s">
        <v>782</v>
      </c>
      <c r="E108" s="130"/>
      <c r="F108" s="142"/>
      <c r="G108" s="141"/>
      <c r="H108" s="530"/>
      <c r="I108" s="569"/>
      <c r="J108" s="135"/>
      <c r="K108" s="834" t="s">
        <v>834</v>
      </c>
      <c r="L108" s="635"/>
      <c r="M108" s="656"/>
    </row>
    <row r="109" spans="1:26" ht="15" customHeight="1">
      <c r="A109" s="185"/>
      <c r="B109" s="692" t="s">
        <v>724</v>
      </c>
      <c r="C109" s="693" t="s">
        <v>481</v>
      </c>
      <c r="D109" s="700" t="s">
        <v>482</v>
      </c>
      <c r="E109" s="58" t="s">
        <v>158</v>
      </c>
      <c r="F109" s="448" t="s">
        <v>225</v>
      </c>
      <c r="G109" s="44"/>
      <c r="H109" s="449"/>
      <c r="I109" s="449" t="s">
        <v>251</v>
      </c>
      <c r="J109" s="48" t="s">
        <v>222</v>
      </c>
      <c r="K109" s="228" t="s">
        <v>24</v>
      </c>
      <c r="L109" s="638"/>
      <c r="M109" s="656"/>
    </row>
    <row r="110" spans="1:26" ht="15" customHeight="1">
      <c r="A110" s="185"/>
      <c r="B110" s="692" t="s">
        <v>724</v>
      </c>
      <c r="C110" s="693" t="s">
        <v>481</v>
      </c>
      <c r="D110" s="700" t="s">
        <v>483</v>
      </c>
      <c r="E110" s="58" t="s">
        <v>157</v>
      </c>
      <c r="F110" s="448" t="s">
        <v>244</v>
      </c>
      <c r="G110" s="44"/>
      <c r="H110" s="448"/>
      <c r="I110" s="449" t="s">
        <v>251</v>
      </c>
      <c r="J110" s="48" t="s">
        <v>222</v>
      </c>
      <c r="K110" s="228" t="s">
        <v>24</v>
      </c>
      <c r="L110" s="638"/>
      <c r="M110" s="656"/>
    </row>
    <row r="111" spans="1:26" ht="15" customHeight="1">
      <c r="A111" s="185" t="s">
        <v>70</v>
      </c>
      <c r="B111" s="692" t="s">
        <v>204</v>
      </c>
      <c r="C111" s="693" t="s">
        <v>288</v>
      </c>
      <c r="D111" s="700" t="s">
        <v>484</v>
      </c>
      <c r="E111" s="46" t="s">
        <v>158</v>
      </c>
      <c r="F111" s="448" t="s">
        <v>224</v>
      </c>
      <c r="G111" s="447"/>
      <c r="H111" s="447"/>
      <c r="I111" s="693" t="s">
        <v>486</v>
      </c>
      <c r="J111" s="48" t="s">
        <v>222</v>
      </c>
      <c r="K111" s="228" t="s">
        <v>24</v>
      </c>
      <c r="L111" s="638" t="s">
        <v>717</v>
      </c>
      <c r="M111" s="656"/>
      <c r="N111" s="519" t="s">
        <v>127</v>
      </c>
    </row>
    <row r="112" spans="1:26" ht="15" customHeight="1">
      <c r="A112" s="185" t="s">
        <v>70</v>
      </c>
      <c r="B112" s="692" t="s">
        <v>204</v>
      </c>
      <c r="C112" s="449" t="s">
        <v>288</v>
      </c>
      <c r="D112" s="700" t="s">
        <v>550</v>
      </c>
      <c r="E112" s="58" t="s">
        <v>804</v>
      </c>
      <c r="F112" s="448" t="s">
        <v>805</v>
      </c>
      <c r="G112" s="44"/>
      <c r="H112" s="448"/>
      <c r="I112" s="693" t="s">
        <v>486</v>
      </c>
      <c r="J112" s="48" t="s">
        <v>222</v>
      </c>
      <c r="K112" s="228" t="s">
        <v>24</v>
      </c>
      <c r="L112" s="638"/>
      <c r="M112" s="656"/>
      <c r="N112" s="519" t="s">
        <v>127</v>
      </c>
    </row>
    <row r="113" spans="1:26" s="76" customFormat="1" ht="15" customHeight="1">
      <c r="A113" s="185"/>
      <c r="B113" s="692" t="s">
        <v>724</v>
      </c>
      <c r="C113" s="693" t="s">
        <v>808</v>
      </c>
      <c r="D113" s="826" t="s">
        <v>803</v>
      </c>
      <c r="E113" s="109" t="s">
        <v>264</v>
      </c>
      <c r="F113" s="827" t="s">
        <v>273</v>
      </c>
      <c r="G113" s="110"/>
      <c r="H113" s="827"/>
      <c r="I113" s="450" t="s">
        <v>438</v>
      </c>
      <c r="J113" s="75" t="s">
        <v>562</v>
      </c>
      <c r="K113" s="620" t="s">
        <v>287</v>
      </c>
      <c r="L113" s="638"/>
      <c r="M113" s="656"/>
      <c r="N113" s="519"/>
      <c r="O113" s="519"/>
      <c r="P113" s="519"/>
      <c r="Q113" s="519"/>
      <c r="R113" s="519"/>
      <c r="S113" s="519"/>
      <c r="T113" s="519"/>
      <c r="U113" s="519"/>
      <c r="V113" s="519"/>
      <c r="W113" s="519"/>
      <c r="X113" s="519"/>
      <c r="Y113" s="519"/>
      <c r="Z113" s="519"/>
    </row>
    <row r="114" spans="1:26" ht="15" customHeight="1">
      <c r="B114" s="692" t="s">
        <v>724</v>
      </c>
      <c r="C114" s="693" t="s">
        <v>809</v>
      </c>
      <c r="D114" s="826" t="s">
        <v>802</v>
      </c>
      <c r="E114" s="230" t="s">
        <v>195</v>
      </c>
      <c r="F114" s="827" t="s">
        <v>272</v>
      </c>
      <c r="G114" s="110"/>
      <c r="H114" s="450"/>
      <c r="I114" s="450" t="s">
        <v>438</v>
      </c>
      <c r="J114" s="75" t="s">
        <v>562</v>
      </c>
      <c r="K114" s="620" t="s">
        <v>287</v>
      </c>
      <c r="L114" s="638"/>
      <c r="M114" s="656"/>
    </row>
    <row r="115" spans="1:26" ht="15" customHeight="1">
      <c r="A115" s="185" t="s">
        <v>203</v>
      </c>
      <c r="B115" s="867" t="s">
        <v>1039</v>
      </c>
      <c r="C115" s="450" t="s">
        <v>288</v>
      </c>
      <c r="D115" s="826" t="s">
        <v>801</v>
      </c>
      <c r="E115" s="109" t="s">
        <v>264</v>
      </c>
      <c r="F115" s="827" t="s">
        <v>284</v>
      </c>
      <c r="G115" s="110"/>
      <c r="H115" s="450"/>
      <c r="I115" s="450" t="s">
        <v>285</v>
      </c>
      <c r="J115" s="75" t="s">
        <v>562</v>
      </c>
      <c r="K115" s="620" t="s">
        <v>287</v>
      </c>
      <c r="L115" s="638"/>
      <c r="M115" s="656"/>
      <c r="N115" s="519" t="s">
        <v>908</v>
      </c>
    </row>
    <row r="116" spans="1:26" ht="15" customHeight="1">
      <c r="A116" s="185" t="s">
        <v>203</v>
      </c>
      <c r="B116" s="867" t="s">
        <v>1038</v>
      </c>
      <c r="C116" s="450" t="s">
        <v>288</v>
      </c>
      <c r="D116" s="826" t="s">
        <v>800</v>
      </c>
      <c r="E116" s="230" t="s">
        <v>195</v>
      </c>
      <c r="F116" s="827" t="s">
        <v>356</v>
      </c>
      <c r="G116" s="110"/>
      <c r="H116" s="450"/>
      <c r="I116" s="450" t="s">
        <v>285</v>
      </c>
      <c r="J116" s="75" t="s">
        <v>562</v>
      </c>
      <c r="K116" s="620" t="s">
        <v>287</v>
      </c>
      <c r="L116" s="638"/>
      <c r="M116" s="656"/>
      <c r="N116" s="519" t="s">
        <v>908</v>
      </c>
    </row>
    <row r="117" spans="1:26" ht="15" customHeight="1">
      <c r="A117" s="185"/>
      <c r="B117" s="830" t="s">
        <v>724</v>
      </c>
      <c r="C117" s="831" t="s">
        <v>810</v>
      </c>
      <c r="D117" s="826" t="s">
        <v>799</v>
      </c>
      <c r="E117" s="230" t="s">
        <v>264</v>
      </c>
      <c r="F117" s="827" t="s">
        <v>262</v>
      </c>
      <c r="G117" s="110"/>
      <c r="H117" s="450"/>
      <c r="I117" s="450" t="s">
        <v>442</v>
      </c>
      <c r="J117" s="75" t="s">
        <v>562</v>
      </c>
      <c r="K117" s="620" t="s">
        <v>287</v>
      </c>
      <c r="L117" s="638"/>
      <c r="M117" s="656"/>
      <c r="N117" s="519" t="s">
        <v>1041</v>
      </c>
    </row>
    <row r="118" spans="1:26" ht="15" customHeight="1">
      <c r="A118" s="185"/>
      <c r="B118" s="830" t="s">
        <v>724</v>
      </c>
      <c r="C118" s="831" t="s">
        <v>811</v>
      </c>
      <c r="D118" s="826" t="s">
        <v>798</v>
      </c>
      <c r="E118" s="230" t="s">
        <v>195</v>
      </c>
      <c r="F118" s="827" t="s">
        <v>277</v>
      </c>
      <c r="G118" s="110"/>
      <c r="H118" s="450"/>
      <c r="I118" s="450" t="s">
        <v>442</v>
      </c>
      <c r="J118" s="75" t="s">
        <v>562</v>
      </c>
      <c r="K118" s="620" t="s">
        <v>287</v>
      </c>
      <c r="L118" s="638"/>
      <c r="M118" s="656"/>
      <c r="N118" s="519" t="s">
        <v>1041</v>
      </c>
    </row>
    <row r="119" spans="1:26" ht="15" customHeight="1">
      <c r="A119" s="185" t="s">
        <v>203</v>
      </c>
      <c r="B119" s="867" t="s">
        <v>1039</v>
      </c>
      <c r="C119" s="693" t="s">
        <v>1040</v>
      </c>
      <c r="D119" s="826" t="s">
        <v>797</v>
      </c>
      <c r="E119" s="230" t="s">
        <v>264</v>
      </c>
      <c r="F119" s="827" t="s">
        <v>285</v>
      </c>
      <c r="G119" s="110"/>
      <c r="H119" s="450"/>
      <c r="I119" s="450" t="s">
        <v>424</v>
      </c>
      <c r="J119" s="75" t="s">
        <v>562</v>
      </c>
      <c r="K119" s="620" t="s">
        <v>287</v>
      </c>
      <c r="L119" s="638"/>
      <c r="M119" s="656"/>
      <c r="N119" s="519" t="s">
        <v>908</v>
      </c>
    </row>
    <row r="120" spans="1:26" ht="15" customHeight="1">
      <c r="A120" s="185" t="s">
        <v>203</v>
      </c>
      <c r="B120" s="867" t="s">
        <v>1038</v>
      </c>
      <c r="C120" s="449" t="s">
        <v>812</v>
      </c>
      <c r="D120" s="826" t="s">
        <v>796</v>
      </c>
      <c r="E120" s="230" t="s">
        <v>195</v>
      </c>
      <c r="F120" s="827" t="s">
        <v>300</v>
      </c>
      <c r="G120" s="110"/>
      <c r="H120" s="827"/>
      <c r="I120" s="450" t="s">
        <v>424</v>
      </c>
      <c r="J120" s="75" t="s">
        <v>562</v>
      </c>
      <c r="K120" s="620" t="s">
        <v>287</v>
      </c>
      <c r="L120" s="638"/>
      <c r="M120" s="656"/>
      <c r="N120" s="519" t="s">
        <v>908</v>
      </c>
    </row>
    <row r="121" spans="1:26" ht="15" customHeight="1">
      <c r="A121" s="185"/>
      <c r="B121" s="830" t="s">
        <v>724</v>
      </c>
      <c r="C121" s="695" t="s">
        <v>465</v>
      </c>
      <c r="D121" s="826" t="s">
        <v>795</v>
      </c>
      <c r="E121" s="230" t="s">
        <v>264</v>
      </c>
      <c r="F121" s="827" t="s">
        <v>274</v>
      </c>
      <c r="G121" s="828"/>
      <c r="H121" s="828"/>
      <c r="I121" s="450" t="s">
        <v>602</v>
      </c>
      <c r="J121" s="75" t="s">
        <v>562</v>
      </c>
      <c r="K121" s="620" t="s">
        <v>287</v>
      </c>
      <c r="L121" s="638"/>
      <c r="M121" s="656"/>
      <c r="N121" s="519" t="s">
        <v>1041</v>
      </c>
    </row>
    <row r="122" spans="1:26" ht="15" customHeight="1">
      <c r="A122" s="185" t="s">
        <v>70</v>
      </c>
      <c r="B122" s="830" t="s">
        <v>724</v>
      </c>
      <c r="C122" s="695" t="s">
        <v>465</v>
      </c>
      <c r="D122" s="826" t="s">
        <v>794</v>
      </c>
      <c r="E122" s="230" t="s">
        <v>195</v>
      </c>
      <c r="F122" s="827" t="s">
        <v>343</v>
      </c>
      <c r="G122" s="110"/>
      <c r="H122" s="827"/>
      <c r="I122" s="695" t="s">
        <v>602</v>
      </c>
      <c r="J122" s="75" t="s">
        <v>562</v>
      </c>
      <c r="K122" s="620" t="s">
        <v>287</v>
      </c>
      <c r="L122" s="638"/>
      <c r="M122" s="656"/>
      <c r="N122" s="519" t="s">
        <v>1042</v>
      </c>
    </row>
    <row r="123" spans="1:26" ht="15" customHeight="1">
      <c r="A123" s="185"/>
      <c r="B123" s="830" t="s">
        <v>204</v>
      </c>
      <c r="C123" s="831" t="s">
        <v>813</v>
      </c>
      <c r="D123" s="826" t="s">
        <v>793</v>
      </c>
      <c r="E123" s="230" t="s">
        <v>264</v>
      </c>
      <c r="F123" s="827" t="s">
        <v>326</v>
      </c>
      <c r="G123" s="110"/>
      <c r="H123" s="827"/>
      <c r="I123" s="450" t="s">
        <v>418</v>
      </c>
      <c r="J123" s="75" t="s">
        <v>562</v>
      </c>
      <c r="K123" s="620" t="s">
        <v>287</v>
      </c>
      <c r="L123" s="638"/>
      <c r="M123" s="656"/>
      <c r="N123" s="519" t="s">
        <v>1041</v>
      </c>
    </row>
    <row r="124" spans="1:26" ht="15" customHeight="1">
      <c r="A124" s="185"/>
      <c r="B124" s="830" t="s">
        <v>204</v>
      </c>
      <c r="C124" s="832" t="s">
        <v>813</v>
      </c>
      <c r="D124" s="826" t="s">
        <v>806</v>
      </c>
      <c r="E124" s="230" t="s">
        <v>820</v>
      </c>
      <c r="F124" s="827" t="s">
        <v>807</v>
      </c>
      <c r="G124" s="110"/>
      <c r="H124" s="450"/>
      <c r="I124" s="450" t="s">
        <v>418</v>
      </c>
      <c r="J124" s="75" t="s">
        <v>562</v>
      </c>
      <c r="K124" s="620" t="s">
        <v>287</v>
      </c>
      <c r="L124" s="638"/>
      <c r="M124" s="656"/>
      <c r="N124" s="519" t="s">
        <v>1041</v>
      </c>
    </row>
    <row r="125" spans="1:26" ht="15" customHeight="1">
      <c r="A125" s="185"/>
      <c r="B125" s="830" t="s">
        <v>724</v>
      </c>
      <c r="C125" s="831" t="s">
        <v>814</v>
      </c>
      <c r="D125" s="826" t="s">
        <v>792</v>
      </c>
      <c r="E125" s="230" t="s">
        <v>264</v>
      </c>
      <c r="F125" s="827" t="s">
        <v>309</v>
      </c>
      <c r="G125" s="110"/>
      <c r="H125" s="450"/>
      <c r="I125" s="450" t="s">
        <v>605</v>
      </c>
      <c r="J125" s="75" t="s">
        <v>562</v>
      </c>
      <c r="K125" s="620" t="s">
        <v>287</v>
      </c>
      <c r="L125" s="638"/>
      <c r="M125" s="656"/>
      <c r="N125" s="519" t="s">
        <v>1041</v>
      </c>
    </row>
    <row r="126" spans="1:26" ht="15" customHeight="1">
      <c r="A126" s="185"/>
      <c r="B126" s="830" t="s">
        <v>724</v>
      </c>
      <c r="C126" s="831" t="s">
        <v>815</v>
      </c>
      <c r="D126" s="826" t="s">
        <v>791</v>
      </c>
      <c r="E126" s="230" t="s">
        <v>195</v>
      </c>
      <c r="F126" s="827" t="s">
        <v>344</v>
      </c>
      <c r="G126" s="110"/>
      <c r="H126" s="450"/>
      <c r="I126" s="450" t="s">
        <v>605</v>
      </c>
      <c r="J126" s="75" t="s">
        <v>562</v>
      </c>
      <c r="K126" s="620" t="s">
        <v>287</v>
      </c>
      <c r="L126" s="638"/>
      <c r="M126" s="656"/>
      <c r="N126" s="519" t="s">
        <v>1041</v>
      </c>
    </row>
    <row r="127" spans="1:26" s="76" customFormat="1" ht="15" customHeight="1">
      <c r="A127" s="391"/>
      <c r="B127" s="833" t="s">
        <v>204</v>
      </c>
      <c r="C127" s="831" t="s">
        <v>288</v>
      </c>
      <c r="D127" s="826" t="s">
        <v>790</v>
      </c>
      <c r="E127" s="230" t="s">
        <v>264</v>
      </c>
      <c r="F127" s="827" t="s">
        <v>817</v>
      </c>
      <c r="G127" s="110"/>
      <c r="H127" s="827"/>
      <c r="I127" s="450" t="s">
        <v>345</v>
      </c>
      <c r="J127" s="75" t="s">
        <v>562</v>
      </c>
      <c r="K127" s="620" t="s">
        <v>287</v>
      </c>
      <c r="L127" s="635"/>
      <c r="M127" s="829"/>
      <c r="N127" s="529" t="s">
        <v>1043</v>
      </c>
      <c r="O127" s="529"/>
      <c r="P127" s="529"/>
      <c r="Q127" s="529"/>
      <c r="R127" s="529"/>
      <c r="S127" s="529"/>
      <c r="T127" s="529"/>
      <c r="U127" s="529"/>
      <c r="V127" s="529"/>
      <c r="W127" s="529"/>
      <c r="X127" s="529"/>
      <c r="Y127" s="529"/>
      <c r="Z127" s="529"/>
    </row>
    <row r="128" spans="1:26" s="76" customFormat="1" ht="15" customHeight="1">
      <c r="A128" s="391"/>
      <c r="B128" s="830" t="s">
        <v>204</v>
      </c>
      <c r="C128" s="831" t="s">
        <v>288</v>
      </c>
      <c r="D128" s="826" t="s">
        <v>789</v>
      </c>
      <c r="E128" s="230" t="s">
        <v>195</v>
      </c>
      <c r="F128" s="827" t="s">
        <v>696</v>
      </c>
      <c r="G128" s="828"/>
      <c r="H128" s="828"/>
      <c r="I128" s="450" t="s">
        <v>345</v>
      </c>
      <c r="J128" s="75" t="s">
        <v>562</v>
      </c>
      <c r="K128" s="620" t="s">
        <v>287</v>
      </c>
      <c r="L128" s="635"/>
      <c r="M128" s="829"/>
      <c r="N128" s="529" t="s">
        <v>1043</v>
      </c>
      <c r="O128" s="529"/>
      <c r="P128" s="529"/>
      <c r="Q128" s="529"/>
      <c r="R128" s="529"/>
      <c r="S128" s="529"/>
      <c r="T128" s="529"/>
      <c r="U128" s="529"/>
      <c r="V128" s="529"/>
      <c r="W128" s="529"/>
      <c r="X128" s="529"/>
      <c r="Y128" s="529"/>
      <c r="Z128" s="529"/>
    </row>
    <row r="129" spans="1:14" ht="15" customHeight="1">
      <c r="A129" s="462"/>
      <c r="B129" s="697" t="s">
        <v>816</v>
      </c>
      <c r="C129" s="698" t="s">
        <v>1014</v>
      </c>
      <c r="D129" s="701" t="s">
        <v>821</v>
      </c>
      <c r="E129" s="464" t="s">
        <v>264</v>
      </c>
      <c r="F129" s="458" t="s">
        <v>826</v>
      </c>
      <c r="G129" s="465"/>
      <c r="H129" s="458"/>
      <c r="I129" s="698" t="s">
        <v>830</v>
      </c>
      <c r="J129" s="460" t="s">
        <v>562</v>
      </c>
      <c r="K129" s="618" t="s">
        <v>287</v>
      </c>
      <c r="L129" s="637"/>
      <c r="M129" s="657"/>
      <c r="N129" s="519" t="s">
        <v>1041</v>
      </c>
    </row>
    <row r="130" spans="1:14" ht="15" customHeight="1">
      <c r="A130" s="462"/>
      <c r="B130" s="697" t="s">
        <v>816</v>
      </c>
      <c r="C130" s="459" t="s">
        <v>1014</v>
      </c>
      <c r="D130" s="701" t="s">
        <v>822</v>
      </c>
      <c r="E130" s="464" t="s">
        <v>195</v>
      </c>
      <c r="F130" s="458" t="s">
        <v>827</v>
      </c>
      <c r="G130" s="465"/>
      <c r="H130" s="458"/>
      <c r="I130" s="459" t="s">
        <v>833</v>
      </c>
      <c r="J130" s="460" t="s">
        <v>562</v>
      </c>
      <c r="K130" s="618" t="s">
        <v>287</v>
      </c>
      <c r="L130" s="637"/>
      <c r="M130" s="657"/>
    </row>
    <row r="131" spans="1:14" ht="15" customHeight="1">
      <c r="A131" s="462"/>
      <c r="B131" s="697" t="s">
        <v>559</v>
      </c>
      <c r="C131" s="459" t="s">
        <v>818</v>
      </c>
      <c r="D131" s="701" t="s">
        <v>823</v>
      </c>
      <c r="E131" s="464" t="s">
        <v>264</v>
      </c>
      <c r="F131" s="458" t="s">
        <v>828</v>
      </c>
      <c r="G131" s="465"/>
      <c r="H131" s="459"/>
      <c r="I131" s="459" t="s">
        <v>831</v>
      </c>
      <c r="J131" s="460" t="s">
        <v>562</v>
      </c>
      <c r="K131" s="618" t="s">
        <v>287</v>
      </c>
      <c r="L131" s="637"/>
      <c r="M131" s="657"/>
    </row>
    <row r="132" spans="1:14" ht="15" customHeight="1">
      <c r="A132" s="462"/>
      <c r="B132" s="697" t="s">
        <v>559</v>
      </c>
      <c r="C132" s="459" t="s">
        <v>818</v>
      </c>
      <c r="D132" s="701" t="s">
        <v>824</v>
      </c>
      <c r="E132" s="464" t="s">
        <v>195</v>
      </c>
      <c r="F132" s="458" t="s">
        <v>828</v>
      </c>
      <c r="G132" s="465"/>
      <c r="H132" s="459"/>
      <c r="I132" s="459" t="s">
        <v>831</v>
      </c>
      <c r="J132" s="460" t="s">
        <v>562</v>
      </c>
      <c r="K132" s="618" t="s">
        <v>287</v>
      </c>
      <c r="L132" s="637"/>
      <c r="M132" s="657"/>
    </row>
    <row r="133" spans="1:14" ht="15" customHeight="1">
      <c r="A133" s="462"/>
      <c r="B133" s="697" t="s">
        <v>816</v>
      </c>
      <c r="C133" s="468" t="s">
        <v>819</v>
      </c>
      <c r="D133" s="701" t="s">
        <v>825</v>
      </c>
      <c r="E133" s="464" t="s">
        <v>264</v>
      </c>
      <c r="F133" s="458" t="s">
        <v>829</v>
      </c>
      <c r="G133" s="465"/>
      <c r="H133" s="459"/>
      <c r="I133" s="459" t="s">
        <v>832</v>
      </c>
      <c r="J133" s="460" t="s">
        <v>562</v>
      </c>
      <c r="K133" s="618" t="s">
        <v>287</v>
      </c>
      <c r="L133" s="637"/>
      <c r="M133" s="657"/>
    </row>
    <row r="134" spans="1:14" ht="15" customHeight="1">
      <c r="A134" s="391"/>
      <c r="B134" s="692"/>
      <c r="C134" s="770"/>
      <c r="D134" s="700"/>
      <c r="E134" s="58"/>
      <c r="F134" s="531" t="s">
        <v>159</v>
      </c>
      <c r="G134" s="531" t="s">
        <v>159</v>
      </c>
      <c r="H134" s="531" t="s">
        <v>159</v>
      </c>
      <c r="I134" s="531" t="s">
        <v>159</v>
      </c>
      <c r="J134" s="531"/>
      <c r="K134" s="624"/>
      <c r="L134" s="635"/>
      <c r="M134" s="656"/>
    </row>
    <row r="135" spans="1:14" ht="15.6">
      <c r="A135" s="136"/>
      <c r="B135" s="577" t="s">
        <v>206</v>
      </c>
      <c r="C135" s="128"/>
      <c r="D135" s="129"/>
      <c r="E135" s="130"/>
      <c r="F135" s="131" t="s">
        <v>205</v>
      </c>
      <c r="G135" s="141"/>
      <c r="H135" s="142"/>
      <c r="I135" s="569"/>
      <c r="J135" s="135"/>
      <c r="K135" s="228"/>
      <c r="L135" s="635"/>
      <c r="M135" s="656"/>
    </row>
    <row r="136" spans="1:14" ht="15" customHeight="1">
      <c r="A136" s="185" t="s">
        <v>127</v>
      </c>
      <c r="B136" s="555" t="s">
        <v>166</v>
      </c>
      <c r="C136" s="781" t="s">
        <v>288</v>
      </c>
      <c r="D136" s="487" t="s">
        <v>463</v>
      </c>
      <c r="E136" s="46" t="s">
        <v>195</v>
      </c>
      <c r="F136" s="488" t="s">
        <v>283</v>
      </c>
      <c r="G136" s="44" t="s">
        <v>264</v>
      </c>
      <c r="H136" s="488" t="s">
        <v>283</v>
      </c>
      <c r="I136" s="489" t="s">
        <v>357</v>
      </c>
      <c r="J136" s="52" t="s">
        <v>167</v>
      </c>
      <c r="K136" s="619" t="s">
        <v>287</v>
      </c>
      <c r="L136" s="638"/>
      <c r="M136" s="656" t="s">
        <v>246</v>
      </c>
    </row>
    <row r="137" spans="1:14" ht="15" customHeight="1">
      <c r="A137" s="185"/>
      <c r="B137" s="555" t="s">
        <v>286</v>
      </c>
      <c r="C137" s="781" t="s">
        <v>288</v>
      </c>
      <c r="D137" s="487" t="s">
        <v>464</v>
      </c>
      <c r="E137" s="46" t="s">
        <v>195</v>
      </c>
      <c r="F137" s="488" t="s">
        <v>356</v>
      </c>
      <c r="G137" s="44" t="s">
        <v>264</v>
      </c>
      <c r="H137" s="488" t="s">
        <v>356</v>
      </c>
      <c r="I137" s="489" t="s">
        <v>358</v>
      </c>
      <c r="J137" s="52" t="s">
        <v>167</v>
      </c>
      <c r="K137" s="619" t="s">
        <v>287</v>
      </c>
      <c r="L137" s="638"/>
      <c r="M137" s="656" t="s">
        <v>246</v>
      </c>
    </row>
    <row r="138" spans="1:14" ht="15" customHeight="1">
      <c r="A138" s="185"/>
      <c r="B138" s="555" t="s">
        <v>166</v>
      </c>
      <c r="C138" s="781" t="s">
        <v>465</v>
      </c>
      <c r="D138" s="487" t="s">
        <v>621</v>
      </c>
      <c r="E138" s="46" t="s">
        <v>195</v>
      </c>
      <c r="F138" s="488" t="s">
        <v>300</v>
      </c>
      <c r="G138" s="44" t="s">
        <v>264</v>
      </c>
      <c r="H138" s="488" t="s">
        <v>300</v>
      </c>
      <c r="I138" s="489" t="s">
        <v>359</v>
      </c>
      <c r="J138" s="52" t="s">
        <v>167</v>
      </c>
      <c r="K138" s="619" t="s">
        <v>287</v>
      </c>
      <c r="L138" s="638"/>
      <c r="M138" s="656" t="s">
        <v>246</v>
      </c>
    </row>
    <row r="139" spans="1:14" ht="15" customHeight="1">
      <c r="A139" s="185" t="s">
        <v>127</v>
      </c>
      <c r="B139" s="555" t="s">
        <v>166</v>
      </c>
      <c r="C139" s="781" t="s">
        <v>1059</v>
      </c>
      <c r="D139" s="487" t="s">
        <v>622</v>
      </c>
      <c r="E139" s="46" t="s">
        <v>195</v>
      </c>
      <c r="F139" s="488" t="s">
        <v>326</v>
      </c>
      <c r="G139" s="44" t="s">
        <v>264</v>
      </c>
      <c r="H139" s="488" t="s">
        <v>326</v>
      </c>
      <c r="I139" s="489" t="s">
        <v>360</v>
      </c>
      <c r="J139" s="52" t="s">
        <v>167</v>
      </c>
      <c r="K139" s="619" t="s">
        <v>287</v>
      </c>
      <c r="L139" s="638"/>
      <c r="M139" s="656" t="s">
        <v>246</v>
      </c>
    </row>
    <row r="140" spans="1:14" ht="15" customHeight="1">
      <c r="A140" s="780"/>
      <c r="B140" s="555" t="s">
        <v>286</v>
      </c>
      <c r="C140" s="781" t="s">
        <v>1059</v>
      </c>
      <c r="D140" s="487" t="s">
        <v>624</v>
      </c>
      <c r="E140" s="46" t="s">
        <v>195</v>
      </c>
      <c r="F140" s="488" t="s">
        <v>472</v>
      </c>
      <c r="G140" s="44" t="s">
        <v>264</v>
      </c>
      <c r="H140" s="488" t="s">
        <v>472</v>
      </c>
      <c r="I140" s="489" t="s">
        <v>625</v>
      </c>
      <c r="J140" s="52" t="s">
        <v>167</v>
      </c>
      <c r="K140" s="619" t="s">
        <v>287</v>
      </c>
      <c r="L140" s="638"/>
      <c r="M140" s="656" t="s">
        <v>246</v>
      </c>
    </row>
    <row r="141" spans="1:14" ht="15" customHeight="1">
      <c r="A141" s="780"/>
      <c r="B141" s="555" t="s">
        <v>166</v>
      </c>
      <c r="C141" s="781" t="s">
        <v>1058</v>
      </c>
      <c r="D141" s="487" t="s">
        <v>626</v>
      </c>
      <c r="E141" s="46" t="s">
        <v>195</v>
      </c>
      <c r="F141" s="488" t="s">
        <v>473</v>
      </c>
      <c r="G141" s="44" t="s">
        <v>264</v>
      </c>
      <c r="H141" s="488" t="s">
        <v>473</v>
      </c>
      <c r="I141" s="489" t="s">
        <v>627</v>
      </c>
      <c r="J141" s="52" t="s">
        <v>167</v>
      </c>
      <c r="K141" s="619" t="s">
        <v>287</v>
      </c>
      <c r="L141" s="638"/>
      <c r="M141" s="656" t="s">
        <v>246</v>
      </c>
    </row>
    <row r="142" spans="1:14" ht="15" customHeight="1">
      <c r="A142" s="185" t="s">
        <v>127</v>
      </c>
      <c r="B142" s="555" t="s">
        <v>166</v>
      </c>
      <c r="C142" s="55" t="s">
        <v>671</v>
      </c>
      <c r="D142" s="487" t="s">
        <v>913</v>
      </c>
      <c r="E142" s="46" t="s">
        <v>195</v>
      </c>
      <c r="F142" s="488" t="s">
        <v>419</v>
      </c>
      <c r="G142" s="44" t="s">
        <v>264</v>
      </c>
      <c r="H142" s="488" t="s">
        <v>419</v>
      </c>
      <c r="I142" s="489" t="s">
        <v>506</v>
      </c>
      <c r="J142" s="52" t="s">
        <v>167</v>
      </c>
      <c r="K142" s="619" t="s">
        <v>287</v>
      </c>
      <c r="L142" s="638"/>
      <c r="M142" s="656" t="s">
        <v>246</v>
      </c>
    </row>
    <row r="143" spans="1:14" ht="15" customHeight="1">
      <c r="A143" s="54"/>
      <c r="B143" s="555" t="s">
        <v>286</v>
      </c>
      <c r="C143" s="55" t="s">
        <v>671</v>
      </c>
      <c r="D143" s="487" t="s">
        <v>914</v>
      </c>
      <c r="E143" s="46" t="s">
        <v>195</v>
      </c>
      <c r="F143" s="488" t="s">
        <v>555</v>
      </c>
      <c r="G143" s="44" t="s">
        <v>264</v>
      </c>
      <c r="H143" s="488" t="s">
        <v>555</v>
      </c>
      <c r="I143" s="489" t="s">
        <v>565</v>
      </c>
      <c r="J143" s="52" t="s">
        <v>167</v>
      </c>
      <c r="K143" s="619" t="s">
        <v>287</v>
      </c>
      <c r="L143" s="638"/>
      <c r="M143" s="656" t="s">
        <v>246</v>
      </c>
    </row>
    <row r="144" spans="1:14" ht="15" customHeight="1">
      <c r="A144" s="462"/>
      <c r="B144" s="556" t="s">
        <v>915</v>
      </c>
      <c r="C144" s="486" t="s">
        <v>916</v>
      </c>
      <c r="D144" s="490" t="s">
        <v>917</v>
      </c>
      <c r="E144" s="457" t="s">
        <v>195</v>
      </c>
      <c r="F144" s="491" t="s">
        <v>690</v>
      </c>
      <c r="G144" s="465" t="s">
        <v>264</v>
      </c>
      <c r="H144" s="491" t="s">
        <v>690</v>
      </c>
      <c r="I144" s="492" t="s">
        <v>566</v>
      </c>
      <c r="J144" s="493" t="s">
        <v>167</v>
      </c>
      <c r="K144" s="625" t="s">
        <v>287</v>
      </c>
      <c r="L144" s="637"/>
      <c r="M144" s="657"/>
    </row>
    <row r="145" spans="1:13" ht="15" customHeight="1">
      <c r="A145" s="608"/>
      <c r="B145" s="556" t="s">
        <v>918</v>
      </c>
      <c r="C145" s="486" t="s">
        <v>916</v>
      </c>
      <c r="D145" s="490" t="s">
        <v>919</v>
      </c>
      <c r="E145" s="457" t="s">
        <v>195</v>
      </c>
      <c r="F145" s="491" t="s">
        <v>727</v>
      </c>
      <c r="G145" s="465" t="s">
        <v>264</v>
      </c>
      <c r="H145" s="491" t="s">
        <v>727</v>
      </c>
      <c r="I145" s="492" t="s">
        <v>865</v>
      </c>
      <c r="J145" s="493" t="s">
        <v>167</v>
      </c>
      <c r="K145" s="625" t="s">
        <v>287</v>
      </c>
      <c r="L145" s="637"/>
      <c r="M145" s="657"/>
    </row>
    <row r="146" spans="1:13" ht="15" customHeight="1">
      <c r="A146" s="54"/>
      <c r="B146" s="555"/>
      <c r="C146" s="55"/>
      <c r="D146" s="487"/>
      <c r="E146" s="46"/>
      <c r="F146" s="47"/>
      <c r="G146" s="44"/>
      <c r="H146" s="47"/>
      <c r="I146" s="489"/>
      <c r="J146" s="52"/>
      <c r="K146" s="619"/>
      <c r="L146" s="638"/>
      <c r="M146" s="656"/>
    </row>
    <row r="147" spans="1:13" ht="15" customHeight="1">
      <c r="A147" s="54"/>
      <c r="B147" s="470"/>
      <c r="C147" s="73"/>
      <c r="D147" s="74"/>
      <c r="E147" s="109"/>
      <c r="F147" s="98"/>
      <c r="G147" s="110"/>
      <c r="H147" s="98"/>
      <c r="I147" s="450"/>
      <c r="J147" s="75"/>
      <c r="K147" s="228"/>
      <c r="L147" s="635"/>
      <c r="M147" s="656"/>
    </row>
    <row r="148" spans="1:13" ht="15" customHeight="1">
      <c r="A148" s="108"/>
      <c r="B148" s="480"/>
      <c r="C148" s="73"/>
      <c r="D148" s="74"/>
      <c r="E148" s="109"/>
      <c r="F148" s="98"/>
      <c r="G148" s="110"/>
      <c r="H148" s="98"/>
      <c r="I148" s="450"/>
      <c r="J148" s="75"/>
      <c r="K148" s="228"/>
      <c r="L148" s="635"/>
      <c r="M148" s="656"/>
    </row>
    <row r="149" spans="1:13" ht="15" customHeight="1">
      <c r="A149" s="54"/>
      <c r="B149" s="470"/>
      <c r="C149" s="55"/>
      <c r="D149" s="45"/>
      <c r="E149" s="46"/>
      <c r="F149" s="47"/>
      <c r="G149" s="44"/>
      <c r="H149" s="47"/>
      <c r="I149" s="449"/>
      <c r="J149" s="48"/>
      <c r="K149" s="228"/>
      <c r="L149" s="635"/>
      <c r="M149" s="656"/>
    </row>
    <row r="150" spans="1:13" ht="15" customHeight="1">
      <c r="A150" s="136"/>
      <c r="B150" s="471"/>
      <c r="C150" s="743" t="s">
        <v>243</v>
      </c>
      <c r="D150" s="137"/>
      <c r="E150" s="130"/>
      <c r="F150" s="142"/>
      <c r="G150" s="141"/>
      <c r="H150" s="532"/>
      <c r="I150" s="569"/>
      <c r="J150" s="135"/>
      <c r="K150" s="621" t="s">
        <v>258</v>
      </c>
      <c r="L150" s="635"/>
      <c r="M150" s="656"/>
    </row>
    <row r="151" spans="1:13" ht="15" customHeight="1">
      <c r="A151" s="782" t="s">
        <v>127</v>
      </c>
      <c r="B151" s="555" t="s">
        <v>292</v>
      </c>
      <c r="C151" s="494" t="s">
        <v>467</v>
      </c>
      <c r="D151" s="487" t="s">
        <v>468</v>
      </c>
      <c r="E151" s="46" t="s">
        <v>195</v>
      </c>
      <c r="F151" s="488" t="s">
        <v>224</v>
      </c>
      <c r="G151" s="44" t="s">
        <v>264</v>
      </c>
      <c r="H151" s="488" t="s">
        <v>224</v>
      </c>
      <c r="I151" s="449" t="s">
        <v>329</v>
      </c>
      <c r="J151" s="52" t="s">
        <v>78</v>
      </c>
      <c r="K151" s="619" t="s">
        <v>290</v>
      </c>
      <c r="L151" s="638"/>
      <c r="M151" s="656" t="s">
        <v>291</v>
      </c>
    </row>
    <row r="152" spans="1:13" ht="15" customHeight="1">
      <c r="A152" s="185" t="s">
        <v>203</v>
      </c>
      <c r="B152" s="555" t="s">
        <v>692</v>
      </c>
      <c r="C152" s="494" t="s">
        <v>467</v>
      </c>
      <c r="D152" s="487" t="s">
        <v>469</v>
      </c>
      <c r="E152" s="46" t="s">
        <v>195</v>
      </c>
      <c r="F152" s="488" t="s">
        <v>295</v>
      </c>
      <c r="G152" s="44" t="s">
        <v>264</v>
      </c>
      <c r="H152" s="488" t="s">
        <v>295</v>
      </c>
      <c r="I152" s="449" t="s">
        <v>330</v>
      </c>
      <c r="J152" s="52" t="s">
        <v>78</v>
      </c>
      <c r="K152" s="619" t="s">
        <v>290</v>
      </c>
      <c r="L152" s="638"/>
      <c r="M152" s="656" t="s">
        <v>291</v>
      </c>
    </row>
    <row r="153" spans="1:13" ht="15" customHeight="1">
      <c r="A153" s="782"/>
      <c r="B153" s="555" t="s">
        <v>289</v>
      </c>
      <c r="C153" s="494" t="s">
        <v>470</v>
      </c>
      <c r="D153" s="487" t="s">
        <v>471</v>
      </c>
      <c r="E153" s="46" t="s">
        <v>195</v>
      </c>
      <c r="F153" s="488" t="s">
        <v>301</v>
      </c>
      <c r="G153" s="44" t="s">
        <v>264</v>
      </c>
      <c r="H153" s="488" t="s">
        <v>301</v>
      </c>
      <c r="I153" s="454" t="s">
        <v>331</v>
      </c>
      <c r="J153" s="52" t="s">
        <v>78</v>
      </c>
      <c r="K153" s="619" t="s">
        <v>290</v>
      </c>
      <c r="L153" s="638"/>
      <c r="M153" s="656" t="s">
        <v>291</v>
      </c>
    </row>
    <row r="154" spans="1:13" ht="15" customHeight="1">
      <c r="A154" s="782" t="s">
        <v>127</v>
      </c>
      <c r="B154" s="555" t="s">
        <v>292</v>
      </c>
      <c r="C154" s="494" t="s">
        <v>628</v>
      </c>
      <c r="D154" s="487" t="s">
        <v>629</v>
      </c>
      <c r="E154" s="46" t="s">
        <v>195</v>
      </c>
      <c r="F154" s="488" t="s">
        <v>424</v>
      </c>
      <c r="G154" s="44" t="s">
        <v>264</v>
      </c>
      <c r="H154" s="488" t="s">
        <v>424</v>
      </c>
      <c r="I154" s="449" t="s">
        <v>332</v>
      </c>
      <c r="J154" s="52" t="s">
        <v>78</v>
      </c>
      <c r="K154" s="619" t="s">
        <v>290</v>
      </c>
      <c r="L154" s="638"/>
      <c r="M154" s="656" t="s">
        <v>291</v>
      </c>
    </row>
    <row r="155" spans="1:13" ht="15" customHeight="1">
      <c r="A155" s="185" t="s">
        <v>203</v>
      </c>
      <c r="B155" s="555" t="s">
        <v>692</v>
      </c>
      <c r="C155" s="494" t="s">
        <v>628</v>
      </c>
      <c r="D155" s="487" t="s">
        <v>630</v>
      </c>
      <c r="E155" s="46" t="s">
        <v>195</v>
      </c>
      <c r="F155" s="488" t="s">
        <v>472</v>
      </c>
      <c r="G155" s="44" t="s">
        <v>264</v>
      </c>
      <c r="H155" s="488" t="s">
        <v>472</v>
      </c>
      <c r="I155" s="454" t="s">
        <v>333</v>
      </c>
      <c r="J155" s="52" t="s">
        <v>78</v>
      </c>
      <c r="K155" s="619" t="s">
        <v>290</v>
      </c>
      <c r="L155" s="638"/>
      <c r="M155" s="656" t="s">
        <v>291</v>
      </c>
    </row>
    <row r="156" spans="1:13" ht="15" customHeight="1">
      <c r="A156" s="782"/>
      <c r="B156" s="555" t="s">
        <v>289</v>
      </c>
      <c r="C156" s="494" t="s">
        <v>631</v>
      </c>
      <c r="D156" s="487" t="s">
        <v>632</v>
      </c>
      <c r="E156" s="46" t="s">
        <v>195</v>
      </c>
      <c r="F156" s="488" t="s">
        <v>473</v>
      </c>
      <c r="G156" s="44" t="s">
        <v>264</v>
      </c>
      <c r="H156" s="488" t="s">
        <v>473</v>
      </c>
      <c r="I156" s="449" t="s">
        <v>334</v>
      </c>
      <c r="J156" s="52" t="s">
        <v>78</v>
      </c>
      <c r="K156" s="619" t="s">
        <v>290</v>
      </c>
      <c r="L156" s="638"/>
      <c r="M156" s="656" t="s">
        <v>291</v>
      </c>
    </row>
    <row r="157" spans="1:13" ht="15" customHeight="1">
      <c r="A157" s="782" t="s">
        <v>127</v>
      </c>
      <c r="B157" s="555" t="s">
        <v>292</v>
      </c>
      <c r="C157" s="494" t="s">
        <v>633</v>
      </c>
      <c r="D157" s="487" t="s">
        <v>634</v>
      </c>
      <c r="E157" s="46" t="s">
        <v>157</v>
      </c>
      <c r="F157" s="488" t="s">
        <v>419</v>
      </c>
      <c r="G157" s="44" t="s">
        <v>264</v>
      </c>
      <c r="H157" s="488" t="s">
        <v>419</v>
      </c>
      <c r="I157" s="454" t="s">
        <v>335</v>
      </c>
      <c r="J157" s="52" t="s">
        <v>78</v>
      </c>
      <c r="K157" s="619" t="s">
        <v>290</v>
      </c>
      <c r="L157" s="638"/>
      <c r="M157" s="656" t="s">
        <v>291</v>
      </c>
    </row>
    <row r="158" spans="1:13" ht="15" customHeight="1">
      <c r="A158" s="185" t="s">
        <v>203</v>
      </c>
      <c r="B158" s="555" t="s">
        <v>692</v>
      </c>
      <c r="C158" s="494" t="s">
        <v>673</v>
      </c>
      <c r="D158" s="487" t="s">
        <v>650</v>
      </c>
      <c r="E158" s="46" t="s">
        <v>195</v>
      </c>
      <c r="F158" s="488" t="s">
        <v>555</v>
      </c>
      <c r="G158" s="44" t="s">
        <v>264</v>
      </c>
      <c r="H158" s="488" t="s">
        <v>555</v>
      </c>
      <c r="I158" s="454" t="s">
        <v>556</v>
      </c>
      <c r="J158" s="52" t="s">
        <v>78</v>
      </c>
      <c r="K158" s="619" t="s">
        <v>290</v>
      </c>
      <c r="L158" s="638"/>
      <c r="M158" s="656" t="s">
        <v>291</v>
      </c>
    </row>
    <row r="159" spans="1:13" ht="15" customHeight="1">
      <c r="A159" s="782"/>
      <c r="B159" s="555" t="s">
        <v>289</v>
      </c>
      <c r="C159" s="494" t="s">
        <v>674</v>
      </c>
      <c r="D159" s="487" t="s">
        <v>676</v>
      </c>
      <c r="E159" s="46" t="s">
        <v>195</v>
      </c>
      <c r="F159" s="488" t="s">
        <v>690</v>
      </c>
      <c r="G159" s="44" t="s">
        <v>264</v>
      </c>
      <c r="H159" s="488" t="s">
        <v>690</v>
      </c>
      <c r="I159" s="454" t="s">
        <v>557</v>
      </c>
      <c r="J159" s="52" t="s">
        <v>78</v>
      </c>
      <c r="K159" s="619" t="s">
        <v>290</v>
      </c>
      <c r="L159" s="638"/>
      <c r="M159" s="656" t="s">
        <v>291</v>
      </c>
    </row>
    <row r="160" spans="1:13" ht="15" customHeight="1">
      <c r="A160" s="782" t="s">
        <v>127</v>
      </c>
      <c r="B160" s="555" t="s">
        <v>292</v>
      </c>
      <c r="C160" s="494" t="s">
        <v>672</v>
      </c>
      <c r="D160" s="487" t="s">
        <v>677</v>
      </c>
      <c r="E160" s="46" t="s">
        <v>195</v>
      </c>
      <c r="F160" s="488" t="s">
        <v>727</v>
      </c>
      <c r="G160" s="44" t="s">
        <v>264</v>
      </c>
      <c r="H160" s="488" t="s">
        <v>727</v>
      </c>
      <c r="I160" s="454" t="s">
        <v>675</v>
      </c>
      <c r="J160" s="52" t="s">
        <v>78</v>
      </c>
      <c r="K160" s="619" t="s">
        <v>290</v>
      </c>
      <c r="L160" s="638"/>
      <c r="M160" s="656" t="s">
        <v>291</v>
      </c>
    </row>
    <row r="161" spans="1:13" ht="15" customHeight="1">
      <c r="A161" s="462" t="s">
        <v>203</v>
      </c>
      <c r="B161" s="556" t="s">
        <v>692</v>
      </c>
      <c r="C161" s="510" t="s">
        <v>672</v>
      </c>
      <c r="D161" s="490" t="s">
        <v>920</v>
      </c>
      <c r="E161" s="457" t="s">
        <v>195</v>
      </c>
      <c r="F161" s="491" t="s">
        <v>784</v>
      </c>
      <c r="G161" s="465" t="s">
        <v>264</v>
      </c>
      <c r="H161" s="491" t="s">
        <v>784</v>
      </c>
      <c r="I161" s="466" t="s">
        <v>776</v>
      </c>
      <c r="J161" s="493" t="s">
        <v>78</v>
      </c>
      <c r="K161" s="625" t="s">
        <v>290</v>
      </c>
      <c r="L161" s="637"/>
      <c r="M161" s="657"/>
    </row>
    <row r="162" spans="1:13" ht="15.6">
      <c r="A162" s="579"/>
      <c r="B162" s="556" t="s">
        <v>289</v>
      </c>
      <c r="C162" s="510" t="s">
        <v>921</v>
      </c>
      <c r="D162" s="490" t="s">
        <v>922</v>
      </c>
      <c r="E162" s="457" t="s">
        <v>195</v>
      </c>
      <c r="F162" s="491" t="s">
        <v>923</v>
      </c>
      <c r="G162" s="465" t="s">
        <v>264</v>
      </c>
      <c r="H162" s="491" t="s">
        <v>923</v>
      </c>
      <c r="I162" s="466" t="s">
        <v>924</v>
      </c>
      <c r="J162" s="493" t="s">
        <v>78</v>
      </c>
      <c r="K162" s="625" t="s">
        <v>290</v>
      </c>
      <c r="L162" s="637"/>
      <c r="M162" s="657"/>
    </row>
    <row r="163" spans="1:13" ht="15" customHeight="1">
      <c r="A163" s="608"/>
      <c r="B163" s="556" t="s">
        <v>292</v>
      </c>
      <c r="C163" s="464" t="s">
        <v>925</v>
      </c>
      <c r="D163" s="490" t="s">
        <v>926</v>
      </c>
      <c r="E163" s="457" t="s">
        <v>195</v>
      </c>
      <c r="F163" s="491" t="s">
        <v>927</v>
      </c>
      <c r="G163" s="465" t="s">
        <v>264</v>
      </c>
      <c r="H163" s="491" t="s">
        <v>927</v>
      </c>
      <c r="I163" s="466" t="s">
        <v>928</v>
      </c>
      <c r="J163" s="493" t="s">
        <v>78</v>
      </c>
      <c r="K163" s="625" t="s">
        <v>290</v>
      </c>
      <c r="L163" s="637"/>
      <c r="M163" s="657"/>
    </row>
    <row r="164" spans="1:13" ht="15" customHeight="1">
      <c r="A164" s="54"/>
      <c r="B164" s="470"/>
      <c r="C164" s="55"/>
      <c r="D164" s="74"/>
      <c r="E164" s="46"/>
      <c r="F164" s="47"/>
      <c r="G164" s="44"/>
      <c r="H164" s="47"/>
      <c r="I164" s="449"/>
      <c r="J164" s="75"/>
      <c r="K164" s="619"/>
      <c r="L164" s="635"/>
      <c r="M164" s="656"/>
    </row>
    <row r="165" spans="1:13" ht="15" customHeight="1">
      <c r="A165" s="54"/>
      <c r="B165" s="470"/>
      <c r="C165" s="55"/>
      <c r="D165" s="45"/>
      <c r="E165" s="46"/>
      <c r="F165" s="47"/>
      <c r="G165" s="44"/>
      <c r="H165" s="47"/>
      <c r="I165" s="449"/>
      <c r="J165" s="48"/>
      <c r="K165" s="619"/>
      <c r="L165" s="635"/>
      <c r="M165" s="656"/>
    </row>
    <row r="166" spans="1:13" ht="15.6">
      <c r="A166" s="136"/>
      <c r="B166" s="471"/>
      <c r="C166" s="128"/>
      <c r="D166" s="137"/>
      <c r="E166" s="130"/>
      <c r="F166" s="674" t="s">
        <v>259</v>
      </c>
      <c r="G166" s="141"/>
      <c r="H166" s="530"/>
      <c r="I166" s="134"/>
      <c r="J166" s="135"/>
      <c r="K166" s="228"/>
      <c r="L166" s="635"/>
      <c r="M166" s="656" t="s">
        <v>246</v>
      </c>
    </row>
    <row r="167" spans="1:13" ht="15" customHeight="1">
      <c r="A167" s="185"/>
      <c r="B167" s="555" t="s">
        <v>297</v>
      </c>
      <c r="C167" s="494" t="s">
        <v>288</v>
      </c>
      <c r="D167" s="487" t="s">
        <v>337</v>
      </c>
      <c r="E167" s="46" t="s">
        <v>195</v>
      </c>
      <c r="F167" s="488" t="s">
        <v>273</v>
      </c>
      <c r="G167" s="44" t="s">
        <v>264</v>
      </c>
      <c r="H167" s="488" t="s">
        <v>273</v>
      </c>
      <c r="I167" s="454" t="s">
        <v>300</v>
      </c>
      <c r="J167" s="52" t="s">
        <v>42</v>
      </c>
      <c r="K167" s="499" t="s">
        <v>168</v>
      </c>
      <c r="L167" s="638"/>
      <c r="M167" s="656" t="s">
        <v>246</v>
      </c>
    </row>
    <row r="168" spans="1:13" ht="15" customHeight="1">
      <c r="A168" s="185"/>
      <c r="B168" s="555" t="s">
        <v>296</v>
      </c>
      <c r="C168" s="494" t="s">
        <v>302</v>
      </c>
      <c r="D168" s="487" t="s">
        <v>340</v>
      </c>
      <c r="E168" s="46" t="s">
        <v>195</v>
      </c>
      <c r="F168" s="488" t="s">
        <v>276</v>
      </c>
      <c r="G168" s="44" t="s">
        <v>264</v>
      </c>
      <c r="H168" s="488" t="s">
        <v>276</v>
      </c>
      <c r="I168" s="454" t="s">
        <v>459</v>
      </c>
      <c r="J168" s="52" t="s">
        <v>42</v>
      </c>
      <c r="K168" s="499" t="s">
        <v>168</v>
      </c>
      <c r="L168" s="638"/>
      <c r="M168" s="656" t="s">
        <v>246</v>
      </c>
    </row>
    <row r="169" spans="1:13" ht="15" customHeight="1">
      <c r="A169" s="185"/>
      <c r="B169" s="555" t="s">
        <v>297</v>
      </c>
      <c r="C169" s="494" t="s">
        <v>465</v>
      </c>
      <c r="D169" s="487" t="s">
        <v>341</v>
      </c>
      <c r="E169" s="46" t="s">
        <v>195</v>
      </c>
      <c r="F169" s="488" t="s">
        <v>274</v>
      </c>
      <c r="G169" s="44" t="s">
        <v>264</v>
      </c>
      <c r="H169" s="488" t="s">
        <v>274</v>
      </c>
      <c r="I169" s="454" t="s">
        <v>696</v>
      </c>
      <c r="J169" s="52" t="s">
        <v>42</v>
      </c>
      <c r="K169" s="499" t="s">
        <v>168</v>
      </c>
      <c r="L169" s="638"/>
      <c r="M169" s="656" t="s">
        <v>246</v>
      </c>
    </row>
    <row r="170" spans="1:13" ht="15" customHeight="1">
      <c r="A170" s="185"/>
      <c r="B170" s="555" t="s">
        <v>296</v>
      </c>
      <c r="C170" s="494" t="s">
        <v>294</v>
      </c>
      <c r="D170" s="487" t="s">
        <v>338</v>
      </c>
      <c r="E170" s="46" t="s">
        <v>195</v>
      </c>
      <c r="F170" s="488" t="s">
        <v>309</v>
      </c>
      <c r="G170" s="44" t="s">
        <v>264</v>
      </c>
      <c r="H170" s="488" t="s">
        <v>309</v>
      </c>
      <c r="I170" s="454" t="s">
        <v>695</v>
      </c>
      <c r="J170" s="52" t="s">
        <v>42</v>
      </c>
      <c r="K170" s="499" t="s">
        <v>168</v>
      </c>
      <c r="L170" s="638"/>
      <c r="M170" s="656" t="s">
        <v>246</v>
      </c>
    </row>
    <row r="171" spans="1:13" ht="15" customHeight="1">
      <c r="A171" s="185"/>
      <c r="B171" s="555" t="s">
        <v>297</v>
      </c>
      <c r="C171" s="494" t="s">
        <v>623</v>
      </c>
      <c r="D171" s="487" t="s">
        <v>339</v>
      </c>
      <c r="E171" s="46" t="s">
        <v>195</v>
      </c>
      <c r="F171" s="488" t="s">
        <v>348</v>
      </c>
      <c r="G171" s="44" t="s">
        <v>264</v>
      </c>
      <c r="H171" s="488" t="s">
        <v>348</v>
      </c>
      <c r="I171" s="454" t="s">
        <v>694</v>
      </c>
      <c r="J171" s="52" t="s">
        <v>42</v>
      </c>
      <c r="K171" s="499" t="s">
        <v>168</v>
      </c>
      <c r="L171" s="638"/>
      <c r="M171" s="656" t="s">
        <v>246</v>
      </c>
    </row>
    <row r="172" spans="1:13" ht="15" customHeight="1">
      <c r="A172" s="54"/>
      <c r="B172" s="555" t="s">
        <v>296</v>
      </c>
      <c r="C172" s="494" t="s">
        <v>293</v>
      </c>
      <c r="D172" s="487" t="s">
        <v>342</v>
      </c>
      <c r="E172" s="46" t="s">
        <v>195</v>
      </c>
      <c r="F172" s="47" t="s">
        <v>349</v>
      </c>
      <c r="G172" s="44" t="s">
        <v>264</v>
      </c>
      <c r="H172" s="47" t="s">
        <v>349</v>
      </c>
      <c r="I172" s="454" t="s">
        <v>693</v>
      </c>
      <c r="J172" s="52" t="s">
        <v>42</v>
      </c>
      <c r="K172" s="499" t="s">
        <v>168</v>
      </c>
      <c r="L172" s="638"/>
      <c r="M172" s="656" t="s">
        <v>246</v>
      </c>
    </row>
    <row r="173" spans="1:13" ht="15" customHeight="1">
      <c r="A173" s="462"/>
      <c r="B173" s="556" t="s">
        <v>297</v>
      </c>
      <c r="C173" s="510" t="s">
        <v>671</v>
      </c>
      <c r="D173" s="490" t="s">
        <v>578</v>
      </c>
      <c r="E173" s="457" t="s">
        <v>195</v>
      </c>
      <c r="F173" s="554" t="s">
        <v>527</v>
      </c>
      <c r="G173" s="465" t="s">
        <v>264</v>
      </c>
      <c r="H173" s="554" t="s">
        <v>527</v>
      </c>
      <c r="I173" s="466" t="s">
        <v>690</v>
      </c>
      <c r="J173" s="493" t="s">
        <v>42</v>
      </c>
      <c r="K173" s="627" t="s">
        <v>168</v>
      </c>
      <c r="L173" s="637"/>
      <c r="M173" s="656" t="s">
        <v>246</v>
      </c>
    </row>
    <row r="174" spans="1:13" ht="15" customHeight="1">
      <c r="A174" s="462"/>
      <c r="B174" s="556" t="s">
        <v>296</v>
      </c>
      <c r="C174" s="510" t="s">
        <v>929</v>
      </c>
      <c r="D174" s="490" t="s">
        <v>868</v>
      </c>
      <c r="E174" s="457" t="s">
        <v>195</v>
      </c>
      <c r="F174" s="554" t="s">
        <v>528</v>
      </c>
      <c r="G174" s="465" t="s">
        <v>264</v>
      </c>
      <c r="H174" s="554" t="s">
        <v>528</v>
      </c>
      <c r="I174" s="466" t="s">
        <v>727</v>
      </c>
      <c r="J174" s="493" t="s">
        <v>42</v>
      </c>
      <c r="K174" s="627" t="s">
        <v>168</v>
      </c>
      <c r="L174" s="637"/>
      <c r="M174" s="656" t="s">
        <v>246</v>
      </c>
    </row>
    <row r="175" spans="1:13" ht="15" customHeight="1">
      <c r="A175" s="462"/>
      <c r="B175" s="556" t="s">
        <v>297</v>
      </c>
      <c r="C175" s="510" t="s">
        <v>916</v>
      </c>
      <c r="D175" s="490" t="s">
        <v>869</v>
      </c>
      <c r="E175" s="457" t="s">
        <v>195</v>
      </c>
      <c r="F175" s="554" t="s">
        <v>529</v>
      </c>
      <c r="G175" s="465" t="s">
        <v>264</v>
      </c>
      <c r="H175" s="554" t="s">
        <v>529</v>
      </c>
      <c r="I175" s="466" t="s">
        <v>784</v>
      </c>
      <c r="J175" s="493" t="s">
        <v>42</v>
      </c>
      <c r="K175" s="627" t="s">
        <v>168</v>
      </c>
      <c r="L175" s="637"/>
      <c r="M175" s="656" t="s">
        <v>246</v>
      </c>
    </row>
    <row r="176" spans="1:13" ht="15" customHeight="1">
      <c r="A176" s="608"/>
      <c r="B176" s="556" t="s">
        <v>296</v>
      </c>
      <c r="C176" s="510" t="s">
        <v>930</v>
      </c>
      <c r="D176" s="490" t="s">
        <v>931</v>
      </c>
      <c r="E176" s="457" t="s">
        <v>195</v>
      </c>
      <c r="F176" s="554" t="s">
        <v>581</v>
      </c>
      <c r="G176" s="465" t="s">
        <v>264</v>
      </c>
      <c r="H176" s="554" t="s">
        <v>581</v>
      </c>
      <c r="I176" s="466" t="s">
        <v>923</v>
      </c>
      <c r="J176" s="493" t="s">
        <v>42</v>
      </c>
      <c r="K176" s="627" t="s">
        <v>168</v>
      </c>
      <c r="L176" s="637"/>
      <c r="M176" s="656" t="s">
        <v>246</v>
      </c>
    </row>
    <row r="177" spans="1:13" ht="15" customHeight="1">
      <c r="A177" s="54"/>
      <c r="B177" s="470"/>
      <c r="C177" s="59"/>
      <c r="D177" s="45"/>
      <c r="E177" s="46"/>
      <c r="F177" s="47"/>
      <c r="G177" s="44"/>
      <c r="H177" s="169"/>
      <c r="I177" s="449"/>
      <c r="J177" s="48"/>
      <c r="K177" s="228"/>
      <c r="L177" s="638"/>
      <c r="M177" s="656"/>
    </row>
    <row r="178" spans="1:13" ht="15.6">
      <c r="A178" s="136"/>
      <c r="B178" s="573"/>
      <c r="C178" s="699"/>
      <c r="D178" s="137" t="s">
        <v>101</v>
      </c>
      <c r="E178" s="130"/>
      <c r="F178" s="574" t="s">
        <v>260</v>
      </c>
      <c r="G178" s="141"/>
      <c r="H178" s="574" t="s">
        <v>102</v>
      </c>
      <c r="I178" s="134"/>
      <c r="J178" s="135"/>
      <c r="K178" s="628"/>
      <c r="L178" s="635"/>
      <c r="M178" s="656"/>
    </row>
    <row r="179" spans="1:13" ht="15" customHeight="1">
      <c r="A179" s="185" t="s">
        <v>908</v>
      </c>
      <c r="B179" s="557" t="s">
        <v>705</v>
      </c>
      <c r="C179" s="495" t="s">
        <v>635</v>
      </c>
      <c r="D179" s="496" t="s">
        <v>303</v>
      </c>
      <c r="E179" s="46" t="s">
        <v>195</v>
      </c>
      <c r="F179" s="488" t="s">
        <v>271</v>
      </c>
      <c r="G179" s="44" t="s">
        <v>264</v>
      </c>
      <c r="H179" s="488" t="s">
        <v>271</v>
      </c>
      <c r="I179" s="495" t="s">
        <v>284</v>
      </c>
      <c r="J179" s="48" t="s">
        <v>169</v>
      </c>
      <c r="K179" s="228" t="s">
        <v>170</v>
      </c>
      <c r="L179" s="638"/>
      <c r="M179" s="656" t="s">
        <v>246</v>
      </c>
    </row>
    <row r="180" spans="1:13" ht="15" customHeight="1">
      <c r="A180" s="185" t="s">
        <v>908</v>
      </c>
      <c r="B180" s="557" t="s">
        <v>965</v>
      </c>
      <c r="C180" s="495" t="s">
        <v>932</v>
      </c>
      <c r="D180" s="496" t="s">
        <v>476</v>
      </c>
      <c r="E180" s="46" t="s">
        <v>195</v>
      </c>
      <c r="F180" s="488" t="s">
        <v>272</v>
      </c>
      <c r="G180" s="44" t="s">
        <v>264</v>
      </c>
      <c r="H180" s="488" t="s">
        <v>272</v>
      </c>
      <c r="I180" s="495" t="s">
        <v>285</v>
      </c>
      <c r="J180" s="48" t="s">
        <v>169</v>
      </c>
      <c r="K180" s="228" t="s">
        <v>170</v>
      </c>
      <c r="L180" s="638"/>
      <c r="M180" s="656" t="s">
        <v>246</v>
      </c>
    </row>
    <row r="181" spans="1:13" ht="15" customHeight="1">
      <c r="A181" s="185" t="s">
        <v>908</v>
      </c>
      <c r="B181" s="557" t="s">
        <v>1044</v>
      </c>
      <c r="C181" s="495" t="s">
        <v>1045</v>
      </c>
      <c r="D181" s="496" t="s">
        <v>1046</v>
      </c>
      <c r="E181" s="46" t="s">
        <v>195</v>
      </c>
      <c r="F181" s="488" t="s">
        <v>277</v>
      </c>
      <c r="G181" s="44" t="s">
        <v>264</v>
      </c>
      <c r="H181" s="488" t="s">
        <v>277</v>
      </c>
      <c r="I181" s="495" t="s">
        <v>306</v>
      </c>
      <c r="J181" s="48" t="s">
        <v>169</v>
      </c>
      <c r="K181" s="228" t="s">
        <v>170</v>
      </c>
      <c r="L181" s="638"/>
      <c r="M181" s="656" t="s">
        <v>246</v>
      </c>
    </row>
    <row r="182" spans="1:13" ht="15" customHeight="1">
      <c r="A182" s="185" t="s">
        <v>908</v>
      </c>
      <c r="B182" s="557" t="s">
        <v>1056</v>
      </c>
      <c r="C182" s="495" t="s">
        <v>932</v>
      </c>
      <c r="D182" s="496" t="s">
        <v>478</v>
      </c>
      <c r="E182" s="46" t="s">
        <v>195</v>
      </c>
      <c r="F182" s="488" t="s">
        <v>343</v>
      </c>
      <c r="G182" s="44" t="s">
        <v>264</v>
      </c>
      <c r="H182" s="488" t="s">
        <v>343</v>
      </c>
      <c r="I182" s="495" t="s">
        <v>327</v>
      </c>
      <c r="J182" s="48" t="s">
        <v>169</v>
      </c>
      <c r="K182" s="228" t="s">
        <v>170</v>
      </c>
      <c r="L182" s="638"/>
      <c r="M182" s="656" t="s">
        <v>246</v>
      </c>
    </row>
    <row r="183" spans="1:13" ht="15" customHeight="1">
      <c r="A183" s="185" t="s">
        <v>908</v>
      </c>
      <c r="B183" s="557" t="s">
        <v>1054</v>
      </c>
      <c r="C183" s="495" t="s">
        <v>1052</v>
      </c>
      <c r="D183" s="496" t="s">
        <v>636</v>
      </c>
      <c r="E183" s="46" t="s">
        <v>195</v>
      </c>
      <c r="F183" s="488" t="s">
        <v>344</v>
      </c>
      <c r="G183" s="44" t="s">
        <v>264</v>
      </c>
      <c r="H183" s="488" t="s">
        <v>344</v>
      </c>
      <c r="I183" s="495" t="s">
        <v>379</v>
      </c>
      <c r="J183" s="48" t="s">
        <v>169</v>
      </c>
      <c r="K183" s="228" t="s">
        <v>170</v>
      </c>
      <c r="L183" s="638"/>
      <c r="M183" s="656" t="s">
        <v>246</v>
      </c>
    </row>
    <row r="184" spans="1:13" ht="15" customHeight="1">
      <c r="A184" s="185" t="s">
        <v>908</v>
      </c>
      <c r="B184" s="557" t="s">
        <v>1057</v>
      </c>
      <c r="C184" s="495" t="s">
        <v>1053</v>
      </c>
      <c r="D184" s="496" t="s">
        <v>637</v>
      </c>
      <c r="E184" s="46" t="s">
        <v>195</v>
      </c>
      <c r="F184" s="488" t="s">
        <v>345</v>
      </c>
      <c r="G184" s="44" t="s">
        <v>264</v>
      </c>
      <c r="H184" s="488" t="s">
        <v>345</v>
      </c>
      <c r="I184" s="495" t="s">
        <v>615</v>
      </c>
      <c r="J184" s="48" t="s">
        <v>169</v>
      </c>
      <c r="K184" s="228" t="s">
        <v>170</v>
      </c>
      <c r="L184" s="638"/>
      <c r="M184" s="656" t="s">
        <v>246</v>
      </c>
    </row>
    <row r="185" spans="1:13" ht="14.55" customHeight="1">
      <c r="A185" s="462"/>
      <c r="B185" s="558" t="s">
        <v>960</v>
      </c>
      <c r="C185" s="549" t="s">
        <v>933</v>
      </c>
      <c r="D185" s="550" t="s">
        <v>704</v>
      </c>
      <c r="E185" s="457" t="s">
        <v>195</v>
      </c>
      <c r="F185" s="491" t="s">
        <v>346</v>
      </c>
      <c r="G185" s="465" t="s">
        <v>264</v>
      </c>
      <c r="H185" s="491" t="s">
        <v>346</v>
      </c>
      <c r="I185" s="549" t="s">
        <v>618</v>
      </c>
      <c r="J185" s="460" t="s">
        <v>169</v>
      </c>
      <c r="K185" s="618" t="s">
        <v>170</v>
      </c>
      <c r="L185" s="637"/>
      <c r="M185" s="657" t="s">
        <v>246</v>
      </c>
    </row>
    <row r="186" spans="1:13" ht="15" customHeight="1">
      <c r="A186" s="462"/>
      <c r="B186" s="558" t="s">
        <v>961</v>
      </c>
      <c r="C186" s="549" t="s">
        <v>934</v>
      </c>
      <c r="D186" s="550" t="s">
        <v>702</v>
      </c>
      <c r="E186" s="457" t="s">
        <v>195</v>
      </c>
      <c r="F186" s="491" t="s">
        <v>347</v>
      </c>
      <c r="G186" s="465" t="s">
        <v>264</v>
      </c>
      <c r="H186" s="491" t="s">
        <v>347</v>
      </c>
      <c r="I186" s="549" t="s">
        <v>962</v>
      </c>
      <c r="J186" s="460" t="s">
        <v>169</v>
      </c>
      <c r="K186" s="618" t="s">
        <v>170</v>
      </c>
      <c r="L186" s="637"/>
      <c r="M186" s="657" t="s">
        <v>246</v>
      </c>
    </row>
    <row r="187" spans="1:13" ht="15" customHeight="1">
      <c r="A187" s="680"/>
      <c r="B187" s="558" t="s">
        <v>963</v>
      </c>
      <c r="C187" s="513" t="s">
        <v>935</v>
      </c>
      <c r="D187" s="550" t="s">
        <v>700</v>
      </c>
      <c r="E187" s="457" t="s">
        <v>195</v>
      </c>
      <c r="F187" s="491" t="s">
        <v>620</v>
      </c>
      <c r="G187" s="465" t="s">
        <v>264</v>
      </c>
      <c r="H187" s="491" t="s">
        <v>620</v>
      </c>
      <c r="I187" s="549" t="s">
        <v>964</v>
      </c>
      <c r="J187" s="460" t="s">
        <v>169</v>
      </c>
      <c r="K187" s="618" t="s">
        <v>170</v>
      </c>
      <c r="L187" s="637"/>
      <c r="M187" s="657" t="s">
        <v>246</v>
      </c>
    </row>
    <row r="188" spans="1:13" ht="15" customHeight="1">
      <c r="A188" s="54"/>
      <c r="B188" s="555"/>
      <c r="C188" s="494"/>
      <c r="D188" s="59"/>
      <c r="E188" s="46"/>
      <c r="F188" s="825"/>
      <c r="G188" s="44"/>
      <c r="H188" s="825"/>
      <c r="I188" s="454"/>
      <c r="J188" s="52"/>
      <c r="K188" s="499"/>
      <c r="L188" s="638"/>
      <c r="M188" s="656"/>
    </row>
    <row r="189" spans="1:13" ht="15" customHeight="1">
      <c r="A189" s="54"/>
      <c r="B189" s="470"/>
      <c r="C189" s="59"/>
      <c r="D189" s="45"/>
      <c r="E189" s="46"/>
      <c r="F189" s="47"/>
      <c r="G189" s="44"/>
      <c r="H189" s="169"/>
      <c r="I189" s="449"/>
      <c r="J189" s="48"/>
      <c r="K189" s="228"/>
      <c r="L189" s="638"/>
      <c r="M189" s="656"/>
    </row>
    <row r="190" spans="1:13" ht="15" customHeight="1">
      <c r="A190" s="176"/>
      <c r="B190" s="472"/>
      <c r="C190" s="59"/>
      <c r="D190" s="45"/>
      <c r="E190" s="56"/>
      <c r="F190" s="59"/>
      <c r="G190" s="45"/>
      <c r="H190" s="46"/>
      <c r="I190" s="449"/>
      <c r="J190" s="44"/>
      <c r="K190" s="630"/>
      <c r="L190" s="635"/>
      <c r="M190" s="656"/>
    </row>
    <row r="191" spans="1:13" ht="15" customHeight="1">
      <c r="A191" s="176"/>
      <c r="B191" s="472"/>
      <c r="C191" s="59"/>
      <c r="D191" s="45"/>
      <c r="E191" s="56"/>
      <c r="F191" s="59"/>
      <c r="G191" s="45"/>
      <c r="H191" s="46"/>
      <c r="I191" s="449"/>
      <c r="J191" s="44"/>
      <c r="K191" s="630"/>
      <c r="L191" s="635"/>
      <c r="M191" s="656"/>
    </row>
    <row r="192" spans="1:13" ht="19.2">
      <c r="A192" s="136"/>
      <c r="B192" s="471"/>
      <c r="C192" s="728" t="s">
        <v>433</v>
      </c>
      <c r="D192" s="137"/>
      <c r="E192" s="575"/>
      <c r="F192" s="576" t="s">
        <v>103</v>
      </c>
      <c r="G192" s="137"/>
      <c r="H192" s="576" t="s">
        <v>103</v>
      </c>
      <c r="I192" s="142"/>
      <c r="J192" s="141"/>
      <c r="K192" s="631"/>
      <c r="L192" s="635"/>
      <c r="M192" s="656"/>
    </row>
    <row r="193" spans="1:13" ht="15" customHeight="1">
      <c r="A193" s="185" t="s">
        <v>908</v>
      </c>
      <c r="B193" s="557" t="s">
        <v>705</v>
      </c>
      <c r="C193" s="495" t="s">
        <v>635</v>
      </c>
      <c r="D193" s="496" t="s">
        <v>303</v>
      </c>
      <c r="E193" s="46" t="s">
        <v>195</v>
      </c>
      <c r="F193" s="497" t="s">
        <v>268</v>
      </c>
      <c r="G193" s="352" t="s">
        <v>264</v>
      </c>
      <c r="H193" s="497" t="s">
        <v>268</v>
      </c>
      <c r="I193" s="498" t="s">
        <v>357</v>
      </c>
      <c r="J193" s="352" t="s">
        <v>171</v>
      </c>
      <c r="K193" s="630" t="s">
        <v>304</v>
      </c>
      <c r="L193" s="635"/>
      <c r="M193" s="656" t="s">
        <v>246</v>
      </c>
    </row>
    <row r="194" spans="1:13" ht="15" customHeight="1">
      <c r="A194" s="185" t="s">
        <v>908</v>
      </c>
      <c r="B194" s="557" t="s">
        <v>965</v>
      </c>
      <c r="C194" s="495" t="s">
        <v>932</v>
      </c>
      <c r="D194" s="496" t="s">
        <v>476</v>
      </c>
      <c r="E194" s="46" t="s">
        <v>195</v>
      </c>
      <c r="F194" s="497" t="s">
        <v>273</v>
      </c>
      <c r="G194" s="352" t="s">
        <v>264</v>
      </c>
      <c r="H194" s="497" t="s">
        <v>273</v>
      </c>
      <c r="I194" s="498" t="s">
        <v>358</v>
      </c>
      <c r="J194" s="352" t="s">
        <v>171</v>
      </c>
      <c r="K194" s="630" t="s">
        <v>304</v>
      </c>
      <c r="L194" s="635"/>
      <c r="M194" s="656" t="s">
        <v>246</v>
      </c>
    </row>
    <row r="195" spans="1:13" ht="15" customHeight="1">
      <c r="A195" s="185" t="s">
        <v>908</v>
      </c>
      <c r="B195" s="557" t="s">
        <v>966</v>
      </c>
      <c r="C195" s="495" t="s">
        <v>932</v>
      </c>
      <c r="D195" s="496" t="s">
        <v>477</v>
      </c>
      <c r="E195" s="46" t="s">
        <v>195</v>
      </c>
      <c r="F195" s="497" t="s">
        <v>276</v>
      </c>
      <c r="G195" s="352" t="s">
        <v>264</v>
      </c>
      <c r="H195" s="497" t="s">
        <v>276</v>
      </c>
      <c r="I195" s="498" t="s">
        <v>359</v>
      </c>
      <c r="J195" s="352" t="s">
        <v>171</v>
      </c>
      <c r="K195" s="630" t="s">
        <v>304</v>
      </c>
      <c r="L195" s="638"/>
      <c r="M195" s="656" t="s">
        <v>246</v>
      </c>
    </row>
    <row r="196" spans="1:13" ht="15" customHeight="1">
      <c r="A196" s="185" t="s">
        <v>908</v>
      </c>
      <c r="B196" s="557" t="s">
        <v>1051</v>
      </c>
      <c r="C196" s="495" t="s">
        <v>932</v>
      </c>
      <c r="D196" s="496" t="s">
        <v>478</v>
      </c>
      <c r="E196" s="46" t="s">
        <v>195</v>
      </c>
      <c r="F196" s="497" t="s">
        <v>274</v>
      </c>
      <c r="G196" s="352" t="s">
        <v>264</v>
      </c>
      <c r="H196" s="497" t="s">
        <v>274</v>
      </c>
      <c r="I196" s="498" t="s">
        <v>360</v>
      </c>
      <c r="J196" s="352" t="s">
        <v>171</v>
      </c>
      <c r="K196" s="630" t="s">
        <v>304</v>
      </c>
      <c r="L196" s="638"/>
      <c r="M196" s="656" t="s">
        <v>246</v>
      </c>
    </row>
    <row r="197" spans="1:13" ht="15" customHeight="1">
      <c r="A197" s="185" t="s">
        <v>908</v>
      </c>
      <c r="B197" s="557" t="s">
        <v>1054</v>
      </c>
      <c r="C197" s="495" t="s">
        <v>1052</v>
      </c>
      <c r="D197" s="744" t="s">
        <v>636</v>
      </c>
      <c r="E197" s="46" t="s">
        <v>195</v>
      </c>
      <c r="F197" s="497" t="s">
        <v>309</v>
      </c>
      <c r="G197" s="352" t="s">
        <v>264</v>
      </c>
      <c r="H197" s="497" t="s">
        <v>309</v>
      </c>
      <c r="I197" s="498" t="s">
        <v>625</v>
      </c>
      <c r="J197" s="352" t="s">
        <v>171</v>
      </c>
      <c r="K197" s="630" t="s">
        <v>304</v>
      </c>
      <c r="L197" s="638"/>
      <c r="M197" s="656" t="s">
        <v>246</v>
      </c>
    </row>
    <row r="198" spans="1:13" ht="15" customHeight="1">
      <c r="A198" s="185" t="s">
        <v>908</v>
      </c>
      <c r="B198" s="557" t="s">
        <v>1055</v>
      </c>
      <c r="C198" s="495" t="s">
        <v>1053</v>
      </c>
      <c r="D198" s="744" t="s">
        <v>637</v>
      </c>
      <c r="E198" s="46" t="s">
        <v>195</v>
      </c>
      <c r="F198" s="497" t="s">
        <v>348</v>
      </c>
      <c r="G198" s="352" t="s">
        <v>264</v>
      </c>
      <c r="H198" s="497" t="s">
        <v>348</v>
      </c>
      <c r="I198" s="498" t="s">
        <v>627</v>
      </c>
      <c r="J198" s="352" t="s">
        <v>171</v>
      </c>
      <c r="K198" s="630" t="s">
        <v>304</v>
      </c>
      <c r="L198" s="638"/>
      <c r="M198" s="656" t="s">
        <v>246</v>
      </c>
    </row>
    <row r="199" spans="1:13" ht="15" customHeight="1">
      <c r="A199" s="185"/>
      <c r="B199" s="557" t="s">
        <v>936</v>
      </c>
      <c r="C199" s="495" t="s">
        <v>937</v>
      </c>
      <c r="D199" s="744" t="s">
        <v>704</v>
      </c>
      <c r="E199" s="46" t="s">
        <v>195</v>
      </c>
      <c r="F199" s="497" t="s">
        <v>349</v>
      </c>
      <c r="G199" s="352" t="s">
        <v>264</v>
      </c>
      <c r="H199" s="497" t="s">
        <v>349</v>
      </c>
      <c r="I199" s="498" t="s">
        <v>703</v>
      </c>
      <c r="J199" s="352" t="s">
        <v>171</v>
      </c>
      <c r="K199" s="630" t="s">
        <v>304</v>
      </c>
      <c r="L199" s="638"/>
      <c r="M199" s="656" t="s">
        <v>246</v>
      </c>
    </row>
    <row r="200" spans="1:13" ht="15" customHeight="1">
      <c r="A200" s="185"/>
      <c r="B200" s="557" t="s">
        <v>938</v>
      </c>
      <c r="C200" s="495" t="s">
        <v>939</v>
      </c>
      <c r="D200" s="744" t="s">
        <v>702</v>
      </c>
      <c r="E200" s="46" t="s">
        <v>195</v>
      </c>
      <c r="F200" s="497" t="s">
        <v>350</v>
      </c>
      <c r="G200" s="352" t="s">
        <v>264</v>
      </c>
      <c r="H200" s="497" t="s">
        <v>350</v>
      </c>
      <c r="I200" s="498" t="s">
        <v>701</v>
      </c>
      <c r="J200" s="352" t="s">
        <v>171</v>
      </c>
      <c r="K200" s="630" t="s">
        <v>304</v>
      </c>
      <c r="L200" s="638"/>
      <c r="M200" s="656" t="s">
        <v>246</v>
      </c>
    </row>
    <row r="201" spans="1:13" ht="15" customHeight="1">
      <c r="A201" s="185"/>
      <c r="B201" s="557" t="s">
        <v>940</v>
      </c>
      <c r="C201" s="495" t="s">
        <v>941</v>
      </c>
      <c r="D201" s="744" t="s">
        <v>700</v>
      </c>
      <c r="E201" s="46" t="s">
        <v>195</v>
      </c>
      <c r="F201" s="497" t="s">
        <v>351</v>
      </c>
      <c r="G201" s="352" t="s">
        <v>264</v>
      </c>
      <c r="H201" s="497" t="s">
        <v>351</v>
      </c>
      <c r="I201" s="498" t="s">
        <v>699</v>
      </c>
      <c r="J201" s="352" t="s">
        <v>171</v>
      </c>
      <c r="K201" s="630" t="s">
        <v>304</v>
      </c>
      <c r="L201" s="638"/>
      <c r="M201" s="656" t="s">
        <v>246</v>
      </c>
    </row>
    <row r="202" spans="1:13" ht="15" customHeight="1">
      <c r="A202" s="462"/>
      <c r="B202" s="558" t="s">
        <v>942</v>
      </c>
      <c r="C202" s="549" t="s">
        <v>943</v>
      </c>
      <c r="D202" s="679" t="s">
        <v>944</v>
      </c>
      <c r="E202" s="457" t="s">
        <v>195</v>
      </c>
      <c r="F202" s="551" t="s">
        <v>707</v>
      </c>
      <c r="G202" s="552" t="s">
        <v>264</v>
      </c>
      <c r="H202" s="551" t="s">
        <v>707</v>
      </c>
      <c r="I202" s="553" t="s">
        <v>912</v>
      </c>
      <c r="J202" s="552" t="s">
        <v>171</v>
      </c>
      <c r="K202" s="632" t="s">
        <v>304</v>
      </c>
      <c r="L202" s="637"/>
      <c r="M202" s="657" t="s">
        <v>246</v>
      </c>
    </row>
    <row r="203" spans="1:13" ht="15" customHeight="1">
      <c r="A203" s="680"/>
      <c r="B203" s="683" t="s">
        <v>945</v>
      </c>
      <c r="C203" s="513" t="s">
        <v>946</v>
      </c>
      <c r="D203" s="679" t="s">
        <v>947</v>
      </c>
      <c r="E203" s="457" t="s">
        <v>195</v>
      </c>
      <c r="F203" s="551" t="s">
        <v>948</v>
      </c>
      <c r="G203" s="552" t="s">
        <v>264</v>
      </c>
      <c r="H203" s="551" t="s">
        <v>948</v>
      </c>
      <c r="I203" s="553" t="s">
        <v>949</v>
      </c>
      <c r="J203" s="552" t="s">
        <v>171</v>
      </c>
      <c r="K203" s="632" t="s">
        <v>304</v>
      </c>
      <c r="L203" s="637"/>
      <c r="M203" s="657" t="s">
        <v>246</v>
      </c>
    </row>
    <row r="204" spans="1:13" ht="15" customHeight="1">
      <c r="A204" s="680"/>
      <c r="B204" s="683"/>
      <c r="C204" s="513"/>
      <c r="D204" s="679"/>
      <c r="E204" s="457"/>
      <c r="F204" s="551"/>
      <c r="G204" s="552"/>
      <c r="H204" s="551"/>
      <c r="I204" s="553"/>
      <c r="J204" s="552"/>
      <c r="K204" s="632"/>
      <c r="L204" s="637"/>
      <c r="M204" s="657"/>
    </row>
    <row r="205" spans="1:13" ht="15" customHeight="1">
      <c r="A205" s="451"/>
      <c r="B205" s="474"/>
      <c r="C205" s="111"/>
      <c r="D205" s="45"/>
      <c r="E205" s="46"/>
      <c r="F205" s="47"/>
      <c r="G205" s="44"/>
      <c r="H205" s="47"/>
      <c r="I205" s="449"/>
      <c r="J205" s="48"/>
      <c r="K205" s="629"/>
      <c r="L205" s="635"/>
      <c r="M205" s="656"/>
    </row>
    <row r="206" spans="1:13" ht="15" customHeight="1">
      <c r="A206" s="176"/>
      <c r="B206" s="472"/>
      <c r="C206" s="59"/>
      <c r="D206" s="45"/>
      <c r="E206" s="46"/>
      <c r="F206" s="47"/>
      <c r="G206" s="44"/>
      <c r="H206" s="47"/>
      <c r="I206" s="449"/>
      <c r="J206" s="48"/>
      <c r="K206" s="629"/>
      <c r="L206" s="635"/>
      <c r="M206" s="656"/>
    </row>
    <row r="207" spans="1:13" ht="15" customHeight="1">
      <c r="A207" s="176"/>
      <c r="B207" s="472"/>
      <c r="C207" s="59"/>
      <c r="D207" s="45"/>
      <c r="E207" s="46"/>
      <c r="F207" s="47"/>
      <c r="G207" s="44"/>
      <c r="H207" s="47"/>
      <c r="I207" s="449"/>
      <c r="J207" s="48"/>
      <c r="K207" s="629"/>
      <c r="L207" s="635"/>
      <c r="M207" s="656"/>
    </row>
    <row r="208" spans="1:13" ht="15" customHeight="1">
      <c r="A208" s="176"/>
      <c r="B208" s="472"/>
      <c r="C208" s="59"/>
      <c r="D208" s="45"/>
      <c r="E208" s="46"/>
      <c r="F208" s="47"/>
      <c r="G208" s="44"/>
      <c r="H208" s="47"/>
      <c r="I208" s="449"/>
      <c r="J208" s="48"/>
      <c r="K208" s="629"/>
      <c r="L208" s="635"/>
      <c r="M208" s="656"/>
    </row>
    <row r="209" spans="1:26" ht="35.4">
      <c r="A209" s="185"/>
      <c r="B209" s="559" t="s">
        <v>191</v>
      </c>
      <c r="C209" s="55"/>
      <c r="D209" s="447"/>
      <c r="E209" s="46"/>
      <c r="F209" s="533" t="s">
        <v>494</v>
      </c>
      <c r="G209" s="534" t="s">
        <v>495</v>
      </c>
      <c r="H209" s="448"/>
      <c r="I209" s="449"/>
      <c r="J209" s="48"/>
      <c r="K209" s="228"/>
      <c r="L209" s="635"/>
      <c r="M209" s="656"/>
      <c r="O209" s="519" t="s">
        <v>192</v>
      </c>
      <c r="P209" s="519" t="s">
        <v>208</v>
      </c>
    </row>
    <row r="210" spans="1:26" s="76" customFormat="1" ht="15" customHeight="1">
      <c r="A210" s="185"/>
      <c r="B210" s="835" t="s">
        <v>835</v>
      </c>
      <c r="C210" s="836" t="s">
        <v>980</v>
      </c>
      <c r="D210" s="838" t="s">
        <v>839</v>
      </c>
      <c r="E210" s="46" t="s">
        <v>158</v>
      </c>
      <c r="F210" s="605" t="s">
        <v>244</v>
      </c>
      <c r="G210" s="46" t="s">
        <v>157</v>
      </c>
      <c r="H210" s="605" t="s">
        <v>244</v>
      </c>
      <c r="I210" s="836" t="s">
        <v>840</v>
      </c>
      <c r="J210" s="48" t="s">
        <v>99</v>
      </c>
      <c r="K210" s="619" t="s">
        <v>79</v>
      </c>
      <c r="L210" s="638"/>
      <c r="M210" s="656"/>
      <c r="N210" s="519"/>
      <c r="O210" s="838" t="s">
        <v>392</v>
      </c>
      <c r="P210" s="838"/>
      <c r="Q210" s="519"/>
      <c r="R210" s="519"/>
      <c r="S210" s="519"/>
      <c r="T210" s="519"/>
      <c r="U210" s="519"/>
      <c r="V210" s="519"/>
      <c r="W210" s="519"/>
      <c r="X210" s="519"/>
      <c r="Y210" s="519"/>
      <c r="Z210" s="519"/>
    </row>
    <row r="211" spans="1:26" s="76" customFormat="1" ht="15" customHeight="1">
      <c r="A211" s="185" t="s">
        <v>203</v>
      </c>
      <c r="B211" s="453" t="s">
        <v>488</v>
      </c>
      <c r="C211" s="467" t="s">
        <v>489</v>
      </c>
      <c r="D211" s="45" t="s">
        <v>392</v>
      </c>
      <c r="E211" s="46" t="s">
        <v>158</v>
      </c>
      <c r="F211" s="47" t="s">
        <v>224</v>
      </c>
      <c r="G211" s="46" t="s">
        <v>157</v>
      </c>
      <c r="H211" s="47" t="s">
        <v>224</v>
      </c>
      <c r="I211" s="449" t="s">
        <v>269</v>
      </c>
      <c r="J211" s="48" t="s">
        <v>99</v>
      </c>
      <c r="K211" s="619" t="s">
        <v>19</v>
      </c>
      <c r="L211" s="638" t="s">
        <v>490</v>
      </c>
      <c r="M211" s="656"/>
      <c r="N211" s="519"/>
      <c r="O211" s="45"/>
      <c r="P211" s="45" t="s">
        <v>392</v>
      </c>
      <c r="Q211" s="519"/>
      <c r="R211" s="519"/>
      <c r="S211" s="519"/>
      <c r="T211" s="519"/>
      <c r="U211" s="519"/>
      <c r="V211" s="519"/>
      <c r="W211" s="519"/>
      <c r="X211" s="519"/>
      <c r="Y211" s="519"/>
      <c r="Z211" s="519"/>
    </row>
    <row r="212" spans="1:26" s="76" customFormat="1" ht="15" customHeight="1">
      <c r="A212" s="54"/>
      <c r="B212" s="837" t="s">
        <v>836</v>
      </c>
      <c r="C212" s="836" t="s">
        <v>837</v>
      </c>
      <c r="D212" s="838" t="s">
        <v>841</v>
      </c>
      <c r="E212" s="46" t="s">
        <v>158</v>
      </c>
      <c r="F212" s="47" t="s">
        <v>245</v>
      </c>
      <c r="G212" s="46" t="s">
        <v>157</v>
      </c>
      <c r="H212" s="47" t="s">
        <v>245</v>
      </c>
      <c r="I212" s="832" t="s">
        <v>842</v>
      </c>
      <c r="J212" s="48" t="s">
        <v>99</v>
      </c>
      <c r="K212" s="619" t="s">
        <v>79</v>
      </c>
      <c r="L212" s="638"/>
      <c r="M212" s="656"/>
      <c r="N212" s="519"/>
      <c r="O212" s="838" t="s">
        <v>493</v>
      </c>
      <c r="P212" s="838"/>
      <c r="Q212" s="519"/>
      <c r="R212" s="519"/>
      <c r="S212" s="519"/>
      <c r="T212" s="519"/>
      <c r="U212" s="519"/>
      <c r="V212" s="519"/>
      <c r="W212" s="519"/>
      <c r="X212" s="519"/>
      <c r="Y212" s="519"/>
      <c r="Z212" s="519"/>
    </row>
    <row r="213" spans="1:26" s="76" customFormat="1" ht="15" customHeight="1">
      <c r="A213" s="54"/>
      <c r="B213" s="453" t="s">
        <v>491</v>
      </c>
      <c r="C213" s="467" t="s">
        <v>492</v>
      </c>
      <c r="D213" s="45" t="s">
        <v>493</v>
      </c>
      <c r="E213" s="46" t="s">
        <v>158</v>
      </c>
      <c r="F213" s="47" t="s">
        <v>486</v>
      </c>
      <c r="G213" s="46" t="s">
        <v>157</v>
      </c>
      <c r="H213" s="47" t="s">
        <v>486</v>
      </c>
      <c r="I213" s="449" t="s">
        <v>446</v>
      </c>
      <c r="J213" s="48" t="s">
        <v>99</v>
      </c>
      <c r="K213" s="619" t="s">
        <v>19</v>
      </c>
      <c r="L213" s="638"/>
      <c r="M213" s="656"/>
      <c r="N213" s="519"/>
      <c r="O213" s="45"/>
      <c r="P213" s="45" t="s">
        <v>493</v>
      </c>
      <c r="Q213" s="519"/>
      <c r="R213" s="455" t="s">
        <v>583</v>
      </c>
      <c r="S213" s="468" t="s">
        <v>584</v>
      </c>
      <c r="T213" s="609" t="s">
        <v>159</v>
      </c>
      <c r="U213" s="771" t="s">
        <v>264</v>
      </c>
      <c r="V213" s="745" t="s">
        <v>346</v>
      </c>
      <c r="W213" s="465" t="s">
        <v>195</v>
      </c>
      <c r="X213" s="745" t="s">
        <v>346</v>
      </c>
      <c r="Y213" s="459" t="s">
        <v>693</v>
      </c>
      <c r="Z213" s="460" t="s">
        <v>99</v>
      </c>
    </row>
    <row r="214" spans="1:26" s="76" customFormat="1" ht="15" customHeight="1">
      <c r="A214" s="185"/>
      <c r="B214" s="837" t="s">
        <v>172</v>
      </c>
      <c r="C214" s="836" t="s">
        <v>843</v>
      </c>
      <c r="D214" s="838" t="s">
        <v>844</v>
      </c>
      <c r="E214" s="46" t="s">
        <v>158</v>
      </c>
      <c r="F214" s="605" t="s">
        <v>254</v>
      </c>
      <c r="G214" s="46" t="s">
        <v>157</v>
      </c>
      <c r="H214" s="605" t="s">
        <v>254</v>
      </c>
      <c r="I214" s="836" t="s">
        <v>445</v>
      </c>
      <c r="J214" s="48" t="s">
        <v>99</v>
      </c>
      <c r="K214" s="619" t="s">
        <v>79</v>
      </c>
      <c r="L214" s="638"/>
      <c r="M214" s="656"/>
      <c r="N214" s="519"/>
      <c r="O214" s="45" t="s">
        <v>313</v>
      </c>
      <c r="P214" s="45"/>
      <c r="Q214" s="519"/>
      <c r="R214" s="455" t="s">
        <v>850</v>
      </c>
      <c r="S214" s="468" t="s">
        <v>984</v>
      </c>
      <c r="T214" s="609" t="s">
        <v>851</v>
      </c>
      <c r="U214" s="771" t="s">
        <v>264</v>
      </c>
      <c r="V214" s="548" t="s">
        <v>419</v>
      </c>
      <c r="W214" s="465" t="s">
        <v>195</v>
      </c>
      <c r="X214" s="548" t="s">
        <v>419</v>
      </c>
      <c r="Y214" s="468" t="s">
        <v>658</v>
      </c>
      <c r="Z214" s="460" t="s">
        <v>99</v>
      </c>
    </row>
    <row r="215" spans="1:26" s="76" customFormat="1" ht="15" customHeight="1">
      <c r="A215" s="54"/>
      <c r="B215" s="453" t="s">
        <v>496</v>
      </c>
      <c r="C215" s="467" t="s">
        <v>497</v>
      </c>
      <c r="D215" s="45" t="s">
        <v>498</v>
      </c>
      <c r="E215" s="46" t="s">
        <v>158</v>
      </c>
      <c r="F215" s="47" t="s">
        <v>500</v>
      </c>
      <c r="G215" s="46" t="s">
        <v>157</v>
      </c>
      <c r="H215" s="47" t="s">
        <v>500</v>
      </c>
      <c r="I215" s="449" t="s">
        <v>499</v>
      </c>
      <c r="J215" s="48" t="s">
        <v>99</v>
      </c>
      <c r="K215" s="619" t="s">
        <v>19</v>
      </c>
      <c r="L215" s="638"/>
      <c r="M215" s="656"/>
      <c r="N215" s="519"/>
      <c r="O215" s="45"/>
      <c r="P215" s="45" t="s">
        <v>498</v>
      </c>
      <c r="Q215" s="519"/>
      <c r="R215" s="455" t="s">
        <v>585</v>
      </c>
      <c r="S215" s="468" t="s">
        <v>786</v>
      </c>
      <c r="T215" s="609" t="s">
        <v>159</v>
      </c>
      <c r="U215" s="771" t="s">
        <v>264</v>
      </c>
      <c r="V215" s="844" t="s">
        <v>479</v>
      </c>
      <c r="W215" s="465" t="s">
        <v>195</v>
      </c>
      <c r="X215" s="548" t="s">
        <v>479</v>
      </c>
      <c r="Y215" s="845" t="s">
        <v>690</v>
      </c>
      <c r="Z215" s="460" t="s">
        <v>849</v>
      </c>
    </row>
    <row r="216" spans="1:26" s="76" customFormat="1" ht="15.75" customHeight="1">
      <c r="A216" s="185" t="s">
        <v>203</v>
      </c>
      <c r="B216" s="835" t="s">
        <v>981</v>
      </c>
      <c r="C216" s="836" t="s">
        <v>982</v>
      </c>
      <c r="D216" s="838" t="s">
        <v>425</v>
      </c>
      <c r="E216" s="46" t="s">
        <v>158</v>
      </c>
      <c r="F216" s="47" t="s">
        <v>305</v>
      </c>
      <c r="G216" s="46" t="s">
        <v>157</v>
      </c>
      <c r="H216" s="47" t="s">
        <v>305</v>
      </c>
      <c r="I216" s="832" t="s">
        <v>472</v>
      </c>
      <c r="J216" s="48" t="s">
        <v>99</v>
      </c>
      <c r="K216" s="619" t="s">
        <v>79</v>
      </c>
      <c r="L216" s="638"/>
      <c r="M216" s="656"/>
      <c r="N216" s="519"/>
      <c r="O216" s="45" t="s">
        <v>425</v>
      </c>
      <c r="P216" s="45"/>
      <c r="Q216" s="519"/>
      <c r="R216" s="455"/>
      <c r="S216" s="468"/>
      <c r="T216" s="609"/>
      <c r="U216" s="771"/>
      <c r="V216" s="548"/>
      <c r="W216" s="465"/>
      <c r="X216" s="548"/>
      <c r="Y216" s="468"/>
      <c r="Z216" s="460"/>
    </row>
    <row r="217" spans="1:26" ht="14.1" customHeight="1">
      <c r="A217" s="54"/>
      <c r="B217" s="472" t="s">
        <v>207</v>
      </c>
      <c r="C217" s="58" t="s">
        <v>391</v>
      </c>
      <c r="D217" s="45" t="s">
        <v>501</v>
      </c>
      <c r="E217" s="124" t="s">
        <v>158</v>
      </c>
      <c r="F217" s="824" t="s">
        <v>424</v>
      </c>
      <c r="G217" s="44" t="s">
        <v>157</v>
      </c>
      <c r="H217" s="824" t="s">
        <v>424</v>
      </c>
      <c r="I217" s="825" t="s">
        <v>461</v>
      </c>
      <c r="J217" s="48" t="s">
        <v>99</v>
      </c>
      <c r="K217" s="619" t="s">
        <v>19</v>
      </c>
      <c r="L217" s="638"/>
      <c r="M217" s="656"/>
      <c r="O217" s="45"/>
      <c r="P217" s="45" t="s">
        <v>501</v>
      </c>
      <c r="R217" s="455"/>
      <c r="S217" s="468"/>
      <c r="T217" s="609"/>
      <c r="U217" s="771"/>
      <c r="V217" s="548"/>
      <c r="W217" s="465"/>
      <c r="X217" s="548"/>
      <c r="Y217" s="468"/>
      <c r="Z217" s="460"/>
    </row>
    <row r="218" spans="1:26" ht="14.1" customHeight="1">
      <c r="A218" s="185" t="s">
        <v>203</v>
      </c>
      <c r="B218" s="835" t="s">
        <v>173</v>
      </c>
      <c r="C218" s="836" t="s">
        <v>487</v>
      </c>
      <c r="D218" s="838" t="s">
        <v>426</v>
      </c>
      <c r="E218" s="124" t="s">
        <v>158</v>
      </c>
      <c r="F218" s="824" t="s">
        <v>306</v>
      </c>
      <c r="G218" s="44" t="s">
        <v>157</v>
      </c>
      <c r="H218" s="824" t="s">
        <v>306</v>
      </c>
      <c r="I218" s="832" t="s">
        <v>473</v>
      </c>
      <c r="J218" s="48" t="s">
        <v>99</v>
      </c>
      <c r="K218" s="499" t="s">
        <v>79</v>
      </c>
      <c r="L218" s="638"/>
      <c r="M218" s="656"/>
      <c r="O218" s="45" t="s">
        <v>426</v>
      </c>
      <c r="P218" s="45"/>
      <c r="R218" s="463"/>
      <c r="S218" s="468"/>
      <c r="T218" s="609"/>
      <c r="U218" s="771"/>
      <c r="V218" s="745"/>
      <c r="W218" s="465"/>
      <c r="X218" s="745"/>
      <c r="Y218" s="459"/>
      <c r="Z218" s="460"/>
    </row>
    <row r="219" spans="1:26" ht="15" customHeight="1">
      <c r="A219" s="54"/>
      <c r="B219" s="445" t="s">
        <v>722</v>
      </c>
      <c r="C219" s="467" t="s">
        <v>723</v>
      </c>
      <c r="D219" s="45" t="s">
        <v>586</v>
      </c>
      <c r="E219" s="124" t="s">
        <v>158</v>
      </c>
      <c r="F219" s="605" t="s">
        <v>418</v>
      </c>
      <c r="G219" s="44" t="s">
        <v>157</v>
      </c>
      <c r="H219" s="605" t="s">
        <v>418</v>
      </c>
      <c r="I219" s="467" t="s">
        <v>474</v>
      </c>
      <c r="J219" s="48" t="s">
        <v>99</v>
      </c>
      <c r="K219" s="619" t="s">
        <v>19</v>
      </c>
      <c r="L219" s="638"/>
      <c r="M219" s="656"/>
      <c r="O219" s="45"/>
      <c r="P219" s="45" t="s">
        <v>586</v>
      </c>
      <c r="R219" s="43"/>
      <c r="S219" s="43"/>
      <c r="T219" s="43"/>
      <c r="U219" s="43"/>
      <c r="V219" s="43"/>
      <c r="W219" s="43"/>
      <c r="X219" s="43"/>
      <c r="Y219" s="43"/>
      <c r="Z219" s="43"/>
    </row>
    <row r="220" spans="1:26" ht="15" customHeight="1">
      <c r="A220" s="185" t="s">
        <v>203</v>
      </c>
      <c r="B220" s="835" t="s">
        <v>838</v>
      </c>
      <c r="C220" s="836" t="s">
        <v>983</v>
      </c>
      <c r="D220" s="838" t="s">
        <v>524</v>
      </c>
      <c r="E220" s="124" t="s">
        <v>158</v>
      </c>
      <c r="F220" s="605" t="s">
        <v>307</v>
      </c>
      <c r="G220" s="44" t="s">
        <v>157</v>
      </c>
      <c r="H220" s="605" t="s">
        <v>307</v>
      </c>
      <c r="I220" s="836" t="s">
        <v>657</v>
      </c>
      <c r="J220" s="48" t="s">
        <v>99</v>
      </c>
      <c r="K220" s="499" t="s">
        <v>79</v>
      </c>
      <c r="L220" s="638"/>
      <c r="M220" s="656"/>
      <c r="O220" s="45" t="s">
        <v>524</v>
      </c>
      <c r="P220" s="45"/>
      <c r="R220" s="43"/>
      <c r="S220" s="43"/>
      <c r="T220" s="43"/>
      <c r="U220" s="43"/>
      <c r="V220" s="43"/>
      <c r="W220" s="43"/>
      <c r="X220" s="43"/>
      <c r="Y220" s="43"/>
      <c r="Z220" s="43"/>
    </row>
    <row r="221" spans="1:26" ht="15" customHeight="1">
      <c r="A221" s="54"/>
      <c r="B221" s="453" t="s">
        <v>491</v>
      </c>
      <c r="C221" s="467" t="s">
        <v>587</v>
      </c>
      <c r="D221" s="45" t="s">
        <v>588</v>
      </c>
      <c r="E221" s="124" t="s">
        <v>158</v>
      </c>
      <c r="F221" s="824" t="s">
        <v>460</v>
      </c>
      <c r="G221" s="44" t="s">
        <v>157</v>
      </c>
      <c r="H221" s="824" t="s">
        <v>460</v>
      </c>
      <c r="I221" s="449" t="s">
        <v>475</v>
      </c>
      <c r="J221" s="48" t="s">
        <v>99</v>
      </c>
      <c r="K221" s="619" t="s">
        <v>19</v>
      </c>
      <c r="L221" s="638"/>
      <c r="M221" s="656"/>
      <c r="O221" s="45"/>
      <c r="P221" s="45" t="s">
        <v>588</v>
      </c>
      <c r="R221" s="455" t="s">
        <v>583</v>
      </c>
      <c r="S221" s="468" t="s">
        <v>584</v>
      </c>
      <c r="T221" s="609" t="s">
        <v>787</v>
      </c>
      <c r="U221" s="771" t="s">
        <v>157</v>
      </c>
      <c r="V221" s="745" t="s">
        <v>346</v>
      </c>
      <c r="W221" s="465" t="s">
        <v>158</v>
      </c>
      <c r="X221" s="745" t="s">
        <v>346</v>
      </c>
      <c r="Y221" s="459" t="s">
        <v>693</v>
      </c>
      <c r="Z221" s="460" t="s">
        <v>99</v>
      </c>
    </row>
    <row r="222" spans="1:26" ht="15" customHeight="1">
      <c r="A222" s="462"/>
      <c r="B222" s="455" t="s">
        <v>583</v>
      </c>
      <c r="C222" s="468" t="s">
        <v>584</v>
      </c>
      <c r="D222" s="609" t="s">
        <v>787</v>
      </c>
      <c r="E222" s="771" t="s">
        <v>264</v>
      </c>
      <c r="F222" s="745" t="s">
        <v>346</v>
      </c>
      <c r="G222" s="465" t="s">
        <v>195</v>
      </c>
      <c r="H222" s="745" t="s">
        <v>346</v>
      </c>
      <c r="I222" s="459" t="s">
        <v>693</v>
      </c>
      <c r="J222" s="460" t="s">
        <v>99</v>
      </c>
      <c r="K222" s="627" t="s">
        <v>788</v>
      </c>
      <c r="L222" s="638"/>
      <c r="M222" s="656"/>
      <c r="O222" s="609" t="s">
        <v>787</v>
      </c>
      <c r="P222" s="609"/>
      <c r="R222" s="455" t="s">
        <v>850</v>
      </c>
      <c r="S222" s="468" t="s">
        <v>984</v>
      </c>
      <c r="T222" s="609" t="s">
        <v>159</v>
      </c>
      <c r="U222" s="771" t="s">
        <v>157</v>
      </c>
      <c r="V222" s="548" t="s">
        <v>419</v>
      </c>
      <c r="W222" s="465" t="s">
        <v>158</v>
      </c>
      <c r="X222" s="548" t="s">
        <v>419</v>
      </c>
      <c r="Y222" s="468" t="s">
        <v>658</v>
      </c>
      <c r="Z222" s="460" t="s">
        <v>99</v>
      </c>
    </row>
    <row r="223" spans="1:26" ht="15" customHeight="1">
      <c r="A223" s="608"/>
      <c r="B223" s="455" t="s">
        <v>850</v>
      </c>
      <c r="C223" s="468" t="s">
        <v>984</v>
      </c>
      <c r="D223" s="609" t="s">
        <v>851</v>
      </c>
      <c r="E223" s="771" t="s">
        <v>264</v>
      </c>
      <c r="F223" s="548" t="s">
        <v>852</v>
      </c>
      <c r="G223" s="465" t="s">
        <v>195</v>
      </c>
      <c r="H223" s="548" t="s">
        <v>852</v>
      </c>
      <c r="I223" s="468" t="s">
        <v>853</v>
      </c>
      <c r="J223" s="460" t="s">
        <v>99</v>
      </c>
      <c r="K223" s="625" t="s">
        <v>162</v>
      </c>
      <c r="L223" s="638"/>
      <c r="M223" s="656"/>
      <c r="O223" s="609"/>
      <c r="P223" s="609" t="s">
        <v>851</v>
      </c>
      <c r="R223" s="455" t="s">
        <v>585</v>
      </c>
      <c r="S223" s="468" t="s">
        <v>786</v>
      </c>
      <c r="T223" s="609" t="s">
        <v>526</v>
      </c>
      <c r="U223" s="771" t="s">
        <v>157</v>
      </c>
      <c r="V223" s="844" t="s">
        <v>479</v>
      </c>
      <c r="W223" s="465" t="s">
        <v>158</v>
      </c>
      <c r="X223" s="548" t="s">
        <v>479</v>
      </c>
      <c r="Y223" s="845" t="s">
        <v>690</v>
      </c>
      <c r="Z223" s="460" t="s">
        <v>849</v>
      </c>
    </row>
    <row r="224" spans="1:26" ht="15" customHeight="1">
      <c r="A224" s="608"/>
      <c r="B224" s="455" t="s">
        <v>585</v>
      </c>
      <c r="C224" s="468" t="s">
        <v>786</v>
      </c>
      <c r="D224" s="609" t="s">
        <v>845</v>
      </c>
      <c r="E224" s="771" t="s">
        <v>264</v>
      </c>
      <c r="F224" s="844" t="s">
        <v>846</v>
      </c>
      <c r="G224" s="465" t="s">
        <v>195</v>
      </c>
      <c r="H224" s="548" t="s">
        <v>847</v>
      </c>
      <c r="I224" s="845" t="s">
        <v>848</v>
      </c>
      <c r="J224" s="460" t="s">
        <v>849</v>
      </c>
      <c r="K224" s="627" t="s">
        <v>788</v>
      </c>
      <c r="L224" s="637"/>
      <c r="M224" s="657"/>
      <c r="O224" s="609" t="s">
        <v>526</v>
      </c>
      <c r="P224" s="609"/>
      <c r="R224" s="455"/>
      <c r="S224" s="468"/>
      <c r="T224" s="609"/>
      <c r="U224" s="771"/>
      <c r="V224" s="548"/>
      <c r="W224" s="771"/>
      <c r="X224" s="548"/>
      <c r="Y224" s="468"/>
      <c r="Z224" s="460"/>
    </row>
    <row r="225" spans="1:26" ht="15" customHeight="1">
      <c r="A225" s="176"/>
      <c r="B225" s="445"/>
      <c r="C225" s="467"/>
      <c r="D225" s="45"/>
      <c r="E225" s="124"/>
      <c r="F225" s="824"/>
      <c r="G225" s="44"/>
      <c r="H225" s="824"/>
      <c r="I225" s="449"/>
      <c r="J225" s="48"/>
      <c r="K225" s="499"/>
      <c r="L225" s="638"/>
      <c r="M225" s="656"/>
      <c r="R225" s="453"/>
      <c r="S225" s="467"/>
      <c r="T225" s="45"/>
      <c r="U225" s="124"/>
      <c r="V225" s="824"/>
      <c r="W225" s="124"/>
      <c r="X225" s="824"/>
      <c r="Y225" s="449"/>
      <c r="Z225" s="48"/>
    </row>
    <row r="226" spans="1:26" ht="15" customHeight="1">
      <c r="A226" s="54"/>
      <c r="B226" s="485"/>
      <c r="C226" s="485"/>
      <c r="D226" s="485"/>
      <c r="E226" s="485"/>
      <c r="F226" s="485"/>
      <c r="G226" s="485"/>
      <c r="H226" s="485"/>
      <c r="I226" s="485"/>
      <c r="J226" s="485"/>
      <c r="K226" s="485"/>
      <c r="L226" s="638"/>
      <c r="M226" s="656"/>
      <c r="R226" s="43"/>
      <c r="S226" s="43"/>
      <c r="T226" s="43"/>
      <c r="U226" s="43"/>
      <c r="V226" s="43"/>
      <c r="W226" s="43"/>
      <c r="X226" s="43"/>
      <c r="Y226" s="43"/>
      <c r="Z226" s="43"/>
    </row>
    <row r="227" spans="1:26" s="76" customFormat="1" ht="15" customHeight="1">
      <c r="A227" s="54"/>
      <c r="B227" s="54"/>
      <c r="C227" s="58"/>
      <c r="D227" s="45"/>
      <c r="E227" s="46"/>
      <c r="F227" s="47"/>
      <c r="G227" s="151"/>
      <c r="H227" s="47"/>
      <c r="I227" s="449"/>
      <c r="J227" s="48"/>
      <c r="K227" s="772"/>
      <c r="L227" s="635"/>
      <c r="M227" s="656"/>
      <c r="N227" s="519"/>
      <c r="O227" s="519"/>
      <c r="P227" s="519"/>
      <c r="Q227" s="519"/>
      <c r="R227" s="519"/>
      <c r="S227" s="519"/>
      <c r="T227" s="519"/>
      <c r="U227" s="519"/>
      <c r="V227" s="519"/>
      <c r="W227" s="519"/>
      <c r="X227" s="519"/>
      <c r="Y227" s="519"/>
      <c r="Z227" s="519"/>
    </row>
    <row r="228" spans="1:26" s="76" customFormat="1" ht="15" customHeight="1">
      <c r="A228" s="54"/>
      <c r="B228" s="54"/>
      <c r="C228" s="58"/>
      <c r="D228" s="45"/>
      <c r="E228" s="46"/>
      <c r="F228" s="47"/>
      <c r="G228" s="151"/>
      <c r="H228" s="47"/>
      <c r="I228" s="449"/>
      <c r="J228" s="48"/>
      <c r="K228" s="772"/>
      <c r="L228" s="635"/>
      <c r="M228" s="656"/>
      <c r="N228" s="519"/>
      <c r="O228" s="519"/>
      <c r="P228" s="519"/>
    </row>
    <row r="229" spans="1:26" s="76" customFormat="1" ht="15" customHeight="1">
      <c r="A229" s="176"/>
      <c r="B229" s="176"/>
      <c r="C229" s="175"/>
      <c r="D229" s="45"/>
      <c r="E229" s="46"/>
      <c r="F229" s="47"/>
      <c r="G229" s="151"/>
      <c r="H229" s="47"/>
      <c r="I229" s="449"/>
      <c r="J229" s="48"/>
      <c r="K229" s="772"/>
      <c r="L229" s="635"/>
      <c r="M229" s="656"/>
      <c r="N229" s="519"/>
      <c r="O229" s="519"/>
      <c r="P229" s="519"/>
    </row>
    <row r="230" spans="1:26" s="76" customFormat="1" ht="15" customHeight="1">
      <c r="A230" s="452"/>
      <c r="B230" s="482" t="s">
        <v>536</v>
      </c>
      <c r="C230" s="502"/>
      <c r="D230" s="137"/>
      <c r="E230" s="130"/>
      <c r="F230" s="142"/>
      <c r="G230" s="141"/>
      <c r="H230" s="142"/>
      <c r="I230" s="569"/>
      <c r="J230" s="135"/>
      <c r="K230" s="499"/>
      <c r="L230" s="635"/>
      <c r="M230" s="656"/>
      <c r="N230" s="519"/>
      <c r="O230" s="519"/>
      <c r="P230" s="519"/>
    </row>
    <row r="231" spans="1:26" ht="15" customHeight="1">
      <c r="A231" s="185"/>
      <c r="B231" s="453" t="s">
        <v>174</v>
      </c>
      <c r="C231" s="467" t="s">
        <v>221</v>
      </c>
      <c r="D231" s="611" t="s">
        <v>531</v>
      </c>
      <c r="E231" s="46" t="s">
        <v>157</v>
      </c>
      <c r="F231" s="448" t="s">
        <v>224</v>
      </c>
      <c r="G231" s="44"/>
      <c r="H231" s="448"/>
      <c r="I231" s="449" t="s">
        <v>262</v>
      </c>
      <c r="J231" s="48" t="s">
        <v>175</v>
      </c>
      <c r="K231" s="616" t="s">
        <v>28</v>
      </c>
      <c r="L231" s="635"/>
      <c r="M231" s="656"/>
      <c r="Q231" s="43"/>
      <c r="R231" s="43"/>
      <c r="S231" s="43"/>
      <c r="T231" s="43"/>
      <c r="U231" s="43"/>
      <c r="V231" s="43"/>
      <c r="W231" s="43"/>
      <c r="X231" s="43"/>
      <c r="Y231" s="43"/>
      <c r="Z231" s="43"/>
    </row>
    <row r="232" spans="1:26" ht="15" customHeight="1">
      <c r="A232" s="185"/>
      <c r="B232" s="453" t="s">
        <v>532</v>
      </c>
      <c r="C232" s="467" t="s">
        <v>533</v>
      </c>
      <c r="D232" s="447" t="s">
        <v>392</v>
      </c>
      <c r="E232" s="46" t="s">
        <v>158</v>
      </c>
      <c r="F232" s="448" t="s">
        <v>224</v>
      </c>
      <c r="G232" s="44"/>
      <c r="H232" s="448"/>
      <c r="I232" s="449" t="s">
        <v>269</v>
      </c>
      <c r="J232" s="48" t="s">
        <v>175</v>
      </c>
      <c r="K232" s="739" t="s">
        <v>19</v>
      </c>
      <c r="L232" s="635"/>
      <c r="M232" s="656"/>
      <c r="Q232" s="43"/>
      <c r="R232" s="43"/>
      <c r="S232" s="43"/>
      <c r="T232" s="43"/>
      <c r="U232" s="43"/>
      <c r="V232" s="43"/>
      <c r="W232" s="43"/>
      <c r="X232" s="43"/>
      <c r="Y232" s="43"/>
      <c r="Z232" s="43"/>
    </row>
    <row r="233" spans="1:26" ht="15.6">
      <c r="A233" s="185" t="s">
        <v>203</v>
      </c>
      <c r="B233" s="453" t="s">
        <v>549</v>
      </c>
      <c r="C233" s="836" t="s">
        <v>985</v>
      </c>
      <c r="D233" s="447" t="s">
        <v>550</v>
      </c>
      <c r="E233" s="46" t="s">
        <v>157</v>
      </c>
      <c r="F233" s="448" t="s">
        <v>244</v>
      </c>
      <c r="G233" s="44"/>
      <c r="H233" s="448"/>
      <c r="I233" s="449" t="s">
        <v>301</v>
      </c>
      <c r="J233" s="48" t="s">
        <v>175</v>
      </c>
      <c r="K233" s="616" t="s">
        <v>548</v>
      </c>
      <c r="L233" s="638"/>
      <c r="M233" s="656"/>
      <c r="Q233" s="43"/>
      <c r="R233" s="43"/>
      <c r="S233" s="43"/>
      <c r="T233" s="43"/>
      <c r="U233" s="43"/>
      <c r="V233" s="43"/>
      <c r="W233" s="43"/>
      <c r="X233" s="43"/>
      <c r="Y233" s="43"/>
      <c r="Z233" s="43"/>
    </row>
    <row r="234" spans="1:26" s="76" customFormat="1" ht="15" customHeight="1">
      <c r="A234" s="185" t="s">
        <v>203</v>
      </c>
      <c r="B234" s="453" t="s">
        <v>595</v>
      </c>
      <c r="C234" s="836" t="s">
        <v>986</v>
      </c>
      <c r="D234" s="611" t="s">
        <v>682</v>
      </c>
      <c r="E234" s="46" t="s">
        <v>157</v>
      </c>
      <c r="F234" s="448" t="s">
        <v>486</v>
      </c>
      <c r="G234" s="44"/>
      <c r="H234" s="448"/>
      <c r="I234" s="449" t="s">
        <v>445</v>
      </c>
      <c r="J234" s="48" t="s">
        <v>175</v>
      </c>
      <c r="K234" s="616" t="s">
        <v>28</v>
      </c>
      <c r="L234" s="638"/>
      <c r="M234" s="656"/>
      <c r="N234" s="519"/>
      <c r="O234" s="519"/>
      <c r="P234" s="519"/>
      <c r="Q234" s="519"/>
      <c r="R234" s="519"/>
      <c r="S234" s="519"/>
      <c r="T234" s="519"/>
      <c r="U234" s="519"/>
      <c r="V234" s="519"/>
      <c r="W234" s="519"/>
      <c r="X234" s="519"/>
      <c r="Y234" s="519"/>
      <c r="Z234" s="519"/>
    </row>
    <row r="235" spans="1:26" s="76" customFormat="1" ht="15.6" customHeight="1">
      <c r="A235" s="185"/>
      <c r="B235" s="453" t="s">
        <v>534</v>
      </c>
      <c r="C235" s="467" t="s">
        <v>535</v>
      </c>
      <c r="D235" s="447" t="s">
        <v>493</v>
      </c>
      <c r="E235" s="46" t="s">
        <v>158</v>
      </c>
      <c r="F235" s="448" t="s">
        <v>486</v>
      </c>
      <c r="G235" s="44"/>
      <c r="H235" s="448"/>
      <c r="I235" s="449" t="s">
        <v>446</v>
      </c>
      <c r="J235" s="48" t="s">
        <v>175</v>
      </c>
      <c r="K235" s="739" t="s">
        <v>19</v>
      </c>
      <c r="L235" s="638" t="s">
        <v>551</v>
      </c>
      <c r="M235" s="656"/>
      <c r="N235" s="519"/>
      <c r="O235" s="519"/>
      <c r="P235" s="519"/>
      <c r="Q235" s="519"/>
      <c r="R235" s="519"/>
      <c r="S235" s="519"/>
      <c r="T235" s="519"/>
      <c r="U235" s="519"/>
      <c r="V235" s="519"/>
      <c r="W235" s="519"/>
      <c r="X235" s="519"/>
      <c r="Y235" s="519"/>
      <c r="Z235" s="519"/>
    </row>
    <row r="236" spans="1:26" s="76" customFormat="1" ht="15" customHeight="1">
      <c r="A236" s="185"/>
      <c r="B236" s="453" t="s">
        <v>590</v>
      </c>
      <c r="C236" s="467" t="s">
        <v>591</v>
      </c>
      <c r="D236" s="447" t="s">
        <v>485</v>
      </c>
      <c r="E236" s="46" t="s">
        <v>157</v>
      </c>
      <c r="F236" s="448" t="s">
        <v>261</v>
      </c>
      <c r="G236" s="44"/>
      <c r="H236" s="448"/>
      <c r="I236" s="449" t="s">
        <v>424</v>
      </c>
      <c r="J236" s="48" t="s">
        <v>175</v>
      </c>
      <c r="K236" s="739" t="s">
        <v>79</v>
      </c>
      <c r="L236" s="638" t="s">
        <v>594</v>
      </c>
      <c r="M236" s="773" t="s">
        <v>596</v>
      </c>
      <c r="N236" s="519"/>
      <c r="O236" s="519"/>
      <c r="P236" s="519"/>
      <c r="Q236" s="519"/>
      <c r="R236" s="519"/>
      <c r="S236" s="519"/>
      <c r="T236" s="519"/>
      <c r="U236" s="519"/>
      <c r="V236" s="519"/>
      <c r="W236" s="519"/>
      <c r="X236" s="519"/>
      <c r="Y236" s="519"/>
      <c r="Z236" s="519"/>
    </row>
    <row r="237" spans="1:26" s="76" customFormat="1" ht="15" customHeight="1">
      <c r="A237" s="185"/>
      <c r="B237" s="453" t="s">
        <v>393</v>
      </c>
      <c r="C237" s="467" t="s">
        <v>406</v>
      </c>
      <c r="D237" s="447" t="s">
        <v>299</v>
      </c>
      <c r="E237" s="46" t="s">
        <v>157</v>
      </c>
      <c r="F237" s="448" t="s">
        <v>500</v>
      </c>
      <c r="G237" s="44" t="s">
        <v>158</v>
      </c>
      <c r="H237" s="448" t="s">
        <v>500</v>
      </c>
      <c r="I237" s="449" t="s">
        <v>434</v>
      </c>
      <c r="J237" s="48" t="s">
        <v>175</v>
      </c>
      <c r="K237" s="813" t="s">
        <v>28</v>
      </c>
      <c r="L237" s="638"/>
      <c r="M237" s="656"/>
      <c r="N237" s="519"/>
      <c r="O237" s="519"/>
      <c r="P237" s="519"/>
      <c r="Q237" s="519"/>
      <c r="R237" s="519"/>
      <c r="S237" s="519"/>
      <c r="T237" s="519"/>
      <c r="U237" s="519"/>
      <c r="V237" s="519"/>
      <c r="W237" s="519"/>
      <c r="X237" s="519"/>
      <c r="Y237" s="519"/>
      <c r="Z237" s="519"/>
    </row>
    <row r="238" spans="1:26" s="76" customFormat="1" ht="15" customHeight="1">
      <c r="A238" s="185" t="s">
        <v>858</v>
      </c>
      <c r="B238" s="453" t="s">
        <v>857</v>
      </c>
      <c r="C238" s="467" t="s">
        <v>159</v>
      </c>
      <c r="D238" s="611" t="s">
        <v>159</v>
      </c>
      <c r="E238" s="46" t="s">
        <v>158</v>
      </c>
      <c r="F238" s="448" t="s">
        <v>159</v>
      </c>
      <c r="G238" s="44"/>
      <c r="H238" s="448"/>
      <c r="I238" s="449" t="s">
        <v>159</v>
      </c>
      <c r="J238" s="48" t="s">
        <v>175</v>
      </c>
      <c r="K238" s="616" t="s">
        <v>19</v>
      </c>
      <c r="L238" s="638"/>
      <c r="M238" s="656"/>
      <c r="N238" s="519"/>
      <c r="O238" s="519"/>
      <c r="P238" s="519"/>
      <c r="Q238" s="519"/>
      <c r="R238" s="519"/>
      <c r="S238" s="519"/>
      <c r="T238" s="519"/>
      <c r="U238" s="519"/>
      <c r="V238" s="519"/>
      <c r="W238" s="519"/>
      <c r="X238" s="519"/>
      <c r="Y238" s="519"/>
      <c r="Z238" s="519"/>
    </row>
    <row r="239" spans="1:26" s="76" customFormat="1" ht="15" customHeight="1">
      <c r="A239" s="185"/>
      <c r="B239" s="453" t="s">
        <v>592</v>
      </c>
      <c r="C239" s="836" t="s">
        <v>987</v>
      </c>
      <c r="D239" s="447" t="s">
        <v>560</v>
      </c>
      <c r="E239" s="46" t="s">
        <v>157</v>
      </c>
      <c r="F239" s="448" t="s">
        <v>254</v>
      </c>
      <c r="G239" s="44"/>
      <c r="H239" s="448"/>
      <c r="I239" s="449" t="s">
        <v>472</v>
      </c>
      <c r="J239" s="48" t="s">
        <v>175</v>
      </c>
      <c r="K239" s="739" t="s">
        <v>548</v>
      </c>
      <c r="L239" s="638"/>
      <c r="M239" s="814"/>
      <c r="N239" s="519"/>
      <c r="O239" s="519"/>
      <c r="P239" s="519"/>
      <c r="Q239" s="519"/>
      <c r="R239" s="519"/>
      <c r="S239" s="519"/>
      <c r="T239" s="519"/>
      <c r="U239" s="519"/>
      <c r="V239" s="519"/>
      <c r="W239" s="519"/>
      <c r="X239" s="519"/>
      <c r="Y239" s="519"/>
      <c r="Z239" s="519"/>
    </row>
    <row r="240" spans="1:26" s="76" customFormat="1" ht="15" customHeight="1">
      <c r="A240" s="185"/>
      <c r="B240" s="453" t="s">
        <v>530</v>
      </c>
      <c r="C240" s="467" t="s">
        <v>407</v>
      </c>
      <c r="D240" s="447" t="s">
        <v>408</v>
      </c>
      <c r="E240" s="46" t="s">
        <v>157</v>
      </c>
      <c r="F240" s="448" t="s">
        <v>424</v>
      </c>
      <c r="G240" s="44"/>
      <c r="H240" s="448"/>
      <c r="I240" s="449" t="s">
        <v>427</v>
      </c>
      <c r="J240" s="48" t="s">
        <v>175</v>
      </c>
      <c r="K240" s="616" t="s">
        <v>28</v>
      </c>
      <c r="L240" s="638"/>
      <c r="M240" s="656"/>
      <c r="N240" s="519"/>
      <c r="O240" s="519"/>
      <c r="P240" s="519"/>
      <c r="Q240" s="519"/>
      <c r="R240" s="519"/>
      <c r="S240" s="519"/>
      <c r="T240" s="519"/>
      <c r="U240" s="519"/>
      <c r="V240" s="519"/>
      <c r="W240" s="519"/>
      <c r="X240" s="519"/>
      <c r="Y240" s="519"/>
      <c r="Z240" s="519"/>
    </row>
    <row r="241" spans="1:26" ht="15" customHeight="1">
      <c r="A241" s="821" t="s">
        <v>203</v>
      </c>
      <c r="B241" s="453" t="s">
        <v>1012</v>
      </c>
      <c r="C241" s="467" t="s">
        <v>1013</v>
      </c>
      <c r="D241" s="611" t="s">
        <v>501</v>
      </c>
      <c r="E241" s="46" t="s">
        <v>158</v>
      </c>
      <c r="F241" s="448" t="s">
        <v>424</v>
      </c>
      <c r="G241" s="44"/>
      <c r="H241" s="448"/>
      <c r="I241" s="449" t="s">
        <v>461</v>
      </c>
      <c r="J241" s="48" t="s">
        <v>175</v>
      </c>
      <c r="K241" s="616" t="s">
        <v>19</v>
      </c>
      <c r="L241" s="638"/>
      <c r="M241" s="656"/>
    </row>
    <row r="242" spans="1:26" s="76" customFormat="1" ht="16.2" customHeight="1">
      <c r="A242" s="185"/>
      <c r="B242" s="453" t="s">
        <v>547</v>
      </c>
      <c r="C242" s="467" t="s">
        <v>593</v>
      </c>
      <c r="D242" s="447" t="s">
        <v>683</v>
      </c>
      <c r="E242" s="46" t="s">
        <v>157</v>
      </c>
      <c r="F242" s="448" t="s">
        <v>305</v>
      </c>
      <c r="G242" s="44"/>
      <c r="H242" s="448"/>
      <c r="I242" s="449" t="s">
        <v>473</v>
      </c>
      <c r="J242" s="48" t="s">
        <v>175</v>
      </c>
      <c r="K242" s="739" t="s">
        <v>548</v>
      </c>
      <c r="L242" s="638"/>
      <c r="M242" s="656"/>
      <c r="N242" s="519"/>
      <c r="O242" s="519"/>
      <c r="P242" s="519"/>
      <c r="Q242" s="519"/>
      <c r="R242" s="519"/>
      <c r="S242" s="519"/>
      <c r="T242" s="519"/>
      <c r="U242" s="519"/>
      <c r="V242" s="519"/>
      <c r="W242" s="519"/>
      <c r="X242" s="519"/>
      <c r="Y242" s="519"/>
      <c r="Z242" s="519"/>
    </row>
    <row r="243" spans="1:26" ht="15" customHeight="1">
      <c r="A243" s="462"/>
      <c r="B243" s="463" t="s">
        <v>174</v>
      </c>
      <c r="C243" s="468" t="s">
        <v>854</v>
      </c>
      <c r="D243" s="461" t="s">
        <v>457</v>
      </c>
      <c r="E243" s="457" t="s">
        <v>195</v>
      </c>
      <c r="F243" s="458" t="s">
        <v>418</v>
      </c>
      <c r="G243" s="465"/>
      <c r="H243" s="458"/>
      <c r="I243" s="459" t="s">
        <v>428</v>
      </c>
      <c r="J243" s="460" t="s">
        <v>861</v>
      </c>
      <c r="K243" s="740" t="s">
        <v>177</v>
      </c>
      <c r="L243" s="637"/>
      <c r="M243" s="677"/>
    </row>
    <row r="244" spans="1:26" s="76" customFormat="1" ht="15" customHeight="1">
      <c r="A244" s="462"/>
      <c r="B244" s="463" t="s">
        <v>989</v>
      </c>
      <c r="C244" s="468" t="s">
        <v>589</v>
      </c>
      <c r="D244" s="610" t="s">
        <v>586</v>
      </c>
      <c r="E244" s="457" t="s">
        <v>264</v>
      </c>
      <c r="F244" s="458" t="s">
        <v>418</v>
      </c>
      <c r="G244" s="465"/>
      <c r="H244" s="458"/>
      <c r="I244" s="459" t="s">
        <v>474</v>
      </c>
      <c r="J244" s="460" t="s">
        <v>861</v>
      </c>
      <c r="K244" s="617" t="s">
        <v>162</v>
      </c>
      <c r="L244" s="637"/>
      <c r="M244" s="657"/>
      <c r="N244" s="519"/>
      <c r="O244" s="519"/>
      <c r="P244" s="519"/>
      <c r="Q244" s="519"/>
      <c r="R244" s="519"/>
      <c r="S244" s="519"/>
      <c r="T244" s="519"/>
      <c r="U244" s="519"/>
      <c r="V244" s="519"/>
      <c r="W244" s="519"/>
      <c r="X244" s="519"/>
      <c r="Y244" s="519"/>
      <c r="Z244" s="519"/>
    </row>
    <row r="245" spans="1:26" ht="15" customHeight="1">
      <c r="A245" s="462"/>
      <c r="B245" s="463" t="s">
        <v>715</v>
      </c>
      <c r="C245" s="468" t="s">
        <v>714</v>
      </c>
      <c r="D245" s="461" t="s">
        <v>561</v>
      </c>
      <c r="E245" s="457" t="s">
        <v>195</v>
      </c>
      <c r="F245" s="458" t="s">
        <v>306</v>
      </c>
      <c r="G245" s="465"/>
      <c r="H245" s="458"/>
      <c r="I245" s="459" t="s">
        <v>657</v>
      </c>
      <c r="J245" s="460" t="s">
        <v>861</v>
      </c>
      <c r="K245" s="738" t="s">
        <v>862</v>
      </c>
      <c r="L245" s="637"/>
      <c r="M245" s="677"/>
    </row>
    <row r="246" spans="1:26" s="76" customFormat="1" ht="15" customHeight="1">
      <c r="A246" s="462"/>
      <c r="B246" s="463" t="s">
        <v>855</v>
      </c>
      <c r="C246" s="468" t="s">
        <v>856</v>
      </c>
      <c r="D246" s="461" t="s">
        <v>458</v>
      </c>
      <c r="E246" s="457" t="s">
        <v>195</v>
      </c>
      <c r="F246" s="458" t="s">
        <v>460</v>
      </c>
      <c r="G246" s="465"/>
      <c r="H246" s="458"/>
      <c r="I246" s="459" t="s">
        <v>527</v>
      </c>
      <c r="J246" s="460" t="s">
        <v>861</v>
      </c>
      <c r="K246" s="617" t="s">
        <v>177</v>
      </c>
      <c r="L246" s="637"/>
      <c r="M246" s="657"/>
      <c r="N246" s="519"/>
      <c r="O246" s="519"/>
      <c r="P246" s="519"/>
      <c r="Q246" s="519"/>
      <c r="R246" s="519"/>
      <c r="S246" s="519"/>
      <c r="T246" s="519"/>
      <c r="U246" s="519"/>
      <c r="V246" s="519"/>
      <c r="W246" s="519"/>
      <c r="X246" s="519"/>
      <c r="Y246" s="519"/>
      <c r="Z246" s="519"/>
    </row>
    <row r="247" spans="1:26" ht="15" customHeight="1">
      <c r="A247" s="462"/>
      <c r="B247" s="463" t="s">
        <v>859</v>
      </c>
      <c r="C247" s="468" t="s">
        <v>860</v>
      </c>
      <c r="D247" s="610" t="s">
        <v>588</v>
      </c>
      <c r="E247" s="457" t="s">
        <v>264</v>
      </c>
      <c r="F247" s="458" t="s">
        <v>460</v>
      </c>
      <c r="G247" s="465"/>
      <c r="H247" s="458"/>
      <c r="I247" s="459" t="s">
        <v>475</v>
      </c>
      <c r="J247" s="460" t="s">
        <v>861</v>
      </c>
      <c r="K247" s="617" t="s">
        <v>162</v>
      </c>
      <c r="L247" s="637"/>
      <c r="M247" s="657"/>
    </row>
    <row r="248" spans="1:26" ht="15" customHeight="1">
      <c r="A248" s="462"/>
      <c r="B248" s="463" t="s">
        <v>697</v>
      </c>
      <c r="C248" s="468" t="s">
        <v>698</v>
      </c>
      <c r="D248" s="461" t="s">
        <v>684</v>
      </c>
      <c r="E248" s="457" t="s">
        <v>195</v>
      </c>
      <c r="F248" s="458" t="s">
        <v>307</v>
      </c>
      <c r="G248" s="465"/>
      <c r="H248" s="458"/>
      <c r="I248" s="459" t="s">
        <v>555</v>
      </c>
      <c r="J248" s="460" t="s">
        <v>861</v>
      </c>
      <c r="K248" s="738" t="s">
        <v>862</v>
      </c>
      <c r="L248" s="637"/>
      <c r="M248" s="657"/>
    </row>
    <row r="249" spans="1:26" ht="15" customHeight="1">
      <c r="A249" s="176"/>
      <c r="B249" s="472"/>
      <c r="C249" s="175"/>
      <c r="D249" s="49"/>
      <c r="E249" s="46"/>
      <c r="F249" s="50"/>
      <c r="G249" s="44"/>
      <c r="H249" s="50"/>
      <c r="I249" s="449"/>
      <c r="J249" s="48"/>
      <c r="K249" s="228"/>
      <c r="L249" s="637"/>
      <c r="M249" s="677"/>
    </row>
    <row r="250" spans="1:26" ht="15" customHeight="1">
      <c r="A250" s="176"/>
      <c r="B250" s="481"/>
      <c r="C250" s="175"/>
      <c r="D250" s="49"/>
      <c r="E250" s="46"/>
      <c r="F250" s="50"/>
      <c r="G250" s="44"/>
      <c r="H250" s="50"/>
      <c r="I250" s="449"/>
      <c r="J250" s="48"/>
      <c r="K250" s="228"/>
      <c r="L250" s="637"/>
      <c r="M250" s="657"/>
    </row>
    <row r="251" spans="1:26" ht="15" customHeight="1">
      <c r="A251" s="176"/>
      <c r="B251" s="481"/>
      <c r="C251" s="175"/>
      <c r="D251" s="49"/>
      <c r="E251" s="46"/>
      <c r="F251" s="50"/>
      <c r="G251" s="44"/>
      <c r="H251" s="50"/>
      <c r="I251" s="449"/>
      <c r="J251" s="48"/>
      <c r="K251" s="228"/>
      <c r="L251" s="635"/>
      <c r="M251" s="656"/>
    </row>
    <row r="252" spans="1:26" ht="15.6">
      <c r="A252" s="451"/>
      <c r="B252" s="474"/>
      <c r="C252" s="111"/>
      <c r="D252" s="49"/>
      <c r="E252" s="46"/>
      <c r="F252" s="50"/>
      <c r="G252" s="44"/>
      <c r="H252" s="50"/>
      <c r="I252" s="449"/>
      <c r="J252" s="48"/>
      <c r="K252" s="499"/>
      <c r="L252" s="635"/>
      <c r="M252" s="656"/>
    </row>
    <row r="253" spans="1:26" ht="15" customHeight="1">
      <c r="A253" s="176"/>
      <c r="B253" s="472"/>
      <c r="C253" s="59"/>
      <c r="D253" s="112"/>
      <c r="E253" s="109"/>
      <c r="F253" s="113"/>
      <c r="G253" s="110"/>
      <c r="H253" s="113"/>
      <c r="I253" s="450"/>
      <c r="J253" s="114"/>
      <c r="K253" s="619"/>
      <c r="L253" s="635"/>
      <c r="M253" s="656"/>
    </row>
    <row r="254" spans="1:26" ht="15.6">
      <c r="A254" s="452"/>
      <c r="B254" s="482" t="s">
        <v>361</v>
      </c>
      <c r="C254" s="711" t="s">
        <v>243</v>
      </c>
      <c r="D254" s="144" t="s">
        <v>81</v>
      </c>
      <c r="E254" s="130" t="s">
        <v>82</v>
      </c>
      <c r="F254" s="145" t="s">
        <v>93</v>
      </c>
      <c r="G254" s="141" t="s">
        <v>95</v>
      </c>
      <c r="H254" s="145" t="s">
        <v>100</v>
      </c>
      <c r="I254" s="146" t="s">
        <v>94</v>
      </c>
      <c r="J254" s="147"/>
      <c r="K254" s="499"/>
      <c r="L254" s="635"/>
      <c r="M254" s="656"/>
    </row>
    <row r="255" spans="1:26" s="76" customFormat="1" ht="15" customHeight="1">
      <c r="A255" s="684"/>
      <c r="B255" s="692" t="s">
        <v>315</v>
      </c>
      <c r="C255" s="501" t="s">
        <v>412</v>
      </c>
      <c r="D255" s="685" t="s">
        <v>318</v>
      </c>
      <c r="E255" s="46" t="s">
        <v>157</v>
      </c>
      <c r="F255" s="671" t="s">
        <v>271</v>
      </c>
      <c r="G255" s="151" t="s">
        <v>158</v>
      </c>
      <c r="H255" s="671" t="s">
        <v>271</v>
      </c>
      <c r="I255" s="449" t="s">
        <v>358</v>
      </c>
      <c r="J255" s="52" t="s">
        <v>176</v>
      </c>
      <c r="K255" s="499" t="s">
        <v>162</v>
      </c>
      <c r="L255" s="635"/>
      <c r="M255" s="656"/>
      <c r="N255" s="519"/>
      <c r="O255" s="519"/>
      <c r="P255" s="519"/>
      <c r="Q255" s="519"/>
      <c r="R255" s="519"/>
      <c r="S255" s="519"/>
      <c r="T255" s="519"/>
      <c r="U255" s="519"/>
      <c r="V255" s="519"/>
      <c r="W255" s="519"/>
      <c r="X255" s="519"/>
      <c r="Y255" s="519"/>
      <c r="Z255" s="519"/>
    </row>
    <row r="256" spans="1:26" ht="15.6">
      <c r="A256" s="684"/>
      <c r="B256" s="710" t="s">
        <v>316</v>
      </c>
      <c r="C256" s="501" t="s">
        <v>413</v>
      </c>
      <c r="D256" s="709" t="s">
        <v>320</v>
      </c>
      <c r="E256" s="46" t="s">
        <v>157</v>
      </c>
      <c r="F256" s="500" t="s">
        <v>272</v>
      </c>
      <c r="G256" s="151" t="s">
        <v>158</v>
      </c>
      <c r="H256" s="500" t="s">
        <v>272</v>
      </c>
      <c r="I256" s="501" t="s">
        <v>359</v>
      </c>
      <c r="J256" s="52" t="s">
        <v>176</v>
      </c>
      <c r="K256" s="499" t="s">
        <v>162</v>
      </c>
      <c r="L256" s="635"/>
      <c r="M256" s="656"/>
    </row>
    <row r="257" spans="1:26" ht="15.6">
      <c r="A257" s="684"/>
      <c r="B257" s="692" t="s">
        <v>314</v>
      </c>
      <c r="C257" s="501" t="s">
        <v>414</v>
      </c>
      <c r="D257" s="685" t="s">
        <v>328</v>
      </c>
      <c r="E257" s="46" t="s">
        <v>157</v>
      </c>
      <c r="F257" s="671" t="s">
        <v>277</v>
      </c>
      <c r="G257" s="151" t="s">
        <v>158</v>
      </c>
      <c r="H257" s="671" t="s">
        <v>277</v>
      </c>
      <c r="I257" s="449" t="s">
        <v>360</v>
      </c>
      <c r="J257" s="52" t="s">
        <v>176</v>
      </c>
      <c r="K257" s="499" t="s">
        <v>162</v>
      </c>
      <c r="L257" s="705"/>
      <c r="M257" s="704"/>
    </row>
    <row r="258" spans="1:26" ht="15" customHeight="1">
      <c r="A258" s="185"/>
      <c r="B258" s="692" t="s">
        <v>119</v>
      </c>
      <c r="C258" s="494" t="s">
        <v>409</v>
      </c>
      <c r="D258" s="737" t="s">
        <v>410</v>
      </c>
      <c r="E258" s="46" t="s">
        <v>157</v>
      </c>
      <c r="F258" s="500" t="s">
        <v>305</v>
      </c>
      <c r="G258" s="151" t="s">
        <v>158</v>
      </c>
      <c r="H258" s="500" t="s">
        <v>305</v>
      </c>
      <c r="I258" s="501" t="s">
        <v>411</v>
      </c>
      <c r="J258" s="52" t="s">
        <v>176</v>
      </c>
      <c r="K258" s="499" t="s">
        <v>162</v>
      </c>
      <c r="L258" s="705"/>
      <c r="M258" s="704"/>
    </row>
    <row r="259" spans="1:26" ht="15" customHeight="1">
      <c r="A259" s="684"/>
      <c r="B259" s="692" t="s">
        <v>315</v>
      </c>
      <c r="C259" s="501" t="s">
        <v>502</v>
      </c>
      <c r="D259" s="685" t="s">
        <v>504</v>
      </c>
      <c r="E259" s="46" t="s">
        <v>157</v>
      </c>
      <c r="F259" s="671" t="s">
        <v>306</v>
      </c>
      <c r="G259" s="151" t="s">
        <v>158</v>
      </c>
      <c r="H259" s="671" t="s">
        <v>306</v>
      </c>
      <c r="I259" s="449" t="s">
        <v>466</v>
      </c>
      <c r="J259" s="52" t="s">
        <v>176</v>
      </c>
      <c r="K259" s="499" t="s">
        <v>162</v>
      </c>
      <c r="L259" s="705"/>
      <c r="M259" s="704"/>
    </row>
    <row r="260" spans="1:26" ht="15" customHeight="1">
      <c r="A260" s="185"/>
      <c r="B260" s="692" t="s">
        <v>316</v>
      </c>
      <c r="C260" s="494" t="s">
        <v>503</v>
      </c>
      <c r="D260" s="737" t="s">
        <v>505</v>
      </c>
      <c r="E260" s="46" t="s">
        <v>157</v>
      </c>
      <c r="F260" s="500" t="s">
        <v>307</v>
      </c>
      <c r="G260" s="151" t="s">
        <v>158</v>
      </c>
      <c r="H260" s="500" t="s">
        <v>307</v>
      </c>
      <c r="I260" s="501" t="s">
        <v>506</v>
      </c>
      <c r="J260" s="52" t="s">
        <v>176</v>
      </c>
      <c r="K260" s="499" t="s">
        <v>162</v>
      </c>
      <c r="L260" s="445"/>
      <c r="M260" s="656"/>
    </row>
    <row r="261" spans="1:26" ht="15" customHeight="1">
      <c r="A261" s="684"/>
      <c r="B261" s="692" t="s">
        <v>314</v>
      </c>
      <c r="C261" s="501" t="s">
        <v>553</v>
      </c>
      <c r="D261" s="685" t="s">
        <v>554</v>
      </c>
      <c r="E261" s="46" t="s">
        <v>157</v>
      </c>
      <c r="F261" s="671" t="s">
        <v>308</v>
      </c>
      <c r="G261" s="151" t="s">
        <v>158</v>
      </c>
      <c r="H261" s="671" t="s">
        <v>308</v>
      </c>
      <c r="I261" s="449" t="s">
        <v>565</v>
      </c>
      <c r="J261" s="52" t="s">
        <v>176</v>
      </c>
      <c r="K261" s="499" t="s">
        <v>162</v>
      </c>
      <c r="L261" s="705"/>
      <c r="M261" s="704"/>
    </row>
    <row r="262" spans="1:26" ht="15" customHeight="1">
      <c r="A262" s="185"/>
      <c r="B262" s="692" t="s">
        <v>119</v>
      </c>
      <c r="C262" s="494" t="s">
        <v>563</v>
      </c>
      <c r="D262" s="737" t="s">
        <v>564</v>
      </c>
      <c r="E262" s="46" t="s">
        <v>157</v>
      </c>
      <c r="F262" s="500" t="s">
        <v>479</v>
      </c>
      <c r="G262" s="151" t="s">
        <v>158</v>
      </c>
      <c r="H262" s="500" t="s">
        <v>479</v>
      </c>
      <c r="I262" s="501" t="s">
        <v>566</v>
      </c>
      <c r="J262" s="52" t="s">
        <v>176</v>
      </c>
      <c r="K262" s="499" t="s">
        <v>162</v>
      </c>
      <c r="L262" s="445"/>
      <c r="M262" s="656"/>
    </row>
    <row r="263" spans="1:26" ht="15" customHeight="1">
      <c r="A263" s="696"/>
      <c r="B263" s="697" t="s">
        <v>315</v>
      </c>
      <c r="C263" s="509" t="s">
        <v>774</v>
      </c>
      <c r="D263" s="686" t="s">
        <v>775</v>
      </c>
      <c r="E263" s="457" t="s">
        <v>157</v>
      </c>
      <c r="F263" s="687" t="s">
        <v>480</v>
      </c>
      <c r="G263" s="508" t="s">
        <v>158</v>
      </c>
      <c r="H263" s="687" t="s">
        <v>480</v>
      </c>
      <c r="I263" s="459" t="s">
        <v>865</v>
      </c>
      <c r="J263" s="493" t="s">
        <v>176</v>
      </c>
      <c r="K263" s="627" t="s">
        <v>162</v>
      </c>
      <c r="L263" s="707"/>
      <c r="M263" s="704"/>
    </row>
    <row r="264" spans="1:26" ht="15" customHeight="1">
      <c r="A264" s="462"/>
      <c r="B264" s="697" t="s">
        <v>316</v>
      </c>
      <c r="C264" s="510" t="s">
        <v>863</v>
      </c>
      <c r="D264" s="718" t="s">
        <v>864</v>
      </c>
      <c r="E264" s="457" t="s">
        <v>157</v>
      </c>
      <c r="F264" s="507" t="s">
        <v>558</v>
      </c>
      <c r="G264" s="508" t="s">
        <v>158</v>
      </c>
      <c r="H264" s="507" t="s">
        <v>558</v>
      </c>
      <c r="I264" s="509" t="s">
        <v>866</v>
      </c>
      <c r="J264" s="493" t="s">
        <v>176</v>
      </c>
      <c r="K264" s="627" t="s">
        <v>162</v>
      </c>
      <c r="L264" s="455"/>
      <c r="M264" s="656"/>
    </row>
    <row r="265" spans="1:26" ht="15" customHeight="1">
      <c r="A265" s="176"/>
      <c r="B265" s="453"/>
      <c r="C265" s="494"/>
      <c r="D265" s="49"/>
      <c r="E265" s="46"/>
      <c r="F265" s="50"/>
      <c r="G265" s="151"/>
      <c r="H265" s="50"/>
      <c r="I265" s="449"/>
      <c r="J265" s="52"/>
      <c r="K265" s="499"/>
      <c r="L265" s="707"/>
      <c r="M265" s="708"/>
    </row>
    <row r="266" spans="1:26" ht="15.6">
      <c r="A266" s="452"/>
      <c r="B266" s="482" t="s">
        <v>507</v>
      </c>
      <c r="C266" s="699" t="s">
        <v>243</v>
      </c>
      <c r="D266" s="535"/>
      <c r="E266" s="536"/>
      <c r="F266" s="537"/>
      <c r="G266" s="538"/>
      <c r="H266" s="539"/>
      <c r="I266" s="569"/>
      <c r="J266" s="147"/>
      <c r="K266" s="499"/>
      <c r="L266" s="455"/>
      <c r="M266" s="657"/>
    </row>
    <row r="267" spans="1:26" ht="15.6">
      <c r="A267" s="684"/>
      <c r="B267" s="692" t="s">
        <v>174</v>
      </c>
      <c r="C267" s="693" t="s">
        <v>363</v>
      </c>
      <c r="D267" s="700" t="s">
        <v>336</v>
      </c>
      <c r="E267" s="46" t="s">
        <v>157</v>
      </c>
      <c r="F267" s="488" t="s">
        <v>271</v>
      </c>
      <c r="G267" s="503" t="s">
        <v>158</v>
      </c>
      <c r="H267" s="488" t="s">
        <v>271</v>
      </c>
      <c r="I267" s="489" t="s">
        <v>254</v>
      </c>
      <c r="J267" s="504" t="s">
        <v>96</v>
      </c>
      <c r="K267" s="499" t="s">
        <v>691</v>
      </c>
      <c r="L267" s="635"/>
      <c r="M267" s="656"/>
    </row>
    <row r="268" spans="1:26" ht="15.6">
      <c r="A268" s="684"/>
      <c r="B268" s="692" t="s">
        <v>247</v>
      </c>
      <c r="C268" s="693" t="s">
        <v>366</v>
      </c>
      <c r="D268" s="700" t="s">
        <v>337</v>
      </c>
      <c r="E268" s="46" t="s">
        <v>157</v>
      </c>
      <c r="F268" s="488" t="s">
        <v>272</v>
      </c>
      <c r="G268" s="503" t="s">
        <v>158</v>
      </c>
      <c r="H268" s="488" t="s">
        <v>272</v>
      </c>
      <c r="I268" s="489" t="s">
        <v>305</v>
      </c>
      <c r="J268" s="504" t="s">
        <v>96</v>
      </c>
      <c r="K268" s="499" t="s">
        <v>691</v>
      </c>
      <c r="L268" s="635"/>
      <c r="M268" s="704"/>
    </row>
    <row r="269" spans="1:26" ht="15" customHeight="1">
      <c r="A269" s="54"/>
      <c r="B269" s="692" t="s">
        <v>362</v>
      </c>
      <c r="C269" s="58" t="s">
        <v>406</v>
      </c>
      <c r="D269" s="45" t="s">
        <v>299</v>
      </c>
      <c r="E269" s="46" t="s">
        <v>157</v>
      </c>
      <c r="F269" s="50" t="s">
        <v>254</v>
      </c>
      <c r="G269" s="503" t="s">
        <v>158</v>
      </c>
      <c r="H269" s="50" t="s">
        <v>254</v>
      </c>
      <c r="I269" s="449" t="s">
        <v>306</v>
      </c>
      <c r="J269" s="504" t="s">
        <v>96</v>
      </c>
      <c r="K269" s="499" t="s">
        <v>691</v>
      </c>
      <c r="L269" s="638"/>
      <c r="M269" s="704"/>
    </row>
    <row r="270" spans="1:26" ht="15" customHeight="1">
      <c r="A270" s="54"/>
      <c r="B270" s="692" t="s">
        <v>364</v>
      </c>
      <c r="C270" s="58" t="s">
        <v>407</v>
      </c>
      <c r="D270" s="45" t="s">
        <v>408</v>
      </c>
      <c r="E270" s="46" t="s">
        <v>157</v>
      </c>
      <c r="F270" s="50" t="s">
        <v>305</v>
      </c>
      <c r="G270" s="503" t="s">
        <v>158</v>
      </c>
      <c r="H270" s="50" t="s">
        <v>305</v>
      </c>
      <c r="I270" s="449" t="s">
        <v>307</v>
      </c>
      <c r="J270" s="504" t="s">
        <v>96</v>
      </c>
      <c r="K270" s="499" t="s">
        <v>691</v>
      </c>
      <c r="L270" s="638"/>
      <c r="M270" s="704"/>
    </row>
    <row r="271" spans="1:26" ht="15" customHeight="1">
      <c r="A271" s="54"/>
      <c r="B271" s="692" t="s">
        <v>365</v>
      </c>
      <c r="C271" s="58" t="s">
        <v>394</v>
      </c>
      <c r="D271" s="45" t="s">
        <v>457</v>
      </c>
      <c r="E271" s="46" t="s">
        <v>157</v>
      </c>
      <c r="F271" s="50" t="s">
        <v>306</v>
      </c>
      <c r="G271" s="503" t="s">
        <v>158</v>
      </c>
      <c r="H271" s="50" t="s">
        <v>306</v>
      </c>
      <c r="I271" s="449" t="s">
        <v>308</v>
      </c>
      <c r="J271" s="504" t="s">
        <v>96</v>
      </c>
      <c r="K271" s="499" t="s">
        <v>691</v>
      </c>
      <c r="L271" s="638"/>
      <c r="M271" s="656"/>
    </row>
    <row r="272" spans="1:26" s="76" customFormat="1" ht="15" customHeight="1">
      <c r="A272" s="54"/>
      <c r="B272" s="692" t="s">
        <v>247</v>
      </c>
      <c r="C272" s="58" t="s">
        <v>508</v>
      </c>
      <c r="D272" s="45" t="s">
        <v>458</v>
      </c>
      <c r="E272" s="46" t="s">
        <v>157</v>
      </c>
      <c r="F272" s="50" t="s">
        <v>307</v>
      </c>
      <c r="G272" s="503" t="s">
        <v>158</v>
      </c>
      <c r="H272" s="50" t="s">
        <v>307</v>
      </c>
      <c r="I272" s="449" t="s">
        <v>479</v>
      </c>
      <c r="J272" s="504" t="s">
        <v>96</v>
      </c>
      <c r="K272" s="499" t="s">
        <v>691</v>
      </c>
      <c r="L272" s="638"/>
      <c r="M272" s="656"/>
      <c r="N272" s="519"/>
      <c r="O272" s="519"/>
      <c r="P272" s="519"/>
      <c r="Q272" s="519"/>
      <c r="R272" s="519"/>
      <c r="S272" s="519"/>
      <c r="T272" s="519"/>
      <c r="U272" s="519"/>
      <c r="V272" s="519"/>
      <c r="W272" s="519"/>
      <c r="X272" s="519"/>
      <c r="Y272" s="519"/>
      <c r="Z272" s="519"/>
    </row>
    <row r="273" spans="1:26" s="76" customFormat="1" ht="15" customHeight="1">
      <c r="A273" s="54"/>
      <c r="B273" s="692" t="s">
        <v>362</v>
      </c>
      <c r="C273" s="58" t="s">
        <v>575</v>
      </c>
      <c r="D273" s="45" t="s">
        <v>577</v>
      </c>
      <c r="E273" s="46" t="s">
        <v>157</v>
      </c>
      <c r="F273" s="50" t="s">
        <v>308</v>
      </c>
      <c r="G273" s="503" t="s">
        <v>158</v>
      </c>
      <c r="H273" s="50" t="s">
        <v>308</v>
      </c>
      <c r="I273" s="449" t="s">
        <v>480</v>
      </c>
      <c r="J273" s="504" t="s">
        <v>96</v>
      </c>
      <c r="K273" s="499" t="s">
        <v>691</v>
      </c>
      <c r="L273" s="638"/>
      <c r="M273" s="656"/>
      <c r="N273" s="519"/>
      <c r="O273" s="519"/>
      <c r="P273" s="519"/>
      <c r="Q273" s="519"/>
      <c r="R273" s="519"/>
      <c r="S273" s="519"/>
      <c r="T273" s="519"/>
      <c r="U273" s="519"/>
      <c r="V273" s="519"/>
      <c r="W273" s="519"/>
      <c r="X273" s="519"/>
      <c r="Y273" s="519"/>
      <c r="Z273" s="519"/>
    </row>
    <row r="274" spans="1:26" s="76" customFormat="1" ht="15" customHeight="1">
      <c r="A274" s="54"/>
      <c r="B274" s="692" t="s">
        <v>364</v>
      </c>
      <c r="C274" s="58" t="s">
        <v>576</v>
      </c>
      <c r="D274" s="45" t="s">
        <v>578</v>
      </c>
      <c r="E274" s="46" t="s">
        <v>157</v>
      </c>
      <c r="F274" s="50" t="s">
        <v>479</v>
      </c>
      <c r="G274" s="503" t="s">
        <v>158</v>
      </c>
      <c r="H274" s="50" t="s">
        <v>479</v>
      </c>
      <c r="I274" s="449" t="s">
        <v>558</v>
      </c>
      <c r="J274" s="504" t="s">
        <v>96</v>
      </c>
      <c r="K274" s="499" t="s">
        <v>691</v>
      </c>
      <c r="L274" s="638"/>
      <c r="M274" s="656"/>
      <c r="N274" s="519"/>
      <c r="O274" s="519"/>
      <c r="P274" s="519"/>
      <c r="Q274" s="519"/>
      <c r="R274" s="519"/>
      <c r="S274" s="519"/>
      <c r="T274" s="519"/>
      <c r="U274" s="519"/>
      <c r="V274" s="519"/>
      <c r="W274" s="519"/>
      <c r="X274" s="519"/>
      <c r="Y274" s="519"/>
      <c r="Z274" s="519"/>
    </row>
    <row r="275" spans="1:26" ht="15" customHeight="1">
      <c r="A275" s="608"/>
      <c r="B275" s="697" t="s">
        <v>365</v>
      </c>
      <c r="C275" s="464" t="s">
        <v>406</v>
      </c>
      <c r="D275" s="609" t="s">
        <v>868</v>
      </c>
      <c r="E275" s="457" t="s">
        <v>157</v>
      </c>
      <c r="F275" s="604" t="s">
        <v>480</v>
      </c>
      <c r="G275" s="505" t="s">
        <v>158</v>
      </c>
      <c r="H275" s="604" t="s">
        <v>480</v>
      </c>
      <c r="I275" s="459" t="s">
        <v>670</v>
      </c>
      <c r="J275" s="506" t="s">
        <v>96</v>
      </c>
      <c r="K275" s="627" t="s">
        <v>181</v>
      </c>
      <c r="L275" s="637"/>
      <c r="M275" s="656"/>
    </row>
    <row r="276" spans="1:26" s="76" customFormat="1" ht="15" customHeight="1">
      <c r="A276" s="608"/>
      <c r="B276" s="697" t="s">
        <v>855</v>
      </c>
      <c r="C276" s="464" t="s">
        <v>867</v>
      </c>
      <c r="D276" s="609" t="s">
        <v>869</v>
      </c>
      <c r="E276" s="457" t="s">
        <v>157</v>
      </c>
      <c r="F276" s="604" t="s">
        <v>558</v>
      </c>
      <c r="G276" s="505" t="s">
        <v>158</v>
      </c>
      <c r="H276" s="604" t="s">
        <v>558</v>
      </c>
      <c r="I276" s="459" t="s">
        <v>870</v>
      </c>
      <c r="J276" s="506" t="s">
        <v>96</v>
      </c>
      <c r="K276" s="627" t="s">
        <v>181</v>
      </c>
      <c r="L276" s="637"/>
      <c r="M276" s="656"/>
      <c r="N276" s="519"/>
      <c r="O276" s="519"/>
      <c r="P276" s="519"/>
      <c r="Q276" s="519"/>
      <c r="R276" s="519"/>
      <c r="S276" s="519"/>
      <c r="T276" s="519"/>
      <c r="U276" s="519"/>
      <c r="V276" s="519"/>
      <c r="W276" s="519"/>
      <c r="X276" s="519"/>
      <c r="Y276" s="519"/>
      <c r="Z276" s="519"/>
    </row>
    <row r="277" spans="1:26" s="76" customFormat="1" ht="15" customHeight="1">
      <c r="A277" s="54"/>
      <c r="B277" s="470"/>
      <c r="C277" s="58"/>
      <c r="D277" s="45"/>
      <c r="E277" s="110"/>
      <c r="F277" s="47"/>
      <c r="G277" s="110"/>
      <c r="H277" s="47"/>
      <c r="I277" s="449"/>
      <c r="J277" s="114"/>
      <c r="K277" s="620"/>
      <c r="L277" s="637"/>
      <c r="M277" s="657"/>
      <c r="N277" s="519"/>
      <c r="O277" s="519"/>
      <c r="P277" s="519"/>
      <c r="Q277" s="519"/>
      <c r="R277" s="519"/>
      <c r="S277" s="519"/>
      <c r="T277" s="519"/>
      <c r="U277" s="519"/>
      <c r="V277" s="519"/>
      <c r="W277" s="519"/>
      <c r="X277" s="519"/>
      <c r="Y277" s="519"/>
      <c r="Z277" s="519"/>
    </row>
    <row r="278" spans="1:26" ht="15" customHeight="1">
      <c r="A278" s="54"/>
      <c r="B278" s="470"/>
      <c r="C278" s="58"/>
      <c r="D278" s="45"/>
      <c r="E278" s="110"/>
      <c r="F278" s="51"/>
      <c r="G278" s="110"/>
      <c r="H278" s="50"/>
      <c r="I278" s="449"/>
      <c r="J278" s="114"/>
      <c r="K278" s="499"/>
      <c r="L278" s="637"/>
      <c r="M278" s="657"/>
    </row>
    <row r="279" spans="1:26" s="76" customFormat="1" ht="16.2" customHeight="1">
      <c r="A279" s="452"/>
      <c r="B279" s="482" t="s">
        <v>509</v>
      </c>
      <c r="C279" s="711" t="s">
        <v>681</v>
      </c>
      <c r="D279" s="540"/>
      <c r="E279" s="130"/>
      <c r="F279" s="541"/>
      <c r="G279" s="141"/>
      <c r="H279" s="541"/>
      <c r="I279" s="569"/>
      <c r="J279" s="147"/>
      <c r="K279" s="499"/>
      <c r="L279" s="635"/>
      <c r="M279" s="656"/>
      <c r="N279" s="519"/>
      <c r="O279" s="519"/>
      <c r="P279" s="519"/>
      <c r="Q279" s="519"/>
      <c r="R279" s="519"/>
      <c r="S279" s="519"/>
      <c r="T279" s="519"/>
      <c r="U279" s="519"/>
      <c r="V279" s="519"/>
      <c r="W279" s="519"/>
      <c r="X279" s="519"/>
      <c r="Y279" s="519"/>
      <c r="Z279" s="519"/>
    </row>
    <row r="280" spans="1:26" s="76" customFormat="1" ht="15" customHeight="1">
      <c r="A280" s="684" t="s">
        <v>70</v>
      </c>
      <c r="B280" s="710" t="s">
        <v>367</v>
      </c>
      <c r="C280" s="501" t="s">
        <v>370</v>
      </c>
      <c r="D280" s="712" t="s">
        <v>375</v>
      </c>
      <c r="E280" s="46" t="s">
        <v>157</v>
      </c>
      <c r="F280" s="488" t="s">
        <v>271</v>
      </c>
      <c r="G280" s="44"/>
      <c r="H280" s="488"/>
      <c r="I280" s="454" t="s">
        <v>285</v>
      </c>
      <c r="J280" s="48" t="s">
        <v>178</v>
      </c>
      <c r="K280" s="499" t="s">
        <v>162</v>
      </c>
      <c r="L280" s="635"/>
      <c r="M280" s="656"/>
      <c r="N280" s="519"/>
      <c r="O280" s="519"/>
      <c r="P280" s="519"/>
      <c r="Q280" s="519"/>
      <c r="R280" s="519"/>
      <c r="S280" s="519"/>
      <c r="T280" s="519"/>
      <c r="U280" s="519"/>
      <c r="V280" s="519"/>
      <c r="W280" s="519"/>
      <c r="X280" s="519"/>
      <c r="Y280" s="519"/>
      <c r="Z280" s="519"/>
    </row>
    <row r="281" spans="1:26" ht="15.6">
      <c r="A281" s="684"/>
      <c r="B281" s="710" t="s">
        <v>368</v>
      </c>
      <c r="C281" s="501" t="s">
        <v>371</v>
      </c>
      <c r="D281" s="712" t="s">
        <v>376</v>
      </c>
      <c r="E281" s="46" t="s">
        <v>157</v>
      </c>
      <c r="F281" s="488" t="s">
        <v>284</v>
      </c>
      <c r="G281" s="44"/>
      <c r="H281" s="488"/>
      <c r="I281" s="454" t="s">
        <v>326</v>
      </c>
      <c r="J281" s="48" t="s">
        <v>178</v>
      </c>
      <c r="K281" s="499" t="s">
        <v>162</v>
      </c>
      <c r="L281" s="635"/>
      <c r="M281" s="656"/>
    </row>
    <row r="282" spans="1:26" ht="15.6">
      <c r="A282" s="684"/>
      <c r="B282" s="710" t="s">
        <v>415</v>
      </c>
      <c r="C282" s="501" t="s">
        <v>372</v>
      </c>
      <c r="D282" s="712" t="s">
        <v>377</v>
      </c>
      <c r="E282" s="46" t="s">
        <v>157</v>
      </c>
      <c r="F282" s="488" t="s">
        <v>500</v>
      </c>
      <c r="G282" s="44"/>
      <c r="H282" s="488"/>
      <c r="I282" s="454" t="s">
        <v>327</v>
      </c>
      <c r="J282" s="48" t="s">
        <v>178</v>
      </c>
      <c r="K282" s="499" t="s">
        <v>162</v>
      </c>
      <c r="L282" s="705"/>
      <c r="M282" s="704"/>
    </row>
    <row r="283" spans="1:26" ht="15.6">
      <c r="A283" s="684" t="s">
        <v>70</v>
      </c>
      <c r="B283" s="710" t="s">
        <v>367</v>
      </c>
      <c r="C283" s="501" t="s">
        <v>373</v>
      </c>
      <c r="D283" s="712" t="s">
        <v>378</v>
      </c>
      <c r="E283" s="46" t="s">
        <v>157</v>
      </c>
      <c r="F283" s="488" t="s">
        <v>343</v>
      </c>
      <c r="G283" s="44"/>
      <c r="H283" s="488"/>
      <c r="I283" s="454" t="s">
        <v>379</v>
      </c>
      <c r="J283" s="48" t="s">
        <v>178</v>
      </c>
      <c r="K283" s="499" t="s">
        <v>162</v>
      </c>
      <c r="L283" s="703"/>
      <c r="M283" s="704"/>
    </row>
    <row r="284" spans="1:26" ht="15" customHeight="1">
      <c r="A284" s="176"/>
      <c r="B284" s="710" t="s">
        <v>368</v>
      </c>
      <c r="C284" s="501" t="s">
        <v>374</v>
      </c>
      <c r="D284" s="83" t="s">
        <v>417</v>
      </c>
      <c r="E284" s="152" t="s">
        <v>157</v>
      </c>
      <c r="F284" s="153" t="s">
        <v>418</v>
      </c>
      <c r="G284" s="151"/>
      <c r="H284" s="153"/>
      <c r="I284" s="571" t="s">
        <v>419</v>
      </c>
      <c r="J284" s="48" t="s">
        <v>178</v>
      </c>
      <c r="K284" s="499" t="s">
        <v>162</v>
      </c>
      <c r="L284" s="705"/>
      <c r="M284" s="704"/>
    </row>
    <row r="285" spans="1:26" ht="15" customHeight="1">
      <c r="A285" s="684"/>
      <c r="B285" s="483" t="s">
        <v>415</v>
      </c>
      <c r="C285" s="59" t="s">
        <v>416</v>
      </c>
      <c r="D285" s="712" t="s">
        <v>512</v>
      </c>
      <c r="E285" s="152" t="s">
        <v>157</v>
      </c>
      <c r="F285" s="488" t="s">
        <v>460</v>
      </c>
      <c r="G285" s="151"/>
      <c r="H285" s="488"/>
      <c r="I285" s="454" t="s">
        <v>462</v>
      </c>
      <c r="J285" s="48" t="s">
        <v>178</v>
      </c>
      <c r="K285" s="499" t="s">
        <v>162</v>
      </c>
      <c r="L285" s="705"/>
      <c r="M285" s="704"/>
    </row>
    <row r="286" spans="1:26" ht="15" customHeight="1">
      <c r="A286" s="684" t="s">
        <v>70</v>
      </c>
      <c r="B286" s="710" t="s">
        <v>367</v>
      </c>
      <c r="C286" s="501" t="s">
        <v>510</v>
      </c>
      <c r="D286" s="83" t="s">
        <v>513</v>
      </c>
      <c r="E286" s="152" t="s">
        <v>157</v>
      </c>
      <c r="F286" s="153" t="s">
        <v>308</v>
      </c>
      <c r="G286" s="151"/>
      <c r="H286" s="153"/>
      <c r="I286" s="571" t="s">
        <v>514</v>
      </c>
      <c r="J286" s="48" t="s">
        <v>178</v>
      </c>
      <c r="K286" s="499" t="s">
        <v>162</v>
      </c>
      <c r="L286" s="638"/>
      <c r="M286" s="656"/>
    </row>
    <row r="287" spans="1:26" ht="15" customHeight="1">
      <c r="A287" s="176"/>
      <c r="B287" s="483" t="s">
        <v>876</v>
      </c>
      <c r="C287" s="59" t="s">
        <v>511</v>
      </c>
      <c r="D287" s="83" t="s">
        <v>569</v>
      </c>
      <c r="E287" s="152" t="s">
        <v>157</v>
      </c>
      <c r="F287" s="153" t="s">
        <v>462</v>
      </c>
      <c r="G287" s="151"/>
      <c r="H287" s="153"/>
      <c r="I287" s="571" t="s">
        <v>572</v>
      </c>
      <c r="J287" s="48" t="s">
        <v>178</v>
      </c>
      <c r="K287" s="499" t="s">
        <v>162</v>
      </c>
      <c r="L287" s="705"/>
      <c r="M287" s="704"/>
    </row>
    <row r="288" spans="1:26" ht="15" customHeight="1">
      <c r="A288" s="684"/>
      <c r="B288" s="710" t="s">
        <v>369</v>
      </c>
      <c r="C288" s="501" t="s">
        <v>567</v>
      </c>
      <c r="D288" s="712" t="s">
        <v>570</v>
      </c>
      <c r="E288" s="152" t="s">
        <v>157</v>
      </c>
      <c r="F288" s="488" t="s">
        <v>514</v>
      </c>
      <c r="G288" s="151"/>
      <c r="H288" s="488"/>
      <c r="I288" s="454" t="s">
        <v>573</v>
      </c>
      <c r="J288" s="48" t="s">
        <v>178</v>
      </c>
      <c r="K288" s="499" t="s">
        <v>162</v>
      </c>
      <c r="L288" s="638"/>
      <c r="M288" s="656"/>
    </row>
    <row r="289" spans="1:13" ht="15" customHeight="1">
      <c r="A289" s="684"/>
      <c r="B289" s="483" t="s">
        <v>367</v>
      </c>
      <c r="C289" s="59" t="s">
        <v>568</v>
      </c>
      <c r="D289" s="83" t="s">
        <v>571</v>
      </c>
      <c r="E289" s="152" t="s">
        <v>157</v>
      </c>
      <c r="F289" s="153" t="s">
        <v>572</v>
      </c>
      <c r="G289" s="151"/>
      <c r="H289" s="153"/>
      <c r="I289" s="571" t="s">
        <v>574</v>
      </c>
      <c r="J289" s="48" t="s">
        <v>178</v>
      </c>
      <c r="K289" s="499" t="s">
        <v>162</v>
      </c>
      <c r="L289" s="638"/>
      <c r="M289" s="656"/>
    </row>
    <row r="290" spans="1:13" ht="15" customHeight="1">
      <c r="A290" s="696"/>
      <c r="B290" s="713" t="s">
        <v>368</v>
      </c>
      <c r="C290" s="509" t="s">
        <v>871</v>
      </c>
      <c r="D290" s="714" t="s">
        <v>783</v>
      </c>
      <c r="E290" s="720" t="s">
        <v>157</v>
      </c>
      <c r="F290" s="491" t="s">
        <v>573</v>
      </c>
      <c r="G290" s="508"/>
      <c r="H290" s="491"/>
      <c r="I290" s="466" t="s">
        <v>874</v>
      </c>
      <c r="J290" s="460" t="s">
        <v>178</v>
      </c>
      <c r="K290" s="627" t="s">
        <v>162</v>
      </c>
      <c r="L290" s="707"/>
      <c r="M290" s="704"/>
    </row>
    <row r="291" spans="1:13" ht="15" customHeight="1">
      <c r="A291" s="696"/>
      <c r="B291" s="681" t="s">
        <v>369</v>
      </c>
      <c r="C291" s="513" t="s">
        <v>872</v>
      </c>
      <c r="D291" s="719" t="s">
        <v>873</v>
      </c>
      <c r="E291" s="720" t="s">
        <v>157</v>
      </c>
      <c r="F291" s="721" t="s">
        <v>574</v>
      </c>
      <c r="G291" s="508"/>
      <c r="H291" s="721"/>
      <c r="I291" s="722" t="s">
        <v>875</v>
      </c>
      <c r="J291" s="460" t="s">
        <v>178</v>
      </c>
      <c r="K291" s="627" t="s">
        <v>162</v>
      </c>
      <c r="L291" s="637"/>
      <c r="M291" s="656"/>
    </row>
    <row r="292" spans="1:13" ht="15" customHeight="1">
      <c r="A292" s="176"/>
      <c r="B292" s="483"/>
      <c r="C292" s="59"/>
      <c r="D292" s="83"/>
      <c r="E292" s="152"/>
      <c r="F292" s="153"/>
      <c r="G292" s="44"/>
      <c r="H292" s="153"/>
      <c r="I292" s="571"/>
      <c r="J292" s="52"/>
      <c r="K292" s="629"/>
      <c r="L292" s="707"/>
      <c r="M292" s="708"/>
    </row>
    <row r="293" spans="1:13" ht="15" customHeight="1">
      <c r="A293" s="176"/>
      <c r="B293" s="483"/>
      <c r="C293" s="59"/>
      <c r="D293" s="83"/>
      <c r="E293" s="152"/>
      <c r="F293" s="153"/>
      <c r="G293" s="44"/>
      <c r="H293" s="153"/>
      <c r="I293" s="571"/>
      <c r="J293" s="52"/>
      <c r="K293" s="629"/>
      <c r="L293" s="637"/>
      <c r="M293" s="657"/>
    </row>
    <row r="294" spans="1:13" ht="15" customHeight="1">
      <c r="A294" s="176"/>
      <c r="B294" s="483"/>
      <c r="C294" s="59"/>
      <c r="D294" s="83"/>
      <c r="E294" s="152"/>
      <c r="F294" s="153"/>
      <c r="G294" s="44"/>
      <c r="H294" s="153"/>
      <c r="I294" s="571"/>
      <c r="J294" s="52"/>
      <c r="K294" s="629"/>
      <c r="L294" s="635"/>
      <c r="M294" s="656"/>
    </row>
    <row r="295" spans="1:13" ht="15" customHeight="1">
      <c r="A295" s="452"/>
      <c r="B295" s="482" t="s">
        <v>509</v>
      </c>
      <c r="C295" s="711" t="s">
        <v>680</v>
      </c>
      <c r="D295" s="540"/>
      <c r="E295" s="130"/>
      <c r="F295" s="541"/>
      <c r="G295" s="141"/>
      <c r="H295" s="541"/>
      <c r="I295" s="569"/>
      <c r="J295" s="147"/>
      <c r="K295" s="499"/>
      <c r="L295" s="635"/>
      <c r="M295" s="656"/>
    </row>
    <row r="296" spans="1:13" ht="15" customHeight="1">
      <c r="A296" s="684" t="s">
        <v>70</v>
      </c>
      <c r="B296" s="710" t="s">
        <v>367</v>
      </c>
      <c r="C296" s="501" t="s">
        <v>370</v>
      </c>
      <c r="D296" s="712" t="s">
        <v>550</v>
      </c>
      <c r="E296" s="44" t="s">
        <v>158</v>
      </c>
      <c r="F296" s="488" t="s">
        <v>271</v>
      </c>
      <c r="G296" s="44"/>
      <c r="H296" s="488"/>
      <c r="I296" s="454" t="s">
        <v>285</v>
      </c>
      <c r="J296" s="48" t="s">
        <v>178</v>
      </c>
      <c r="K296" s="499" t="s">
        <v>162</v>
      </c>
      <c r="L296" s="635"/>
      <c r="M296" s="656"/>
    </row>
    <row r="297" spans="1:13" ht="15" customHeight="1">
      <c r="A297" s="684"/>
      <c r="B297" s="710" t="s">
        <v>368</v>
      </c>
      <c r="C297" s="501" t="s">
        <v>371</v>
      </c>
      <c r="D297" s="712" t="s">
        <v>682</v>
      </c>
      <c r="E297" s="44" t="s">
        <v>158</v>
      </c>
      <c r="F297" s="488" t="s">
        <v>284</v>
      </c>
      <c r="G297" s="44"/>
      <c r="H297" s="488"/>
      <c r="I297" s="454" t="s">
        <v>326</v>
      </c>
      <c r="J297" s="48" t="s">
        <v>178</v>
      </c>
      <c r="K297" s="499" t="s">
        <v>162</v>
      </c>
      <c r="L297" s="635"/>
      <c r="M297" s="656"/>
    </row>
    <row r="298" spans="1:13" ht="15" customHeight="1">
      <c r="A298" s="684"/>
      <c r="B298" s="710" t="s">
        <v>415</v>
      </c>
      <c r="C298" s="501" t="s">
        <v>372</v>
      </c>
      <c r="D298" s="712" t="s">
        <v>560</v>
      </c>
      <c r="E298" s="44" t="s">
        <v>158</v>
      </c>
      <c r="F298" s="488" t="s">
        <v>285</v>
      </c>
      <c r="G298" s="44"/>
      <c r="H298" s="488"/>
      <c r="I298" s="454" t="s">
        <v>327</v>
      </c>
      <c r="J298" s="48" t="s">
        <v>178</v>
      </c>
      <c r="K298" s="499" t="s">
        <v>162</v>
      </c>
      <c r="L298" s="705"/>
      <c r="M298" s="704"/>
    </row>
    <row r="299" spans="1:13" ht="15" customHeight="1">
      <c r="A299" s="684" t="s">
        <v>70</v>
      </c>
      <c r="B299" s="710" t="s">
        <v>367</v>
      </c>
      <c r="C299" s="501" t="s">
        <v>373</v>
      </c>
      <c r="D299" s="712" t="s">
        <v>683</v>
      </c>
      <c r="E299" s="44" t="s">
        <v>158</v>
      </c>
      <c r="F299" s="488" t="s">
        <v>343</v>
      </c>
      <c r="G299" s="44"/>
      <c r="H299" s="488"/>
      <c r="I299" s="454" t="s">
        <v>379</v>
      </c>
      <c r="J299" s="48" t="s">
        <v>178</v>
      </c>
      <c r="K299" s="499" t="s">
        <v>162</v>
      </c>
      <c r="L299" s="703"/>
      <c r="M299" s="704"/>
    </row>
    <row r="300" spans="1:13" ht="15" customHeight="1">
      <c r="A300" s="176"/>
      <c r="B300" s="710" t="s">
        <v>368</v>
      </c>
      <c r="C300" s="501" t="s">
        <v>374</v>
      </c>
      <c r="D300" s="83" t="s">
        <v>561</v>
      </c>
      <c r="E300" s="151" t="s">
        <v>158</v>
      </c>
      <c r="F300" s="153" t="s">
        <v>418</v>
      </c>
      <c r="G300" s="151"/>
      <c r="H300" s="153"/>
      <c r="I300" s="571" t="s">
        <v>419</v>
      </c>
      <c r="J300" s="48" t="s">
        <v>178</v>
      </c>
      <c r="K300" s="499" t="s">
        <v>162</v>
      </c>
      <c r="L300" s="705"/>
      <c r="M300" s="704"/>
    </row>
    <row r="301" spans="1:13" ht="15" customHeight="1">
      <c r="A301" s="684"/>
      <c r="B301" s="483" t="s">
        <v>415</v>
      </c>
      <c r="C301" s="59" t="s">
        <v>416</v>
      </c>
      <c r="D301" s="712" t="s">
        <v>684</v>
      </c>
      <c r="E301" s="151" t="s">
        <v>158</v>
      </c>
      <c r="F301" s="488" t="s">
        <v>460</v>
      </c>
      <c r="G301" s="151"/>
      <c r="H301" s="488"/>
      <c r="I301" s="454" t="s">
        <v>462</v>
      </c>
      <c r="J301" s="48" t="s">
        <v>178</v>
      </c>
      <c r="K301" s="499" t="s">
        <v>162</v>
      </c>
      <c r="L301" s="705"/>
      <c r="M301" s="704"/>
    </row>
    <row r="302" spans="1:13" ht="15" customHeight="1">
      <c r="A302" s="684" t="s">
        <v>70</v>
      </c>
      <c r="B302" s="710" t="s">
        <v>367</v>
      </c>
      <c r="C302" s="501" t="s">
        <v>510</v>
      </c>
      <c r="D302" s="83" t="s">
        <v>685</v>
      </c>
      <c r="E302" s="151" t="s">
        <v>158</v>
      </c>
      <c r="F302" s="153" t="s">
        <v>308</v>
      </c>
      <c r="G302" s="151"/>
      <c r="H302" s="153"/>
      <c r="I302" s="571" t="s">
        <v>514</v>
      </c>
      <c r="J302" s="48" t="s">
        <v>178</v>
      </c>
      <c r="K302" s="499" t="s">
        <v>162</v>
      </c>
      <c r="L302" s="638"/>
      <c r="M302" s="656"/>
    </row>
    <row r="303" spans="1:13" ht="15" customHeight="1">
      <c r="A303" s="176"/>
      <c r="B303" s="483" t="s">
        <v>368</v>
      </c>
      <c r="C303" s="59" t="s">
        <v>511</v>
      </c>
      <c r="D303" s="83" t="s">
        <v>686</v>
      </c>
      <c r="E303" s="151" t="s">
        <v>158</v>
      </c>
      <c r="F303" s="153" t="s">
        <v>462</v>
      </c>
      <c r="G303" s="151"/>
      <c r="H303" s="153"/>
      <c r="I303" s="571" t="s">
        <v>572</v>
      </c>
      <c r="J303" s="48" t="s">
        <v>178</v>
      </c>
      <c r="K303" s="499" t="s">
        <v>162</v>
      </c>
      <c r="L303" s="705"/>
      <c r="M303" s="704"/>
    </row>
    <row r="304" spans="1:13" ht="15" customHeight="1">
      <c r="A304" s="684"/>
      <c r="B304" s="710" t="s">
        <v>369</v>
      </c>
      <c r="C304" s="501" t="s">
        <v>567</v>
      </c>
      <c r="D304" s="712" t="s">
        <v>687</v>
      </c>
      <c r="E304" s="151" t="s">
        <v>158</v>
      </c>
      <c r="F304" s="488" t="s">
        <v>514</v>
      </c>
      <c r="G304" s="151"/>
      <c r="H304" s="488"/>
      <c r="I304" s="454" t="s">
        <v>573</v>
      </c>
      <c r="J304" s="48" t="s">
        <v>178</v>
      </c>
      <c r="K304" s="499" t="s">
        <v>162</v>
      </c>
      <c r="L304" s="638"/>
      <c r="M304" s="656"/>
    </row>
    <row r="305" spans="1:26" ht="15" customHeight="1">
      <c r="A305" s="684"/>
      <c r="B305" s="483" t="s">
        <v>367</v>
      </c>
      <c r="C305" s="59" t="s">
        <v>568</v>
      </c>
      <c r="D305" s="83" t="s">
        <v>688</v>
      </c>
      <c r="E305" s="151" t="s">
        <v>158</v>
      </c>
      <c r="F305" s="153" t="s">
        <v>572</v>
      </c>
      <c r="G305" s="151"/>
      <c r="H305" s="153"/>
      <c r="I305" s="571" t="s">
        <v>574</v>
      </c>
      <c r="J305" s="48" t="s">
        <v>178</v>
      </c>
      <c r="K305" s="499" t="s">
        <v>162</v>
      </c>
      <c r="L305" s="638"/>
      <c r="M305" s="656"/>
    </row>
    <row r="306" spans="1:26" ht="15" customHeight="1">
      <c r="A306" s="696"/>
      <c r="B306" s="713" t="s">
        <v>368</v>
      </c>
      <c r="C306" s="509" t="s">
        <v>871</v>
      </c>
      <c r="D306" s="714" t="s">
        <v>877</v>
      </c>
      <c r="E306" s="720" t="s">
        <v>158</v>
      </c>
      <c r="F306" s="491" t="s">
        <v>573</v>
      </c>
      <c r="G306" s="508"/>
      <c r="H306" s="491"/>
      <c r="I306" s="466" t="s">
        <v>874</v>
      </c>
      <c r="J306" s="460" t="s">
        <v>178</v>
      </c>
      <c r="K306" s="627" t="s">
        <v>162</v>
      </c>
      <c r="L306" s="705"/>
      <c r="M306" s="704"/>
    </row>
    <row r="307" spans="1:26" ht="15" customHeight="1">
      <c r="A307" s="696"/>
      <c r="B307" s="681" t="s">
        <v>369</v>
      </c>
      <c r="C307" s="513" t="s">
        <v>872</v>
      </c>
      <c r="D307" s="719" t="s">
        <v>878</v>
      </c>
      <c r="E307" s="720" t="s">
        <v>158</v>
      </c>
      <c r="F307" s="721" t="s">
        <v>574</v>
      </c>
      <c r="G307" s="508"/>
      <c r="H307" s="721"/>
      <c r="I307" s="722" t="s">
        <v>875</v>
      </c>
      <c r="J307" s="460" t="s">
        <v>178</v>
      </c>
      <c r="K307" s="627" t="s">
        <v>162</v>
      </c>
      <c r="L307" s="638"/>
      <c r="M307" s="656"/>
    </row>
    <row r="308" spans="1:26" ht="15" customHeight="1">
      <c r="A308" s="176"/>
      <c r="B308" s="483"/>
      <c r="C308" s="59"/>
      <c r="D308" s="83"/>
      <c r="E308" s="152"/>
      <c r="F308" s="153"/>
      <c r="G308" s="44"/>
      <c r="H308" s="153"/>
      <c r="I308" s="571"/>
      <c r="J308" s="52"/>
      <c r="K308" s="629"/>
      <c r="L308" s="707"/>
      <c r="M308" s="708"/>
    </row>
    <row r="309" spans="1:26" ht="15" customHeight="1">
      <c r="A309" s="176"/>
      <c r="B309" s="483"/>
      <c r="C309" s="59"/>
      <c r="D309" s="83"/>
      <c r="E309" s="152"/>
      <c r="F309" s="153"/>
      <c r="G309" s="44"/>
      <c r="H309" s="153"/>
      <c r="I309" s="571"/>
      <c r="J309" s="52"/>
      <c r="K309" s="629"/>
      <c r="L309" s="637"/>
      <c r="M309" s="657"/>
    </row>
    <row r="310" spans="1:26" ht="15" customHeight="1">
      <c r="A310" s="452"/>
      <c r="B310" s="482" t="s">
        <v>517</v>
      </c>
      <c r="C310" s="716" t="s">
        <v>243</v>
      </c>
      <c r="D310" s="542"/>
      <c r="E310" s="130"/>
      <c r="F310" s="543"/>
      <c r="G310" s="141"/>
      <c r="H310" s="541"/>
      <c r="I310" s="569"/>
      <c r="J310" s="147"/>
      <c r="K310" s="499"/>
      <c r="L310" s="635"/>
      <c r="M310" s="656"/>
    </row>
    <row r="311" spans="1:26" ht="15" customHeight="1">
      <c r="A311" s="185" t="s">
        <v>70</v>
      </c>
      <c r="B311" s="710" t="s">
        <v>383</v>
      </c>
      <c r="C311" s="501" t="s">
        <v>384</v>
      </c>
      <c r="D311" s="709" t="s">
        <v>375</v>
      </c>
      <c r="E311" s="46" t="s">
        <v>157</v>
      </c>
      <c r="F311" s="500" t="s">
        <v>283</v>
      </c>
      <c r="G311" s="151" t="s">
        <v>158</v>
      </c>
      <c r="H311" s="500" t="s">
        <v>283</v>
      </c>
      <c r="I311" s="501" t="s">
        <v>277</v>
      </c>
      <c r="J311" s="52" t="s">
        <v>179</v>
      </c>
      <c r="K311" s="499" t="s">
        <v>177</v>
      </c>
      <c r="L311" s="635"/>
      <c r="M311" s="656"/>
    </row>
    <row r="312" spans="1:26" ht="15" customHeight="1">
      <c r="A312" s="185"/>
      <c r="B312" s="710" t="s">
        <v>380</v>
      </c>
      <c r="C312" s="501" t="s">
        <v>385</v>
      </c>
      <c r="D312" s="709" t="s">
        <v>376</v>
      </c>
      <c r="E312" s="46" t="s">
        <v>157</v>
      </c>
      <c r="F312" s="500" t="s">
        <v>356</v>
      </c>
      <c r="G312" s="151" t="s">
        <v>158</v>
      </c>
      <c r="H312" s="500" t="s">
        <v>356</v>
      </c>
      <c r="I312" s="501" t="s">
        <v>343</v>
      </c>
      <c r="J312" s="52" t="s">
        <v>179</v>
      </c>
      <c r="K312" s="499" t="s">
        <v>177</v>
      </c>
      <c r="L312" s="635"/>
      <c r="M312" s="656"/>
    </row>
    <row r="313" spans="1:26" ht="15.6">
      <c r="A313" s="185"/>
      <c r="B313" s="710" t="s">
        <v>381</v>
      </c>
      <c r="C313" s="501" t="s">
        <v>420</v>
      </c>
      <c r="D313" s="709" t="s">
        <v>422</v>
      </c>
      <c r="E313" s="46" t="s">
        <v>157</v>
      </c>
      <c r="F313" s="500" t="s">
        <v>301</v>
      </c>
      <c r="G313" s="151" t="s">
        <v>158</v>
      </c>
      <c r="H313" s="500" t="s">
        <v>301</v>
      </c>
      <c r="I313" s="501" t="s">
        <v>306</v>
      </c>
      <c r="J313" s="52" t="s">
        <v>179</v>
      </c>
      <c r="K313" s="499" t="s">
        <v>177</v>
      </c>
      <c r="L313" s="705"/>
      <c r="M313" s="704"/>
    </row>
    <row r="314" spans="1:26" s="76" customFormat="1" ht="15" customHeight="1">
      <c r="A314" s="185" t="s">
        <v>70</v>
      </c>
      <c r="B314" s="710" t="s">
        <v>382</v>
      </c>
      <c r="C314" s="501" t="s">
        <v>421</v>
      </c>
      <c r="D314" s="709" t="s">
        <v>423</v>
      </c>
      <c r="E314" s="46" t="s">
        <v>157</v>
      </c>
      <c r="F314" s="500" t="s">
        <v>424</v>
      </c>
      <c r="G314" s="151" t="s">
        <v>158</v>
      </c>
      <c r="H314" s="500" t="s">
        <v>424</v>
      </c>
      <c r="I314" s="501" t="s">
        <v>307</v>
      </c>
      <c r="J314" s="52" t="s">
        <v>179</v>
      </c>
      <c r="K314" s="499" t="s">
        <v>177</v>
      </c>
      <c r="L314" s="705"/>
      <c r="M314" s="704"/>
      <c r="N314" s="519"/>
      <c r="O314" s="519"/>
      <c r="P314" s="519"/>
      <c r="Q314" s="519"/>
      <c r="R314" s="519"/>
      <c r="S314" s="519"/>
      <c r="T314" s="519"/>
      <c r="U314" s="519"/>
      <c r="V314" s="519"/>
      <c r="W314" s="519"/>
      <c r="X314" s="519"/>
      <c r="Y314" s="519"/>
      <c r="Z314" s="519"/>
    </row>
    <row r="315" spans="1:26" s="76" customFormat="1" ht="15" customHeight="1">
      <c r="A315" s="185"/>
      <c r="B315" s="710" t="s">
        <v>383</v>
      </c>
      <c r="C315" s="501" t="s">
        <v>518</v>
      </c>
      <c r="D315" s="709" t="s">
        <v>417</v>
      </c>
      <c r="E315" s="46" t="s">
        <v>157</v>
      </c>
      <c r="F315" s="500" t="s">
        <v>472</v>
      </c>
      <c r="G315" s="151" t="s">
        <v>158</v>
      </c>
      <c r="H315" s="500" t="s">
        <v>472</v>
      </c>
      <c r="I315" s="501" t="s">
        <v>308</v>
      </c>
      <c r="J315" s="52" t="s">
        <v>179</v>
      </c>
      <c r="K315" s="499" t="s">
        <v>177</v>
      </c>
      <c r="L315" s="705"/>
      <c r="M315" s="704"/>
      <c r="N315" s="519"/>
      <c r="O315" s="519"/>
      <c r="P315" s="519"/>
      <c r="Q315" s="519"/>
      <c r="R315" s="519"/>
      <c r="S315" s="519"/>
      <c r="T315" s="519"/>
      <c r="U315" s="519"/>
      <c r="V315" s="519"/>
      <c r="W315" s="519"/>
      <c r="X315" s="519"/>
      <c r="Y315" s="519"/>
      <c r="Z315" s="519"/>
    </row>
    <row r="316" spans="1:26" s="76" customFormat="1" ht="15" customHeight="1">
      <c r="A316" s="185"/>
      <c r="B316" s="710" t="s">
        <v>380</v>
      </c>
      <c r="C316" s="501" t="s">
        <v>519</v>
      </c>
      <c r="D316" s="709" t="s">
        <v>512</v>
      </c>
      <c r="E316" s="46" t="s">
        <v>157</v>
      </c>
      <c r="F316" s="500" t="s">
        <v>473</v>
      </c>
      <c r="G316" s="151" t="s">
        <v>158</v>
      </c>
      <c r="H316" s="500" t="s">
        <v>473</v>
      </c>
      <c r="I316" s="501" t="s">
        <v>479</v>
      </c>
      <c r="J316" s="52" t="s">
        <v>179</v>
      </c>
      <c r="K316" s="499" t="s">
        <v>177</v>
      </c>
      <c r="L316" s="705"/>
      <c r="M316" s="704"/>
      <c r="N316" s="519"/>
      <c r="O316" s="519"/>
      <c r="P316" s="519"/>
      <c r="Q316" s="519"/>
      <c r="R316" s="519"/>
      <c r="S316" s="519"/>
      <c r="T316" s="519"/>
      <c r="U316" s="519"/>
      <c r="V316" s="519"/>
      <c r="W316" s="519"/>
      <c r="X316" s="519"/>
      <c r="Y316" s="519"/>
      <c r="Z316" s="519"/>
    </row>
    <row r="317" spans="1:26" s="76" customFormat="1" ht="15" customHeight="1">
      <c r="A317" s="185" t="s">
        <v>70</v>
      </c>
      <c r="B317" s="710" t="s">
        <v>381</v>
      </c>
      <c r="C317" s="501" t="s">
        <v>421</v>
      </c>
      <c r="D317" s="709" t="s">
        <v>513</v>
      </c>
      <c r="E317" s="46" t="s">
        <v>157</v>
      </c>
      <c r="F317" s="500" t="s">
        <v>419</v>
      </c>
      <c r="G317" s="151" t="s">
        <v>158</v>
      </c>
      <c r="H317" s="500" t="s">
        <v>419</v>
      </c>
      <c r="I317" s="501" t="s">
        <v>480</v>
      </c>
      <c r="J317" s="52" t="s">
        <v>179</v>
      </c>
      <c r="K317" s="499" t="s">
        <v>177</v>
      </c>
      <c r="L317" s="705"/>
      <c r="M317" s="704"/>
      <c r="N317" s="519"/>
      <c r="O317" s="519"/>
      <c r="P317" s="519"/>
      <c r="Q317" s="519"/>
      <c r="R317" s="519"/>
      <c r="S317" s="519"/>
      <c r="T317" s="519"/>
      <c r="U317" s="519"/>
      <c r="V317" s="519"/>
      <c r="W317" s="519"/>
      <c r="X317" s="519"/>
      <c r="Y317" s="519"/>
      <c r="Z317" s="519"/>
    </row>
    <row r="318" spans="1:26" s="76" customFormat="1" ht="15" customHeight="1">
      <c r="A318" s="185"/>
      <c r="B318" s="710" t="s">
        <v>382</v>
      </c>
      <c r="C318" s="501" t="s">
        <v>523</v>
      </c>
      <c r="D318" s="709" t="s">
        <v>569</v>
      </c>
      <c r="E318" s="46" t="s">
        <v>157</v>
      </c>
      <c r="F318" s="500" t="s">
        <v>555</v>
      </c>
      <c r="G318" s="151" t="s">
        <v>158</v>
      </c>
      <c r="H318" s="500" t="s">
        <v>555</v>
      </c>
      <c r="I318" s="501" t="s">
        <v>558</v>
      </c>
      <c r="J318" s="52" t="s">
        <v>179</v>
      </c>
      <c r="K318" s="499" t="s">
        <v>177</v>
      </c>
      <c r="L318" s="705"/>
      <c r="M318" s="704"/>
      <c r="N318" s="519"/>
      <c r="O318" s="519"/>
      <c r="P318" s="519"/>
      <c r="Q318" s="519"/>
      <c r="R318" s="519"/>
      <c r="S318" s="519"/>
      <c r="T318" s="519"/>
      <c r="U318" s="519"/>
      <c r="V318" s="519"/>
      <c r="W318" s="519"/>
      <c r="X318" s="519"/>
      <c r="Y318" s="519"/>
      <c r="Z318" s="519"/>
    </row>
    <row r="319" spans="1:26" s="76" customFormat="1" ht="15" customHeight="1">
      <c r="A319" s="185"/>
      <c r="B319" s="710" t="s">
        <v>383</v>
      </c>
      <c r="C319" s="501" t="s">
        <v>689</v>
      </c>
      <c r="D319" s="709" t="s">
        <v>570</v>
      </c>
      <c r="E319" s="46" t="s">
        <v>157</v>
      </c>
      <c r="F319" s="500" t="s">
        <v>690</v>
      </c>
      <c r="G319" s="151" t="s">
        <v>158</v>
      </c>
      <c r="H319" s="500" t="s">
        <v>690</v>
      </c>
      <c r="I319" s="501" t="s">
        <v>670</v>
      </c>
      <c r="J319" s="52" t="s">
        <v>179</v>
      </c>
      <c r="K319" s="499" t="s">
        <v>177</v>
      </c>
      <c r="L319" s="705"/>
      <c r="M319" s="704"/>
      <c r="N319" s="519"/>
      <c r="O319" s="519"/>
      <c r="P319" s="519"/>
      <c r="Q319" s="519"/>
      <c r="R319" s="519"/>
      <c r="S319" s="519"/>
      <c r="T319" s="519"/>
      <c r="U319" s="519"/>
      <c r="V319" s="519"/>
      <c r="W319" s="519"/>
      <c r="X319" s="519"/>
      <c r="Y319" s="519"/>
      <c r="Z319" s="519"/>
    </row>
    <row r="320" spans="1:26" s="76" customFormat="1" ht="15" customHeight="1">
      <c r="A320" s="462"/>
      <c r="B320" s="713" t="s">
        <v>380</v>
      </c>
      <c r="C320" s="509" t="s">
        <v>879</v>
      </c>
      <c r="D320" s="715" t="s">
        <v>571</v>
      </c>
      <c r="E320" s="457" t="s">
        <v>157</v>
      </c>
      <c r="F320" s="507" t="s">
        <v>727</v>
      </c>
      <c r="G320" s="508" t="s">
        <v>158</v>
      </c>
      <c r="H320" s="507" t="s">
        <v>727</v>
      </c>
      <c r="I320" s="509" t="s">
        <v>870</v>
      </c>
      <c r="J320" s="493" t="s">
        <v>179</v>
      </c>
      <c r="K320" s="627" t="s">
        <v>177</v>
      </c>
      <c r="L320" s="707"/>
      <c r="M320" s="704"/>
      <c r="N320" s="519"/>
      <c r="O320" s="519"/>
      <c r="P320" s="519"/>
      <c r="Q320" s="519"/>
      <c r="R320" s="519"/>
      <c r="S320" s="519"/>
      <c r="T320" s="519"/>
      <c r="U320" s="519"/>
      <c r="V320" s="519"/>
      <c r="W320" s="519"/>
      <c r="X320" s="519"/>
      <c r="Y320" s="519"/>
      <c r="Z320" s="519"/>
    </row>
    <row r="321" spans="1:26" s="76" customFormat="1" ht="15" customHeight="1">
      <c r="A321" s="462"/>
      <c r="B321" s="713" t="s">
        <v>381</v>
      </c>
      <c r="C321" s="509" t="s">
        <v>523</v>
      </c>
      <c r="D321" s="715" t="s">
        <v>783</v>
      </c>
      <c r="E321" s="457" t="s">
        <v>157</v>
      </c>
      <c r="F321" s="507" t="s">
        <v>784</v>
      </c>
      <c r="G321" s="508" t="s">
        <v>158</v>
      </c>
      <c r="H321" s="507" t="s">
        <v>784</v>
      </c>
      <c r="I321" s="509" t="s">
        <v>880</v>
      </c>
      <c r="J321" s="493" t="s">
        <v>881</v>
      </c>
      <c r="K321" s="627" t="s">
        <v>177</v>
      </c>
      <c r="L321" s="707"/>
      <c r="M321" s="704"/>
      <c r="N321" s="519"/>
      <c r="O321" s="519"/>
      <c r="P321" s="519"/>
      <c r="Q321" s="519"/>
      <c r="R321" s="519"/>
      <c r="S321" s="519"/>
      <c r="T321" s="519"/>
      <c r="U321" s="519"/>
      <c r="V321" s="519"/>
      <c r="W321" s="519"/>
      <c r="X321" s="519"/>
      <c r="Y321" s="519"/>
      <c r="Z321" s="519"/>
    </row>
    <row r="322" spans="1:26" s="76" customFormat="1" ht="15" customHeight="1">
      <c r="A322" s="176"/>
      <c r="B322" s="472"/>
      <c r="C322" s="59"/>
      <c r="D322" s="49"/>
      <c r="E322" s="46"/>
      <c r="F322" s="50"/>
      <c r="G322" s="44"/>
      <c r="H322" s="50"/>
      <c r="I322" s="449"/>
      <c r="J322" s="52"/>
      <c r="K322" s="499"/>
      <c r="L322" s="707"/>
      <c r="M322" s="708"/>
      <c r="N322" s="519"/>
      <c r="O322" s="519"/>
      <c r="P322" s="519"/>
      <c r="Q322" s="519"/>
      <c r="R322" s="519"/>
      <c r="S322" s="519"/>
      <c r="T322" s="519"/>
      <c r="U322" s="519"/>
      <c r="V322" s="519"/>
      <c r="W322" s="519"/>
      <c r="X322" s="519"/>
      <c r="Y322" s="519"/>
      <c r="Z322" s="519"/>
    </row>
    <row r="323" spans="1:26" s="76" customFormat="1" ht="15" customHeight="1">
      <c r="A323" s="452"/>
      <c r="B323" s="482" t="s">
        <v>522</v>
      </c>
      <c r="C323" s="711" t="s">
        <v>243</v>
      </c>
      <c r="D323" s="542"/>
      <c r="E323" s="130"/>
      <c r="F323" s="543"/>
      <c r="G323" s="141"/>
      <c r="H323" s="541"/>
      <c r="I323" s="569"/>
      <c r="J323" s="147"/>
      <c r="K323" s="626"/>
      <c r="L323" s="707"/>
      <c r="M323" s="708"/>
      <c r="N323" s="519"/>
      <c r="O323" s="519"/>
      <c r="P323" s="519"/>
      <c r="Q323" s="519"/>
      <c r="R323" s="519"/>
      <c r="S323" s="519"/>
      <c r="T323" s="519"/>
      <c r="U323" s="519"/>
      <c r="V323" s="519"/>
      <c r="W323" s="519"/>
      <c r="X323" s="519"/>
      <c r="Y323" s="519"/>
      <c r="Z323" s="519"/>
    </row>
    <row r="324" spans="1:26" ht="15.6">
      <c r="A324" s="185"/>
      <c r="B324" s="555" t="s">
        <v>182</v>
      </c>
      <c r="C324" s="59" t="s">
        <v>968</v>
      </c>
      <c r="D324" s="712" t="s">
        <v>388</v>
      </c>
      <c r="E324" s="46" t="s">
        <v>195</v>
      </c>
      <c r="F324" s="511" t="s">
        <v>283</v>
      </c>
      <c r="G324" s="151" t="s">
        <v>264</v>
      </c>
      <c r="H324" s="511" t="s">
        <v>283</v>
      </c>
      <c r="I324" s="512" t="s">
        <v>276</v>
      </c>
      <c r="J324" s="52" t="s">
        <v>180</v>
      </c>
      <c r="K324" s="499" t="s">
        <v>181</v>
      </c>
      <c r="L324" s="635"/>
      <c r="M324" s="656"/>
    </row>
    <row r="325" spans="1:26" s="76" customFormat="1" ht="15" customHeight="1">
      <c r="A325" s="185"/>
      <c r="B325" s="555" t="s">
        <v>386</v>
      </c>
      <c r="C325" s="59" t="s">
        <v>387</v>
      </c>
      <c r="D325" s="712" t="s">
        <v>389</v>
      </c>
      <c r="E325" s="46" t="s">
        <v>195</v>
      </c>
      <c r="F325" s="511" t="s">
        <v>284</v>
      </c>
      <c r="G325" s="151" t="s">
        <v>264</v>
      </c>
      <c r="H325" s="511" t="s">
        <v>284</v>
      </c>
      <c r="I325" s="512" t="s">
        <v>274</v>
      </c>
      <c r="J325" s="52" t="s">
        <v>180</v>
      </c>
      <c r="K325" s="499" t="s">
        <v>181</v>
      </c>
      <c r="L325" s="635" t="s">
        <v>969</v>
      </c>
      <c r="M325" s="656"/>
      <c r="N325" s="519"/>
      <c r="O325" s="519"/>
      <c r="P325" s="519"/>
      <c r="Q325" s="519"/>
      <c r="R325" s="519"/>
      <c r="S325" s="519"/>
      <c r="T325" s="519"/>
      <c r="U325" s="519"/>
      <c r="V325" s="519"/>
      <c r="W325" s="519"/>
      <c r="X325" s="519"/>
      <c r="Y325" s="519"/>
      <c r="Z325" s="519"/>
    </row>
    <row r="326" spans="1:26" ht="15" customHeight="1">
      <c r="A326" s="185"/>
      <c r="B326" s="555" t="s">
        <v>520</v>
      </c>
      <c r="C326" s="59" t="s">
        <v>970</v>
      </c>
      <c r="D326" s="712" t="s">
        <v>390</v>
      </c>
      <c r="E326" s="46" t="s">
        <v>195</v>
      </c>
      <c r="F326" s="511" t="s">
        <v>285</v>
      </c>
      <c r="G326" s="151" t="s">
        <v>264</v>
      </c>
      <c r="H326" s="511" t="s">
        <v>285</v>
      </c>
      <c r="I326" s="512" t="s">
        <v>309</v>
      </c>
      <c r="J326" s="52" t="s">
        <v>180</v>
      </c>
      <c r="K326" s="499" t="s">
        <v>181</v>
      </c>
      <c r="L326" s="638"/>
      <c r="M326" s="656"/>
    </row>
    <row r="327" spans="1:26" ht="15" customHeight="1">
      <c r="A327" s="185"/>
      <c r="B327" s="555" t="s">
        <v>182</v>
      </c>
      <c r="C327" s="59" t="s">
        <v>387</v>
      </c>
      <c r="D327" s="712" t="s">
        <v>642</v>
      </c>
      <c r="E327" s="46" t="s">
        <v>195</v>
      </c>
      <c r="F327" s="511" t="s">
        <v>326</v>
      </c>
      <c r="G327" s="151" t="s">
        <v>264</v>
      </c>
      <c r="H327" s="511" t="s">
        <v>326</v>
      </c>
      <c r="I327" s="512" t="s">
        <v>348</v>
      </c>
      <c r="J327" s="52" t="s">
        <v>180</v>
      </c>
      <c r="K327" s="499" t="s">
        <v>181</v>
      </c>
      <c r="L327" s="638"/>
      <c r="M327" s="656"/>
    </row>
    <row r="328" spans="1:26" ht="15" customHeight="1">
      <c r="A328" s="185"/>
      <c r="B328" s="555" t="s">
        <v>386</v>
      </c>
      <c r="C328" s="59" t="s">
        <v>971</v>
      </c>
      <c r="D328" s="712" t="s">
        <v>644</v>
      </c>
      <c r="E328" s="46" t="s">
        <v>195</v>
      </c>
      <c r="F328" s="511" t="s">
        <v>327</v>
      </c>
      <c r="G328" s="151" t="s">
        <v>264</v>
      </c>
      <c r="H328" s="511" t="s">
        <v>327</v>
      </c>
      <c r="I328" s="512" t="s">
        <v>349</v>
      </c>
      <c r="J328" s="52" t="s">
        <v>180</v>
      </c>
      <c r="K328" s="499" t="s">
        <v>181</v>
      </c>
      <c r="L328" s="638" t="s">
        <v>972</v>
      </c>
      <c r="M328" s="656"/>
    </row>
    <row r="329" spans="1:26" ht="15" customHeight="1">
      <c r="A329" s="185"/>
      <c r="B329" s="555" t="s">
        <v>521</v>
      </c>
      <c r="C329" s="59" t="s">
        <v>973</v>
      </c>
      <c r="D329" s="712" t="s">
        <v>955</v>
      </c>
      <c r="E329" s="46" t="s">
        <v>195</v>
      </c>
      <c r="F329" s="511" t="s">
        <v>379</v>
      </c>
      <c r="G329" s="151" t="s">
        <v>264</v>
      </c>
      <c r="H329" s="511" t="s">
        <v>379</v>
      </c>
      <c r="I329" s="512" t="s">
        <v>350</v>
      </c>
      <c r="J329" s="52" t="s">
        <v>180</v>
      </c>
      <c r="K329" s="499" t="s">
        <v>181</v>
      </c>
      <c r="L329" s="638"/>
      <c r="M329" s="656"/>
    </row>
    <row r="330" spans="1:26" ht="15" customHeight="1">
      <c r="A330" s="185"/>
      <c r="B330" s="555" t="s">
        <v>182</v>
      </c>
      <c r="C330" s="59" t="s">
        <v>971</v>
      </c>
      <c r="D330" s="712" t="s">
        <v>787</v>
      </c>
      <c r="E330" s="46" t="s">
        <v>195</v>
      </c>
      <c r="F330" s="511" t="s">
        <v>615</v>
      </c>
      <c r="G330" s="151" t="s">
        <v>264</v>
      </c>
      <c r="H330" s="511" t="s">
        <v>615</v>
      </c>
      <c r="I330" s="512" t="s">
        <v>351</v>
      </c>
      <c r="J330" s="52" t="s">
        <v>180</v>
      </c>
      <c r="K330" s="499" t="s">
        <v>181</v>
      </c>
      <c r="L330" s="638"/>
      <c r="M330" s="656"/>
    </row>
    <row r="331" spans="1:26" ht="15" customHeight="1">
      <c r="A331" s="185"/>
      <c r="B331" s="555" t="s">
        <v>386</v>
      </c>
      <c r="C331" s="59" t="s">
        <v>974</v>
      </c>
      <c r="D331" s="712" t="s">
        <v>975</v>
      </c>
      <c r="E331" s="46" t="s">
        <v>195</v>
      </c>
      <c r="F331" s="511" t="s">
        <v>618</v>
      </c>
      <c r="G331" s="151" t="s">
        <v>264</v>
      </c>
      <c r="H331" s="511" t="s">
        <v>618</v>
      </c>
      <c r="I331" s="512" t="s">
        <v>707</v>
      </c>
      <c r="J331" s="52" t="s">
        <v>180</v>
      </c>
      <c r="K331" s="499" t="s">
        <v>181</v>
      </c>
      <c r="L331" s="638"/>
      <c r="M331" s="656"/>
    </row>
    <row r="332" spans="1:26" ht="15" customHeight="1">
      <c r="A332" s="185"/>
      <c r="B332" s="555" t="s">
        <v>520</v>
      </c>
      <c r="C332" s="59" t="s">
        <v>976</v>
      </c>
      <c r="D332" s="712" t="s">
        <v>977</v>
      </c>
      <c r="E332" s="46" t="s">
        <v>195</v>
      </c>
      <c r="F332" s="511" t="s">
        <v>962</v>
      </c>
      <c r="G332" s="151" t="s">
        <v>264</v>
      </c>
      <c r="H332" s="511" t="s">
        <v>962</v>
      </c>
      <c r="I332" s="512" t="s">
        <v>948</v>
      </c>
      <c r="J332" s="52" t="s">
        <v>180</v>
      </c>
      <c r="K332" s="499" t="s">
        <v>181</v>
      </c>
      <c r="L332" s="638"/>
      <c r="M332" s="656"/>
    </row>
    <row r="333" spans="1:26" ht="15" customHeight="1">
      <c r="A333" s="185"/>
      <c r="B333" s="555" t="s">
        <v>182</v>
      </c>
      <c r="C333" s="59" t="s">
        <v>974</v>
      </c>
      <c r="D333" s="712" t="s">
        <v>978</v>
      </c>
      <c r="E333" s="46" t="s">
        <v>195</v>
      </c>
      <c r="F333" s="511" t="s">
        <v>964</v>
      </c>
      <c r="G333" s="151" t="s">
        <v>264</v>
      </c>
      <c r="H333" s="511" t="s">
        <v>964</v>
      </c>
      <c r="I333" s="512" t="s">
        <v>979</v>
      </c>
      <c r="J333" s="52" t="s">
        <v>180</v>
      </c>
      <c r="K333" s="499" t="s">
        <v>181</v>
      </c>
      <c r="L333" s="638"/>
      <c r="M333" s="656"/>
    </row>
    <row r="334" spans="1:26" ht="15" customHeight="1">
      <c r="A334" s="462"/>
      <c r="B334" s="556" t="s">
        <v>386</v>
      </c>
      <c r="C334" s="513" t="s">
        <v>579</v>
      </c>
      <c r="D334" s="714" t="s">
        <v>883</v>
      </c>
      <c r="E334" s="457" t="s">
        <v>157</v>
      </c>
      <c r="F334" s="514" t="s">
        <v>573</v>
      </c>
      <c r="G334" s="508" t="s">
        <v>158</v>
      </c>
      <c r="H334" s="514" t="s">
        <v>573</v>
      </c>
      <c r="I334" s="515" t="s">
        <v>885</v>
      </c>
      <c r="J334" s="493" t="s">
        <v>180</v>
      </c>
      <c r="K334" s="627" t="s">
        <v>181</v>
      </c>
      <c r="L334" s="637"/>
      <c r="M334" s="656"/>
    </row>
    <row r="335" spans="1:26" ht="15" customHeight="1">
      <c r="A335" s="462"/>
      <c r="B335" s="556" t="s">
        <v>520</v>
      </c>
      <c r="C335" s="513" t="s">
        <v>882</v>
      </c>
      <c r="D335" s="714" t="s">
        <v>884</v>
      </c>
      <c r="E335" s="457" t="s">
        <v>157</v>
      </c>
      <c r="F335" s="514" t="s">
        <v>574</v>
      </c>
      <c r="G335" s="508" t="s">
        <v>158</v>
      </c>
      <c r="H335" s="514" t="s">
        <v>574</v>
      </c>
      <c r="I335" s="515" t="s">
        <v>886</v>
      </c>
      <c r="J335" s="493" t="s">
        <v>887</v>
      </c>
      <c r="K335" s="627" t="s">
        <v>181</v>
      </c>
      <c r="L335" s="637"/>
      <c r="M335" s="656"/>
    </row>
    <row r="336" spans="1:26" ht="15" customHeight="1">
      <c r="A336" s="176"/>
      <c r="B336" s="472"/>
      <c r="C336" s="59"/>
      <c r="D336" s="83"/>
      <c r="E336" s="46"/>
      <c r="F336" s="47"/>
      <c r="G336" s="44"/>
      <c r="H336" s="47"/>
      <c r="I336" s="449"/>
      <c r="J336" s="52"/>
      <c r="K336" s="629"/>
      <c r="L336" s="637"/>
      <c r="M336" s="657"/>
    </row>
    <row r="337" spans="1:13" ht="15" customHeight="1">
      <c r="A337" s="452"/>
      <c r="B337" s="482" t="s">
        <v>515</v>
      </c>
      <c r="C337" s="143"/>
      <c r="D337" s="542"/>
      <c r="E337" s="130"/>
      <c r="F337" s="543"/>
      <c r="G337" s="141"/>
      <c r="H337" s="541"/>
      <c r="I337" s="569"/>
      <c r="J337" s="147"/>
      <c r="K337" s="629"/>
      <c r="L337" s="637"/>
      <c r="M337" s="657"/>
    </row>
    <row r="338" spans="1:13" ht="15" customHeight="1">
      <c r="A338" s="185"/>
      <c r="B338" s="555" t="s">
        <v>252</v>
      </c>
      <c r="C338" s="59" t="s">
        <v>455</v>
      </c>
      <c r="D338" s="487" t="s">
        <v>440</v>
      </c>
      <c r="E338" s="46" t="s">
        <v>195</v>
      </c>
      <c r="F338" s="488" t="s">
        <v>273</v>
      </c>
      <c r="G338" s="44" t="s">
        <v>264</v>
      </c>
      <c r="H338" s="488" t="s">
        <v>273</v>
      </c>
      <c r="I338" s="454" t="s">
        <v>343</v>
      </c>
      <c r="J338" s="52" t="s">
        <v>183</v>
      </c>
      <c r="K338" s="633" t="s">
        <v>160</v>
      </c>
      <c r="L338" s="635"/>
      <c r="M338" s="656"/>
    </row>
    <row r="339" spans="1:13" ht="15" customHeight="1">
      <c r="A339" s="185"/>
      <c r="B339" s="555" t="s">
        <v>253</v>
      </c>
      <c r="C339" s="59" t="s">
        <v>950</v>
      </c>
      <c r="D339" s="487" t="s">
        <v>444</v>
      </c>
      <c r="E339" s="46" t="s">
        <v>195</v>
      </c>
      <c r="F339" s="488" t="s">
        <v>276</v>
      </c>
      <c r="G339" s="44" t="s">
        <v>264</v>
      </c>
      <c r="H339" s="488" t="s">
        <v>276</v>
      </c>
      <c r="I339" s="454" t="s">
        <v>344</v>
      </c>
      <c r="J339" s="52" t="s">
        <v>183</v>
      </c>
      <c r="K339" s="633" t="s">
        <v>160</v>
      </c>
      <c r="L339" s="635"/>
      <c r="M339" s="656"/>
    </row>
    <row r="340" spans="1:13" ht="15.6">
      <c r="A340" s="185"/>
      <c r="B340" s="555" t="s">
        <v>282</v>
      </c>
      <c r="C340" s="59" t="s">
        <v>612</v>
      </c>
      <c r="D340" s="487" t="s">
        <v>451</v>
      </c>
      <c r="E340" s="46" t="s">
        <v>195</v>
      </c>
      <c r="F340" s="488" t="s">
        <v>274</v>
      </c>
      <c r="G340" s="44" t="s">
        <v>264</v>
      </c>
      <c r="H340" s="488" t="s">
        <v>274</v>
      </c>
      <c r="I340" s="454" t="s">
        <v>345</v>
      </c>
      <c r="J340" s="52" t="s">
        <v>183</v>
      </c>
      <c r="K340" s="633" t="s">
        <v>160</v>
      </c>
      <c r="L340" s="638"/>
      <c r="M340" s="656"/>
    </row>
    <row r="341" spans="1:13" ht="15" customHeight="1">
      <c r="A341" s="185"/>
      <c r="B341" s="555" t="s">
        <v>453</v>
      </c>
      <c r="C341" s="59" t="s">
        <v>613</v>
      </c>
      <c r="D341" s="487" t="s">
        <v>450</v>
      </c>
      <c r="E341" s="46" t="s">
        <v>195</v>
      </c>
      <c r="F341" s="488" t="s">
        <v>309</v>
      </c>
      <c r="G341" s="44" t="s">
        <v>264</v>
      </c>
      <c r="H341" s="488" t="s">
        <v>309</v>
      </c>
      <c r="I341" s="454" t="s">
        <v>346</v>
      </c>
      <c r="J341" s="52" t="s">
        <v>183</v>
      </c>
      <c r="K341" s="633" t="s">
        <v>160</v>
      </c>
      <c r="L341" s="638"/>
      <c r="M341" s="656"/>
    </row>
    <row r="342" spans="1:13" ht="15" customHeight="1">
      <c r="A342" s="185"/>
      <c r="B342" s="555" t="s">
        <v>252</v>
      </c>
      <c r="C342" s="59" t="s">
        <v>614</v>
      </c>
      <c r="D342" s="487" t="s">
        <v>609</v>
      </c>
      <c r="E342" s="46" t="s">
        <v>195</v>
      </c>
      <c r="F342" s="488" t="s">
        <v>348</v>
      </c>
      <c r="G342" s="44" t="s">
        <v>264</v>
      </c>
      <c r="H342" s="488" t="s">
        <v>348</v>
      </c>
      <c r="I342" s="454" t="s">
        <v>347</v>
      </c>
      <c r="J342" s="52" t="s">
        <v>183</v>
      </c>
      <c r="K342" s="633" t="s">
        <v>160</v>
      </c>
      <c r="L342" s="638"/>
      <c r="M342" s="656"/>
    </row>
    <row r="343" spans="1:13" ht="15" customHeight="1">
      <c r="A343" s="185"/>
      <c r="B343" s="555" t="s">
        <v>253</v>
      </c>
      <c r="C343" s="59" t="s">
        <v>616</v>
      </c>
      <c r="D343" s="487" t="s">
        <v>617</v>
      </c>
      <c r="E343" s="46" t="s">
        <v>195</v>
      </c>
      <c r="F343" s="488" t="s">
        <v>349</v>
      </c>
      <c r="G343" s="44" t="s">
        <v>264</v>
      </c>
      <c r="H343" s="488" t="s">
        <v>349</v>
      </c>
      <c r="I343" s="454" t="s">
        <v>620</v>
      </c>
      <c r="J343" s="52" t="s">
        <v>183</v>
      </c>
      <c r="K343" s="633" t="s">
        <v>160</v>
      </c>
      <c r="L343" s="638"/>
      <c r="M343" s="656"/>
    </row>
    <row r="344" spans="1:13" ht="15" customHeight="1">
      <c r="A344" s="176"/>
      <c r="B344" s="483" t="s">
        <v>282</v>
      </c>
      <c r="C344" s="175" t="s">
        <v>665</v>
      </c>
      <c r="D344" s="487" t="s">
        <v>712</v>
      </c>
      <c r="E344" s="46" t="s">
        <v>195</v>
      </c>
      <c r="F344" s="488" t="s">
        <v>350</v>
      </c>
      <c r="G344" s="44" t="s">
        <v>264</v>
      </c>
      <c r="H344" s="488" t="s">
        <v>350</v>
      </c>
      <c r="I344" s="454" t="s">
        <v>711</v>
      </c>
      <c r="J344" s="52" t="s">
        <v>183</v>
      </c>
      <c r="K344" s="633" t="s">
        <v>160</v>
      </c>
      <c r="L344" s="638"/>
      <c r="M344" s="656"/>
    </row>
    <row r="345" spans="1:13" ht="15" customHeight="1">
      <c r="A345" s="176"/>
      <c r="B345" s="483" t="s">
        <v>453</v>
      </c>
      <c r="C345" s="175" t="s">
        <v>666</v>
      </c>
      <c r="D345" s="487" t="s">
        <v>710</v>
      </c>
      <c r="E345" s="46" t="s">
        <v>195</v>
      </c>
      <c r="F345" s="488" t="s">
        <v>351</v>
      </c>
      <c r="G345" s="44" t="s">
        <v>264</v>
      </c>
      <c r="H345" s="488" t="s">
        <v>351</v>
      </c>
      <c r="I345" s="454" t="s">
        <v>709</v>
      </c>
      <c r="J345" s="52" t="s">
        <v>183</v>
      </c>
      <c r="K345" s="633" t="s">
        <v>160</v>
      </c>
      <c r="L345" s="638"/>
      <c r="M345" s="656"/>
    </row>
    <row r="346" spans="1:13" ht="15" customHeight="1">
      <c r="A346" s="176"/>
      <c r="B346" s="555" t="s">
        <v>252</v>
      </c>
      <c r="C346" s="175" t="s">
        <v>664</v>
      </c>
      <c r="D346" s="487" t="s">
        <v>708</v>
      </c>
      <c r="E346" s="46" t="s">
        <v>195</v>
      </c>
      <c r="F346" s="671" t="s">
        <v>707</v>
      </c>
      <c r="G346" s="44" t="s">
        <v>264</v>
      </c>
      <c r="H346" s="671" t="s">
        <v>707</v>
      </c>
      <c r="I346" s="454" t="s">
        <v>706</v>
      </c>
      <c r="J346" s="52" t="s">
        <v>183</v>
      </c>
      <c r="K346" s="633" t="s">
        <v>160</v>
      </c>
      <c r="L346" s="638"/>
      <c r="M346" s="656"/>
    </row>
    <row r="347" spans="1:13" ht="15.6">
      <c r="A347" s="680"/>
      <c r="B347" s="556" t="s">
        <v>253</v>
      </c>
      <c r="C347" s="513" t="s">
        <v>667</v>
      </c>
      <c r="D347" s="490" t="s">
        <v>669</v>
      </c>
      <c r="E347" s="457" t="s">
        <v>195</v>
      </c>
      <c r="F347" s="687" t="s">
        <v>581</v>
      </c>
      <c r="G347" s="465" t="s">
        <v>264</v>
      </c>
      <c r="H347" s="687" t="s">
        <v>581</v>
      </c>
      <c r="I347" s="466" t="s">
        <v>880</v>
      </c>
      <c r="J347" s="493" t="s">
        <v>183</v>
      </c>
      <c r="K347" s="634" t="s">
        <v>160</v>
      </c>
      <c r="L347" s="637"/>
      <c r="M347" s="657"/>
    </row>
    <row r="348" spans="1:13" ht="15.6">
      <c r="A348" s="680"/>
      <c r="B348" s="681" t="s">
        <v>282</v>
      </c>
      <c r="C348" s="682" t="s">
        <v>910</v>
      </c>
      <c r="D348" s="490" t="s">
        <v>902</v>
      </c>
      <c r="E348" s="457" t="s">
        <v>195</v>
      </c>
      <c r="F348" s="687" t="s">
        <v>582</v>
      </c>
      <c r="G348" s="465" t="s">
        <v>264</v>
      </c>
      <c r="H348" s="687" t="s">
        <v>582</v>
      </c>
      <c r="I348" s="466" t="s">
        <v>951</v>
      </c>
      <c r="J348" s="493" t="s">
        <v>183</v>
      </c>
      <c r="K348" s="634" t="s">
        <v>160</v>
      </c>
      <c r="L348" s="637"/>
      <c r="M348" s="657"/>
    </row>
    <row r="349" spans="1:13" ht="15.6">
      <c r="A349" s="680"/>
      <c r="B349" s="681" t="s">
        <v>453</v>
      </c>
      <c r="C349" s="682" t="s">
        <v>911</v>
      </c>
      <c r="D349" s="490" t="s">
        <v>907</v>
      </c>
      <c r="E349" s="457" t="s">
        <v>195</v>
      </c>
      <c r="F349" s="687" t="s">
        <v>885</v>
      </c>
      <c r="G349" s="465" t="s">
        <v>264</v>
      </c>
      <c r="H349" s="687" t="s">
        <v>885</v>
      </c>
      <c r="I349" s="466" t="s">
        <v>952</v>
      </c>
      <c r="J349" s="493" t="s">
        <v>183</v>
      </c>
      <c r="K349" s="634" t="s">
        <v>160</v>
      </c>
      <c r="L349" s="637"/>
      <c r="M349" s="657"/>
    </row>
    <row r="350" spans="1:13" ht="15.6">
      <c r="A350" s="176"/>
      <c r="B350" s="472"/>
      <c r="C350" s="175"/>
      <c r="D350" s="177"/>
      <c r="E350" s="46"/>
      <c r="F350" s="50"/>
      <c r="G350" s="151"/>
      <c r="H350" s="50"/>
      <c r="I350" s="449"/>
      <c r="J350" s="48"/>
      <c r="K350" s="499"/>
      <c r="L350" s="638"/>
      <c r="M350" s="656"/>
    </row>
    <row r="351" spans="1:13" ht="15.6">
      <c r="A351" s="452"/>
      <c r="B351" s="482" t="s">
        <v>516</v>
      </c>
      <c r="C351" s="544"/>
      <c r="D351" s="545"/>
      <c r="E351" s="130"/>
      <c r="F351" s="543"/>
      <c r="G351" s="546"/>
      <c r="H351" s="543"/>
      <c r="I351" s="569"/>
      <c r="J351" s="135"/>
      <c r="K351" s="499"/>
      <c r="L351" s="638"/>
      <c r="M351" s="656"/>
    </row>
    <row r="352" spans="1:13" ht="15.6">
      <c r="A352" s="185"/>
      <c r="B352" s="555" t="s">
        <v>310</v>
      </c>
      <c r="C352" s="59" t="s">
        <v>638</v>
      </c>
      <c r="D352" s="487" t="s">
        <v>388</v>
      </c>
      <c r="E352" s="46" t="s">
        <v>195</v>
      </c>
      <c r="F352" s="488" t="s">
        <v>271</v>
      </c>
      <c r="G352" s="44" t="s">
        <v>264</v>
      </c>
      <c r="H352" s="488" t="s">
        <v>271</v>
      </c>
      <c r="I352" s="454" t="s">
        <v>438</v>
      </c>
      <c r="J352" s="52" t="s">
        <v>184</v>
      </c>
      <c r="K352" s="633" t="s">
        <v>162</v>
      </c>
      <c r="L352" s="638"/>
      <c r="M352" s="656"/>
    </row>
    <row r="353" spans="1:13" ht="15.6">
      <c r="A353" s="185"/>
      <c r="B353" s="555" t="s">
        <v>311</v>
      </c>
      <c r="C353" s="59" t="s">
        <v>639</v>
      </c>
      <c r="D353" s="487" t="s">
        <v>389</v>
      </c>
      <c r="E353" s="46" t="s">
        <v>195</v>
      </c>
      <c r="F353" s="488" t="s">
        <v>272</v>
      </c>
      <c r="G353" s="44" t="s">
        <v>264</v>
      </c>
      <c r="H353" s="488" t="s">
        <v>272</v>
      </c>
      <c r="I353" s="454" t="s">
        <v>442</v>
      </c>
      <c r="J353" s="52" t="s">
        <v>184</v>
      </c>
      <c r="K353" s="633" t="s">
        <v>162</v>
      </c>
      <c r="L353" s="638"/>
      <c r="M353" s="656"/>
    </row>
    <row r="354" spans="1:13" ht="15.6">
      <c r="A354" s="185"/>
      <c r="B354" s="555" t="s">
        <v>312</v>
      </c>
      <c r="C354" s="59" t="s">
        <v>640</v>
      </c>
      <c r="D354" s="487" t="s">
        <v>390</v>
      </c>
      <c r="E354" s="46" t="s">
        <v>195</v>
      </c>
      <c r="F354" s="488" t="s">
        <v>277</v>
      </c>
      <c r="G354" s="44" t="s">
        <v>264</v>
      </c>
      <c r="H354" s="488" t="s">
        <v>277</v>
      </c>
      <c r="I354" s="454" t="s">
        <v>602</v>
      </c>
      <c r="J354" s="52" t="s">
        <v>184</v>
      </c>
      <c r="K354" s="633" t="s">
        <v>162</v>
      </c>
      <c r="L354" s="638"/>
      <c r="M354" s="656"/>
    </row>
    <row r="355" spans="1:13" ht="15" customHeight="1">
      <c r="A355" s="185"/>
      <c r="B355" s="555" t="s">
        <v>310</v>
      </c>
      <c r="C355" s="59" t="s">
        <v>641</v>
      </c>
      <c r="D355" s="487" t="s">
        <v>642</v>
      </c>
      <c r="E355" s="46" t="s">
        <v>195</v>
      </c>
      <c r="F355" s="488" t="s">
        <v>343</v>
      </c>
      <c r="G355" s="44" t="s">
        <v>264</v>
      </c>
      <c r="H355" s="488" t="s">
        <v>343</v>
      </c>
      <c r="I355" s="454" t="s">
        <v>605</v>
      </c>
      <c r="J355" s="52" t="s">
        <v>184</v>
      </c>
      <c r="K355" s="633" t="s">
        <v>162</v>
      </c>
      <c r="L355" s="638"/>
      <c r="M355" s="656"/>
    </row>
    <row r="356" spans="1:13" ht="15" customHeight="1">
      <c r="A356" s="185"/>
      <c r="B356" s="555" t="s">
        <v>311</v>
      </c>
      <c r="C356" s="59" t="s">
        <v>643</v>
      </c>
      <c r="D356" s="487" t="s">
        <v>644</v>
      </c>
      <c r="E356" s="46" t="s">
        <v>195</v>
      </c>
      <c r="F356" s="488" t="s">
        <v>306</v>
      </c>
      <c r="G356" s="44" t="s">
        <v>264</v>
      </c>
      <c r="H356" s="488" t="s">
        <v>344</v>
      </c>
      <c r="I356" s="454" t="s">
        <v>953</v>
      </c>
      <c r="J356" s="52" t="s">
        <v>184</v>
      </c>
      <c r="K356" s="633" t="s">
        <v>162</v>
      </c>
      <c r="L356" s="638"/>
      <c r="M356" s="656"/>
    </row>
    <row r="357" spans="1:13" ht="15" customHeight="1">
      <c r="A357" s="185"/>
      <c r="B357" s="555" t="s">
        <v>312</v>
      </c>
      <c r="C357" s="59" t="s">
        <v>954</v>
      </c>
      <c r="D357" s="487" t="s">
        <v>955</v>
      </c>
      <c r="E357" s="46" t="s">
        <v>195</v>
      </c>
      <c r="F357" s="488" t="s">
        <v>345</v>
      </c>
      <c r="G357" s="44" t="s">
        <v>264</v>
      </c>
      <c r="H357" s="488" t="s">
        <v>345</v>
      </c>
      <c r="I357" s="454" t="s">
        <v>611</v>
      </c>
      <c r="J357" s="52" t="s">
        <v>184</v>
      </c>
      <c r="K357" s="633" t="s">
        <v>162</v>
      </c>
      <c r="L357" s="638"/>
      <c r="M357" s="656"/>
    </row>
    <row r="358" spans="1:13" ht="15" customHeight="1">
      <c r="A358" s="176"/>
      <c r="B358" s="555" t="s">
        <v>310</v>
      </c>
      <c r="C358" s="175" t="s">
        <v>956</v>
      </c>
      <c r="D358" s="487" t="s">
        <v>525</v>
      </c>
      <c r="E358" s="46" t="s">
        <v>195</v>
      </c>
      <c r="F358" s="488" t="s">
        <v>346</v>
      </c>
      <c r="G358" s="44" t="s">
        <v>264</v>
      </c>
      <c r="H358" s="50" t="s">
        <v>346</v>
      </c>
      <c r="I358" s="454" t="s">
        <v>957</v>
      </c>
      <c r="J358" s="52" t="s">
        <v>184</v>
      </c>
      <c r="K358" s="633" t="s">
        <v>162</v>
      </c>
      <c r="L358" s="638"/>
      <c r="M358" s="656"/>
    </row>
    <row r="359" spans="1:13" ht="15" customHeight="1">
      <c r="A359" s="462"/>
      <c r="B359" s="556" t="s">
        <v>311</v>
      </c>
      <c r="C359" s="682" t="s">
        <v>958</v>
      </c>
      <c r="D359" s="490" t="s">
        <v>526</v>
      </c>
      <c r="E359" s="457" t="s">
        <v>195</v>
      </c>
      <c r="F359" s="491" t="s">
        <v>479</v>
      </c>
      <c r="G359" s="465" t="s">
        <v>264</v>
      </c>
      <c r="H359" s="491" t="s">
        <v>479</v>
      </c>
      <c r="I359" s="466" t="s">
        <v>725</v>
      </c>
      <c r="J359" s="493" t="s">
        <v>184</v>
      </c>
      <c r="K359" s="634" t="s">
        <v>162</v>
      </c>
      <c r="L359" s="637"/>
      <c r="M359" s="657"/>
    </row>
    <row r="360" spans="1:13" ht="15" customHeight="1">
      <c r="A360" s="680"/>
      <c r="B360" s="556" t="s">
        <v>312</v>
      </c>
      <c r="C360" s="682" t="s">
        <v>959</v>
      </c>
      <c r="D360" s="490" t="s">
        <v>580</v>
      </c>
      <c r="E360" s="457" t="s">
        <v>195</v>
      </c>
      <c r="F360" s="491" t="s">
        <v>480</v>
      </c>
      <c r="G360" s="465" t="s">
        <v>264</v>
      </c>
      <c r="H360" s="491" t="s">
        <v>480</v>
      </c>
      <c r="I360" s="466" t="s">
        <v>891</v>
      </c>
      <c r="J360" s="493" t="s">
        <v>184</v>
      </c>
      <c r="K360" s="634" t="s">
        <v>162</v>
      </c>
      <c r="L360" s="637"/>
      <c r="M360" s="657"/>
    </row>
    <row r="361" spans="1:13" ht="15" customHeight="1">
      <c r="A361" s="176"/>
      <c r="B361" s="483"/>
      <c r="C361" s="175"/>
      <c r="D361" s="177"/>
      <c r="E361" s="46"/>
      <c r="F361" s="50"/>
      <c r="G361" s="151"/>
      <c r="H361" s="50"/>
      <c r="I361" s="449"/>
      <c r="J361" s="52"/>
      <c r="K361" s="633"/>
      <c r="L361" s="635"/>
      <c r="M361" s="656"/>
    </row>
    <row r="362" spans="1:13" ht="15" customHeight="1">
      <c r="A362" s="176"/>
      <c r="B362" s="472"/>
      <c r="C362" s="175"/>
      <c r="D362" s="177"/>
      <c r="E362" s="46"/>
      <c r="F362" s="50"/>
      <c r="G362" s="151"/>
      <c r="H362" s="50"/>
      <c r="I362" s="449"/>
      <c r="J362" s="52"/>
      <c r="K362" s="499"/>
      <c r="L362" s="638"/>
      <c r="M362" s="656"/>
    </row>
    <row r="363" spans="1:13" ht="15" customHeight="1">
      <c r="A363" s="176"/>
      <c r="B363" s="472"/>
      <c r="C363" s="59"/>
      <c r="D363" s="49"/>
      <c r="E363" s="46"/>
      <c r="F363" s="50"/>
      <c r="G363" s="44"/>
      <c r="H363" s="50"/>
      <c r="I363" s="449"/>
      <c r="J363" s="52"/>
      <c r="K363" s="228"/>
      <c r="L363" s="638"/>
      <c r="M363" s="656"/>
    </row>
    <row r="364" spans="1:13" ht="15" customHeight="1">
      <c r="A364" s="176"/>
      <c r="B364" s="481"/>
      <c r="C364" s="175"/>
      <c r="D364" s="177"/>
      <c r="E364" s="46"/>
      <c r="F364" s="50"/>
      <c r="G364" s="151"/>
      <c r="H364" s="50"/>
      <c r="I364" s="449"/>
      <c r="J364" s="48"/>
      <c r="K364" s="228"/>
      <c r="L364" s="638"/>
      <c r="M364" s="656"/>
    </row>
    <row r="365" spans="1:13" ht="15.6">
      <c r="A365" s="484"/>
      <c r="B365" s="560"/>
      <c r="C365" s="516"/>
      <c r="D365" s="517"/>
      <c r="E365" s="46"/>
      <c r="F365" s="518"/>
      <c r="G365" s="151"/>
      <c r="H365" s="518"/>
      <c r="I365" s="449"/>
      <c r="J365" s="48"/>
      <c r="K365" s="228"/>
      <c r="L365" s="635"/>
      <c r="M365" s="656"/>
    </row>
    <row r="366" spans="1:13" ht="15.6">
      <c r="I366" s="572"/>
      <c r="K366" s="53"/>
      <c r="L366" s="635"/>
      <c r="M366" s="656"/>
    </row>
    <row r="367" spans="1:13" ht="15.6">
      <c r="C367" s="43"/>
      <c r="D367" s="43"/>
      <c r="F367" s="43"/>
      <c r="H367" s="43"/>
      <c r="I367" s="572"/>
      <c r="L367" s="635"/>
      <c r="M367" s="656"/>
    </row>
    <row r="368" spans="1:13" ht="15.6">
      <c r="C368" s="43"/>
      <c r="D368" s="43"/>
      <c r="F368" s="43"/>
      <c r="H368" s="43"/>
      <c r="I368" s="572"/>
    </row>
    <row r="369" spans="3:9" ht="15.6">
      <c r="C369" s="43"/>
      <c r="D369" s="43"/>
      <c r="F369" s="43"/>
      <c r="H369" s="43"/>
      <c r="I369" s="572"/>
    </row>
    <row r="370" spans="3:9" ht="15.6">
      <c r="C370" s="43"/>
      <c r="D370" s="43"/>
      <c r="F370" s="43"/>
      <c r="H370" s="43"/>
      <c r="I370" s="572"/>
    </row>
    <row r="371" spans="3:9" ht="15.6">
      <c r="C371" s="43"/>
      <c r="D371" s="43"/>
      <c r="F371" s="43"/>
      <c r="H371" s="43"/>
      <c r="I371" s="572"/>
    </row>
    <row r="372" spans="3:9" ht="15.6">
      <c r="C372" s="43"/>
      <c r="D372" s="43"/>
      <c r="F372" s="43"/>
      <c r="H372" s="43"/>
      <c r="I372" s="572"/>
    </row>
    <row r="373" spans="3:9" ht="15.6">
      <c r="C373" s="43"/>
      <c r="D373" s="43"/>
      <c r="F373" s="43"/>
      <c r="H373" s="43"/>
      <c r="I373" s="572"/>
    </row>
    <row r="374" spans="3:9" ht="15.6">
      <c r="C374" s="43"/>
      <c r="D374" s="43"/>
      <c r="F374" s="43"/>
      <c r="H374" s="43"/>
      <c r="I374" s="572"/>
    </row>
    <row r="375" spans="3:9" ht="15.6">
      <c r="C375" s="43"/>
      <c r="D375" s="43"/>
      <c r="F375" s="43"/>
      <c r="H375" s="43"/>
      <c r="I375" s="572"/>
    </row>
    <row r="376" spans="3:9" ht="15.6">
      <c r="C376" s="43"/>
      <c r="D376" s="43"/>
      <c r="F376" s="43"/>
      <c r="H376" s="43"/>
      <c r="I376" s="572"/>
    </row>
    <row r="377" spans="3:9" ht="15.6">
      <c r="C377" s="43"/>
      <c r="D377" s="43"/>
      <c r="F377" s="43"/>
      <c r="H377" s="43"/>
      <c r="I377" s="572"/>
    </row>
    <row r="378" spans="3:9" ht="15.6">
      <c r="C378" s="43"/>
      <c r="D378" s="43"/>
      <c r="F378" s="43"/>
      <c r="H378" s="43"/>
      <c r="I378" s="572"/>
    </row>
    <row r="379" spans="3:9" ht="15.6">
      <c r="C379" s="43"/>
      <c r="D379" s="43"/>
      <c r="F379" s="43"/>
      <c r="H379" s="43"/>
      <c r="I379" s="572"/>
    </row>
    <row r="380" spans="3:9" ht="15.6">
      <c r="C380" s="43"/>
      <c r="D380" s="43"/>
      <c r="F380" s="43"/>
      <c r="H380" s="43"/>
      <c r="I380" s="572"/>
    </row>
    <row r="381" spans="3:9" ht="15.6">
      <c r="C381" s="43"/>
      <c r="D381" s="43"/>
      <c r="F381" s="43"/>
      <c r="H381" s="43"/>
      <c r="I381" s="43"/>
    </row>
    <row r="382" spans="3:9" ht="15.6">
      <c r="C382" s="43"/>
      <c r="D382" s="43"/>
      <c r="F382" s="43"/>
      <c r="H382" s="43"/>
      <c r="I382" s="43"/>
    </row>
    <row r="383" spans="3:9" ht="15.6">
      <c r="C383" s="43"/>
      <c r="D383" s="43"/>
      <c r="F383" s="43"/>
      <c r="H383" s="43"/>
      <c r="I383" s="43"/>
    </row>
    <row r="384" spans="3:9" ht="15.6"/>
    <row r="385" ht="15.6"/>
    <row r="386" ht="15.6"/>
  </sheetData>
  <autoFilter ref="B5:WVJ382"/>
  <customSheetViews>
    <customSheetView guid="{B4FFAC30-8AEE-4080-8E68-C3EF05F8572A}" scale="85" showAutoFilter="1">
      <pane ySplit="5" topLeftCell="A99" activePane="bottomLeft" state="frozen"/>
      <selection pane="bottomLeft" activeCell="H113" sqref="H113"/>
      <pageMargins left="0.23622047244094491" right="0.23622047244094491" top="0.74803149606299213" bottom="0.74803149606299213" header="0.31496062992125984" footer="0.31496062992125984"/>
      <pageSetup paperSize="9" scale="40" fitToHeight="0" orientation="portrait" r:id="rId1"/>
      <autoFilter ref="B5:WVJ359"/>
    </customSheetView>
    <customSheetView guid="{693627EA-E1BA-4DAA-9282-73EC5EF74398}" scale="85">
      <pane ySplit="5" topLeftCell="A316" activePane="bottomLeft" state="frozen"/>
      <selection pane="bottomLeft" activeCell="H319" sqref="H319"/>
      <pageMargins left="0.23622047244094491" right="0.23622047244094491" top="0.74803149606299213" bottom="0.74803149606299213" header="0.31496062992125984" footer="0.31496062992125984"/>
      <pageSetup paperSize="9" scale="40" fitToHeight="0" orientation="portrait" r:id="rId2"/>
    </customSheetView>
    <customSheetView guid="{13512C7E-4D64-4772-B38D-5DF8639F80D8}" scale="85">
      <pane ySplit="5" topLeftCell="A196" activePane="bottomLeft" state="frozen"/>
      <selection pane="bottomLeft" activeCell="B208" sqref="B208"/>
      <pageMargins left="0.23622047244094491" right="0.23622047244094491" top="0.74803149606299213" bottom="0.74803149606299213" header="0.31496062992125984" footer="0.31496062992125984"/>
      <pageSetup paperSize="9" scale="40" fitToHeight="0" orientation="portrait" r:id="rId3"/>
    </customSheetView>
    <customSheetView guid="{75B5E8E9-8346-4EE8-9C6C-46A38DB1C943}" scale="90" showPageBreaks="1" showAutoFilter="1" view="pageBreakPreview">
      <pane ySplit="5" topLeftCell="A15" activePane="bottomLeft" state="frozen"/>
      <selection pane="bottomLeft" activeCell="A42" sqref="A42"/>
      <pageMargins left="0.23622047244094491" right="0.23622047244094491" top="0.74803149606299213" bottom="0.74803149606299213" header="0.31496062992125984" footer="0.31496062992125984"/>
      <pageSetup paperSize="9" scale="40" fitToHeight="0" orientation="portrait" r:id="rId4"/>
      <autoFilter ref="A5:WVR480"/>
    </customSheetView>
    <customSheetView guid="{9AD2D9A2-7B39-4E64-9049-BFF191862482}" scale="90" showPageBreaks="1" showAutoFilter="1" state="hidden" view="pageBreakPreview">
      <pane ySplit="5" topLeftCell="A12" activePane="bottomLeft" state="frozen"/>
      <selection pane="bottomLeft" activeCell="I21" sqref="I21"/>
      <pageMargins left="0.23622047244094491" right="0.23622047244094491" top="0.74803149606299213" bottom="0.74803149606299213" header="0.31496062992125984" footer="0.31496062992125984"/>
      <pageSetup paperSize="9" scale="40" fitToHeight="0" orientation="portrait" r:id="rId5"/>
      <autoFilter ref="A5:WVR480"/>
    </customSheetView>
  </customSheetViews>
  <mergeCells count="1">
    <mergeCell ref="B2:B3"/>
  </mergeCells>
  <phoneticPr fontId="1"/>
  <pageMargins left="0.23622047244094491" right="0.23622047244094491" top="0.74803149606299213" bottom="0.74803149606299213" header="0.31496062992125984" footer="0.31496062992125984"/>
  <pageSetup paperSize="9" scale="40" fitToHeight="0" orientation="portrait" r:id="rId6"/>
  <drawing r:id="rId7"/>
  <legacyDrawing r:id="rId8"/>
  <mc:AlternateContent xmlns:mc="http://schemas.openxmlformats.org/markup-compatibility/2006">
    <mc:Choice Requires="x14">
      <controls>
        <mc:AlternateContent xmlns:mc="http://schemas.openxmlformats.org/markup-compatibility/2006">
          <mc:Choice Requires="x14">
            <control shapeId="2063" r:id="rId9" name="Check Box 15">
              <controlPr defaultSize="0" autoFill="0" autoLine="0" autoPict="0">
                <anchor moveWithCells="1">
                  <from>
                    <xdr:col>11</xdr:col>
                    <xdr:colOff>137160</xdr:colOff>
                    <xdr:row>4</xdr:row>
                    <xdr:rowOff>60960</xdr:rowOff>
                  </from>
                  <to>
                    <xdr:col>11</xdr:col>
                    <xdr:colOff>1135380</xdr:colOff>
                    <xdr:row>5</xdr:row>
                    <xdr:rowOff>106680</xdr:rowOff>
                  </to>
                </anchor>
              </controlPr>
            </control>
          </mc:Choice>
        </mc:AlternateContent>
        <mc:AlternateContent xmlns:mc="http://schemas.openxmlformats.org/markup-compatibility/2006">
          <mc:Choice Requires="x14">
            <control shapeId="2064" r:id="rId10" name="Check Box 16">
              <controlPr defaultSize="0" autoFill="0" autoLine="0" autoPict="0">
                <anchor moveWithCells="1">
                  <from>
                    <xdr:col>11</xdr:col>
                    <xdr:colOff>76200</xdr:colOff>
                    <xdr:row>30</xdr:row>
                    <xdr:rowOff>190500</xdr:rowOff>
                  </from>
                  <to>
                    <xdr:col>11</xdr:col>
                    <xdr:colOff>1089660</xdr:colOff>
                    <xdr:row>32</xdr:row>
                    <xdr:rowOff>53340</xdr:rowOff>
                  </to>
                </anchor>
              </controlPr>
            </control>
          </mc:Choice>
        </mc:AlternateContent>
        <mc:AlternateContent xmlns:mc="http://schemas.openxmlformats.org/markup-compatibility/2006">
          <mc:Choice Requires="x14">
            <control shapeId="2065" r:id="rId11" name="Check Box 17">
              <controlPr defaultSize="0" autoFill="0" autoLine="0" autoPict="0">
                <anchor moveWithCells="1">
                  <from>
                    <xdr:col>11</xdr:col>
                    <xdr:colOff>137160</xdr:colOff>
                    <xdr:row>4</xdr:row>
                    <xdr:rowOff>60960</xdr:rowOff>
                  </from>
                  <to>
                    <xdr:col>11</xdr:col>
                    <xdr:colOff>1135380</xdr:colOff>
                    <xdr:row>5</xdr:row>
                    <xdr:rowOff>106680</xdr:rowOff>
                  </to>
                </anchor>
              </controlPr>
            </control>
          </mc:Choice>
        </mc:AlternateContent>
        <mc:AlternateContent xmlns:mc="http://schemas.openxmlformats.org/markup-compatibility/2006">
          <mc:Choice Requires="x14">
            <control shapeId="2066" r:id="rId12" name="Check Box 18">
              <controlPr defaultSize="0" autoFill="0" autoLine="0" autoPict="0">
                <anchor moveWithCells="1">
                  <from>
                    <xdr:col>11</xdr:col>
                    <xdr:colOff>76200</xdr:colOff>
                    <xdr:row>30</xdr:row>
                    <xdr:rowOff>190500</xdr:rowOff>
                  </from>
                  <to>
                    <xdr:col>11</xdr:col>
                    <xdr:colOff>1089660</xdr:colOff>
                    <xdr:row>32</xdr:row>
                    <xdr:rowOff>53340</xdr:rowOff>
                  </to>
                </anchor>
              </controlPr>
            </control>
          </mc:Choice>
        </mc:AlternateContent>
        <mc:AlternateContent xmlns:mc="http://schemas.openxmlformats.org/markup-compatibility/2006">
          <mc:Choice Requires="x14">
            <control shapeId="2073" r:id="rId13" name="Check Box 25">
              <controlPr defaultSize="0" autoFill="0" autoLine="0" autoPict="0">
                <anchor moveWithCells="1">
                  <from>
                    <xdr:col>11</xdr:col>
                    <xdr:colOff>137160</xdr:colOff>
                    <xdr:row>4</xdr:row>
                    <xdr:rowOff>60960</xdr:rowOff>
                  </from>
                  <to>
                    <xdr:col>11</xdr:col>
                    <xdr:colOff>1135380</xdr:colOff>
                    <xdr:row>5</xdr:row>
                    <xdr:rowOff>106680</xdr:rowOff>
                  </to>
                </anchor>
              </controlPr>
            </control>
          </mc:Choice>
        </mc:AlternateContent>
        <mc:AlternateContent xmlns:mc="http://schemas.openxmlformats.org/markup-compatibility/2006">
          <mc:Choice Requires="x14">
            <control shapeId="54" r:id="rId14" name="Check Box 26">
              <controlPr defaultSize="0" autoFill="0" autoLine="0" autoPict="0">
                <anchor moveWithCells="1">
                  <from>
                    <xdr:col>11</xdr:col>
                    <xdr:colOff>137160</xdr:colOff>
                    <xdr:row>4</xdr:row>
                    <xdr:rowOff>60960</xdr:rowOff>
                  </from>
                  <to>
                    <xdr:col>11</xdr:col>
                    <xdr:colOff>1135380</xdr:colOff>
                    <xdr:row>5</xdr:row>
                    <xdr:rowOff>106680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399"/>
    <pageSetUpPr fitToPage="1"/>
  </sheetPr>
  <dimension ref="A1:AF29"/>
  <sheetViews>
    <sheetView showWhiteSpace="0" view="pageBreakPreview" zoomScaleNormal="115" zoomScaleSheetLayoutView="100" zoomScalePageLayoutView="10" workbookViewId="0">
      <selection activeCell="AM10" sqref="AM10"/>
    </sheetView>
  </sheetViews>
  <sheetFormatPr defaultColWidth="9" defaultRowHeight="12.6"/>
  <cols>
    <col min="1" max="29" width="5.6640625" style="381" customWidth="1"/>
    <col min="30" max="16384" width="9" style="381"/>
  </cols>
  <sheetData>
    <row r="1" spans="1:32" ht="66" customHeight="1">
      <c r="A1" s="926" t="s">
        <v>218</v>
      </c>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411"/>
      <c r="AE1" s="411"/>
      <c r="AF1" s="411"/>
    </row>
    <row r="2" spans="1:32" ht="22.2" customHeight="1">
      <c r="Y2" s="443" t="s">
        <v>156</v>
      </c>
      <c r="Z2" s="927">
        <f ca="1">TODAY()</f>
        <v>45565</v>
      </c>
      <c r="AA2" s="927"/>
      <c r="AB2" s="927"/>
      <c r="AC2" s="927"/>
    </row>
    <row r="3" spans="1:32" ht="22.2" customHeight="1">
      <c r="A3" s="1241" t="s">
        <v>61</v>
      </c>
      <c r="B3" s="1241"/>
      <c r="C3" s="1241"/>
      <c r="D3" s="1241"/>
      <c r="E3" s="1241"/>
      <c r="F3" s="1241"/>
      <c r="G3" s="1241"/>
      <c r="H3" s="1241"/>
      <c r="I3" s="1241"/>
      <c r="J3" s="985" t="s">
        <v>233</v>
      </c>
      <c r="K3" s="985"/>
      <c r="L3" s="985"/>
      <c r="M3" s="985"/>
      <c r="N3" s="985"/>
      <c r="O3" s="985"/>
      <c r="P3" s="985"/>
      <c r="Q3" s="985"/>
      <c r="R3" s="985"/>
      <c r="S3" s="985"/>
      <c r="T3" s="985"/>
      <c r="U3" s="985"/>
      <c r="V3" s="985"/>
      <c r="W3" s="985"/>
      <c r="X3" s="985"/>
      <c r="Y3" s="985"/>
      <c r="Z3" s="985"/>
      <c r="AA3" s="985"/>
      <c r="AB3" s="985"/>
      <c r="AC3" s="985"/>
    </row>
    <row r="4" spans="1:32" s="1" customFormat="1" ht="22.2" customHeight="1">
      <c r="A4" s="420" t="s">
        <v>142</v>
      </c>
      <c r="B4" s="929" t="s">
        <v>0</v>
      </c>
      <c r="C4" s="929"/>
      <c r="D4" s="929"/>
      <c r="E4" s="929"/>
      <c r="F4" s="929" t="s">
        <v>1</v>
      </c>
      <c r="G4" s="929"/>
      <c r="H4" s="929" t="s">
        <v>192</v>
      </c>
      <c r="I4" s="929"/>
      <c r="J4" s="929" t="s">
        <v>194</v>
      </c>
      <c r="K4" s="929"/>
      <c r="L4" s="929" t="s">
        <v>193</v>
      </c>
      <c r="M4" s="929"/>
      <c r="N4" s="929" t="s">
        <v>27</v>
      </c>
      <c r="O4" s="929"/>
      <c r="P4" s="929" t="s">
        <v>33</v>
      </c>
      <c r="Q4" s="929"/>
      <c r="R4" s="13"/>
      <c r="S4" s="930" t="s">
        <v>140</v>
      </c>
      <c r="T4" s="930"/>
      <c r="U4" s="930"/>
      <c r="V4" s="930"/>
      <c r="W4" s="930"/>
      <c r="X4" s="930"/>
      <c r="Y4" s="930"/>
      <c r="Z4" s="930"/>
      <c r="AA4" s="930"/>
      <c r="AB4" s="930"/>
      <c r="AC4" s="930"/>
      <c r="AD4" s="381"/>
    </row>
    <row r="5" spans="1:32" ht="22.2" customHeight="1">
      <c r="A5" s="422" t="str">
        <f>トータル!A267&amp;""</f>
        <v/>
      </c>
      <c r="B5" s="917" t="str">
        <f>トータル!B267&amp;""</f>
        <v>WAN HAI 372</v>
      </c>
      <c r="C5" s="917"/>
      <c r="D5" s="917"/>
      <c r="E5" s="917"/>
      <c r="F5" s="979" t="str">
        <f>トータル!C267&amp;""</f>
        <v>S006</v>
      </c>
      <c r="G5" s="980"/>
      <c r="H5" s="979" t="str">
        <f>トータル!D267&amp;""</f>
        <v>09/20-21</v>
      </c>
      <c r="I5" s="980"/>
      <c r="J5" s="979" t="str">
        <f>トータル!F267&amp;""</f>
        <v>09/18</v>
      </c>
      <c r="K5" s="980"/>
      <c r="L5" s="981" t="str">
        <f>トータル!H267&amp;""</f>
        <v>09/18</v>
      </c>
      <c r="M5" s="982"/>
      <c r="N5" s="979" t="str">
        <f>トータル!I267&amp;""</f>
        <v>10/02</v>
      </c>
      <c r="O5" s="980"/>
      <c r="P5" s="979" t="str">
        <f>トータル!K267&amp;""</f>
        <v>WHL</v>
      </c>
      <c r="Q5" s="980"/>
      <c r="R5" s="13"/>
      <c r="S5" s="1242" t="s">
        <v>236</v>
      </c>
      <c r="T5" s="1242"/>
      <c r="U5" s="1242"/>
      <c r="V5" s="1242"/>
      <c r="W5" s="1242"/>
      <c r="X5" s="1242"/>
      <c r="Y5" s="1242"/>
      <c r="Z5" s="1242"/>
      <c r="AA5" s="1242"/>
      <c r="AB5" s="1242"/>
      <c r="AC5" s="1242"/>
    </row>
    <row r="6" spans="1:32" ht="22.2" customHeight="1">
      <c r="A6" s="640" t="str">
        <f>トータル!A268&amp;""</f>
        <v/>
      </c>
      <c r="B6" s="917" t="str">
        <f>トータル!B268&amp;""</f>
        <v>INTERASIA ELEVATE</v>
      </c>
      <c r="C6" s="917"/>
      <c r="D6" s="917"/>
      <c r="E6" s="917"/>
      <c r="F6" s="979" t="str">
        <f>トータル!C268&amp;""</f>
        <v>S043</v>
      </c>
      <c r="G6" s="980"/>
      <c r="H6" s="979" t="str">
        <f>トータル!D268&amp;""</f>
        <v>09/27-28</v>
      </c>
      <c r="I6" s="980"/>
      <c r="J6" s="979" t="str">
        <f>トータル!F268&amp;""</f>
        <v>09/25</v>
      </c>
      <c r="K6" s="980"/>
      <c r="L6" s="981" t="str">
        <f>トータル!H268&amp;""</f>
        <v>09/25</v>
      </c>
      <c r="M6" s="982"/>
      <c r="N6" s="979" t="str">
        <f>トータル!I268&amp;""</f>
        <v>10/09</v>
      </c>
      <c r="O6" s="980"/>
      <c r="P6" s="979" t="str">
        <f>トータル!K268&amp;""</f>
        <v>WHL</v>
      </c>
      <c r="Q6" s="980"/>
      <c r="R6" s="13"/>
      <c r="S6" s="1242"/>
      <c r="T6" s="1242"/>
      <c r="U6" s="1242"/>
      <c r="V6" s="1242"/>
      <c r="W6" s="1242"/>
      <c r="X6" s="1242"/>
      <c r="Y6" s="1242"/>
      <c r="Z6" s="1242"/>
      <c r="AA6" s="1242"/>
      <c r="AB6" s="1242"/>
      <c r="AC6" s="1242"/>
    </row>
    <row r="7" spans="1:32" ht="22.2" customHeight="1">
      <c r="A7" s="422" t="str">
        <f>トータル!A269&amp;""</f>
        <v/>
      </c>
      <c r="B7" s="917" t="str">
        <f>トータル!B269&amp;""</f>
        <v>WAN HAI 370</v>
      </c>
      <c r="C7" s="917"/>
      <c r="D7" s="917"/>
      <c r="E7" s="917"/>
      <c r="F7" s="979" t="str">
        <f>トータル!C269&amp;""</f>
        <v>S008</v>
      </c>
      <c r="G7" s="980"/>
      <c r="H7" s="979" t="str">
        <f>トータル!D269&amp;""</f>
        <v>10/04-05</v>
      </c>
      <c r="I7" s="980"/>
      <c r="J7" s="979" t="str">
        <f>トータル!F269&amp;""</f>
        <v>10/02</v>
      </c>
      <c r="K7" s="980"/>
      <c r="L7" s="981" t="str">
        <f>トータル!H269&amp;""</f>
        <v>10/02</v>
      </c>
      <c r="M7" s="982"/>
      <c r="N7" s="979" t="str">
        <f>トータル!I269&amp;""</f>
        <v>10/16</v>
      </c>
      <c r="O7" s="980"/>
      <c r="P7" s="979" t="str">
        <f>トータル!K269&amp;""</f>
        <v>WHL</v>
      </c>
      <c r="Q7" s="980"/>
      <c r="R7" s="13"/>
      <c r="S7" s="1242"/>
      <c r="T7" s="1242"/>
      <c r="U7" s="1242"/>
      <c r="V7" s="1242"/>
      <c r="W7" s="1242"/>
      <c r="X7" s="1242"/>
      <c r="Y7" s="1242"/>
      <c r="Z7" s="1242"/>
      <c r="AA7" s="1242"/>
      <c r="AB7" s="1242"/>
      <c r="AC7" s="1242"/>
    </row>
    <row r="8" spans="1:32" ht="22.2" customHeight="1">
      <c r="A8" s="421" t="str">
        <f>トータル!A270&amp;""</f>
        <v/>
      </c>
      <c r="B8" s="917" t="str">
        <f>トータル!B270&amp;""</f>
        <v>WAN HAI 368</v>
      </c>
      <c r="C8" s="917"/>
      <c r="D8" s="917"/>
      <c r="E8" s="917"/>
      <c r="F8" s="979" t="str">
        <f>トータル!C270&amp;""</f>
        <v>S016</v>
      </c>
      <c r="G8" s="980"/>
      <c r="H8" s="979" t="str">
        <f>トータル!D270&amp;""</f>
        <v>10/11-12</v>
      </c>
      <c r="I8" s="980"/>
      <c r="J8" s="979" t="str">
        <f>トータル!F270&amp;""</f>
        <v>10/09</v>
      </c>
      <c r="K8" s="980"/>
      <c r="L8" s="981" t="str">
        <f>トータル!H270&amp;""</f>
        <v>10/09</v>
      </c>
      <c r="M8" s="982"/>
      <c r="N8" s="979" t="str">
        <f>トータル!I270&amp;""</f>
        <v>10/23</v>
      </c>
      <c r="O8" s="980"/>
      <c r="P8" s="979" t="str">
        <f>トータル!K270&amp;""</f>
        <v>WHL</v>
      </c>
      <c r="Q8" s="980"/>
      <c r="R8" s="13"/>
      <c r="S8" s="1242"/>
      <c r="T8" s="1242"/>
      <c r="U8" s="1242"/>
      <c r="V8" s="1242"/>
      <c r="W8" s="1242"/>
      <c r="X8" s="1242"/>
      <c r="Y8" s="1242"/>
      <c r="Z8" s="1242"/>
      <c r="AA8" s="1242"/>
      <c r="AB8" s="1242"/>
      <c r="AC8" s="1242"/>
    </row>
    <row r="9" spans="1:32" ht="22.2" customHeight="1">
      <c r="A9" s="422" t="str">
        <f>トータル!A271&amp;""</f>
        <v/>
      </c>
      <c r="B9" s="917" t="str">
        <f>トータル!B271&amp;""</f>
        <v>WAN HAI 372</v>
      </c>
      <c r="C9" s="917"/>
      <c r="D9" s="917"/>
      <c r="E9" s="917"/>
      <c r="F9" s="979" t="str">
        <f>トータル!C271&amp;""</f>
        <v>S007</v>
      </c>
      <c r="G9" s="980"/>
      <c r="H9" s="979" t="str">
        <f>トータル!D271&amp;""</f>
        <v>10/18-19</v>
      </c>
      <c r="I9" s="980"/>
      <c r="J9" s="979" t="str">
        <f>トータル!F271&amp;""</f>
        <v>10/16</v>
      </c>
      <c r="K9" s="980"/>
      <c r="L9" s="981" t="str">
        <f>トータル!H271&amp;""</f>
        <v>10/16</v>
      </c>
      <c r="M9" s="982"/>
      <c r="N9" s="979" t="str">
        <f>トータル!I271&amp;""</f>
        <v>10/30</v>
      </c>
      <c r="O9" s="980"/>
      <c r="P9" s="979" t="str">
        <f>トータル!K271&amp;""</f>
        <v>WHL</v>
      </c>
      <c r="Q9" s="980"/>
      <c r="R9" s="13"/>
      <c r="S9" s="1242"/>
      <c r="T9" s="1242"/>
      <c r="U9" s="1242"/>
      <c r="V9" s="1242"/>
      <c r="W9" s="1242"/>
      <c r="X9" s="1242"/>
      <c r="Y9" s="1242"/>
      <c r="Z9" s="1242"/>
      <c r="AA9" s="1242"/>
      <c r="AB9" s="1242"/>
      <c r="AC9" s="1242"/>
    </row>
    <row r="10" spans="1:32" ht="22.2" customHeight="1">
      <c r="A10" s="421" t="str">
        <f>トータル!A272&amp;""</f>
        <v/>
      </c>
      <c r="B10" s="1040" t="str">
        <f>トータル!B272&amp;""</f>
        <v>INTERASIA ELEVATE</v>
      </c>
      <c r="C10" s="1041"/>
      <c r="D10" s="1041"/>
      <c r="E10" s="1042"/>
      <c r="F10" s="979" t="str">
        <f>トータル!C272&amp;""</f>
        <v>S044</v>
      </c>
      <c r="G10" s="980"/>
      <c r="H10" s="979" t="str">
        <f>トータル!D272&amp;""</f>
        <v>10/25-26</v>
      </c>
      <c r="I10" s="980"/>
      <c r="J10" s="979" t="str">
        <f>トータル!F272&amp;""</f>
        <v>10/23</v>
      </c>
      <c r="K10" s="980"/>
      <c r="L10" s="981" t="str">
        <f>トータル!H272&amp;""</f>
        <v>10/23</v>
      </c>
      <c r="M10" s="982"/>
      <c r="N10" s="979" t="str">
        <f>トータル!I272&amp;""</f>
        <v>11/06</v>
      </c>
      <c r="O10" s="980"/>
      <c r="P10" s="979" t="str">
        <f>トータル!K272&amp;""</f>
        <v>WHL</v>
      </c>
      <c r="Q10" s="980"/>
      <c r="R10" s="13"/>
      <c r="S10" s="1242"/>
      <c r="T10" s="1242"/>
      <c r="U10" s="1242"/>
      <c r="V10" s="1242"/>
      <c r="W10" s="1242"/>
      <c r="X10" s="1242"/>
      <c r="Y10" s="1242"/>
      <c r="Z10" s="1242"/>
      <c r="AA10" s="1242"/>
      <c r="AB10" s="1242"/>
      <c r="AC10" s="1242"/>
    </row>
    <row r="11" spans="1:32" ht="22.2" customHeight="1">
      <c r="A11" s="421" t="str">
        <f>トータル!A273&amp;""</f>
        <v/>
      </c>
      <c r="B11" s="917" t="str">
        <f>トータル!B273&amp;""</f>
        <v>WAN HAI 370</v>
      </c>
      <c r="C11" s="917"/>
      <c r="D11" s="917"/>
      <c r="E11" s="917"/>
      <c r="F11" s="979" t="str">
        <f>トータル!C273&amp;""</f>
        <v>S009</v>
      </c>
      <c r="G11" s="980"/>
      <c r="H11" s="979" t="str">
        <f>トータル!D273&amp;""</f>
        <v>11/01-02</v>
      </c>
      <c r="I11" s="980"/>
      <c r="J11" s="979" t="str">
        <f>トータル!F273&amp;""</f>
        <v>10/30</v>
      </c>
      <c r="K11" s="980"/>
      <c r="L11" s="981" t="str">
        <f>トータル!H273&amp;""</f>
        <v>10/30</v>
      </c>
      <c r="M11" s="982"/>
      <c r="N11" s="979" t="str">
        <f>トータル!I273&amp;""</f>
        <v>11/13</v>
      </c>
      <c r="O11" s="980"/>
      <c r="P11" s="979" t="str">
        <f>トータル!K273&amp;""</f>
        <v>WHL</v>
      </c>
      <c r="Q11" s="980"/>
      <c r="R11" s="13"/>
      <c r="S11" s="1242"/>
      <c r="T11" s="1242"/>
      <c r="U11" s="1242"/>
      <c r="V11" s="1242"/>
      <c r="W11" s="1242"/>
      <c r="X11" s="1242"/>
      <c r="Y11" s="1242"/>
      <c r="Z11" s="1242"/>
      <c r="AA11" s="1242"/>
      <c r="AB11" s="1242"/>
      <c r="AC11" s="1242"/>
    </row>
    <row r="12" spans="1:32" ht="22.2" customHeight="1">
      <c r="A12" s="421" t="str">
        <f>トータル!A274&amp;""</f>
        <v/>
      </c>
      <c r="B12" s="917" t="str">
        <f>トータル!B274&amp;""</f>
        <v>WAN HAI 368</v>
      </c>
      <c r="C12" s="917"/>
      <c r="D12" s="917"/>
      <c r="E12" s="917"/>
      <c r="F12" s="979" t="str">
        <f>トータル!C274&amp;""</f>
        <v>S017</v>
      </c>
      <c r="G12" s="980"/>
      <c r="H12" s="979" t="str">
        <f>トータル!D274&amp;""</f>
        <v>11/08-09</v>
      </c>
      <c r="I12" s="980"/>
      <c r="J12" s="979" t="str">
        <f>トータル!F274&amp;""</f>
        <v>11/06</v>
      </c>
      <c r="K12" s="980"/>
      <c r="L12" s="981" t="str">
        <f>トータル!H274&amp;""</f>
        <v>11/06</v>
      </c>
      <c r="M12" s="982"/>
      <c r="N12" s="979" t="str">
        <f>トータル!I274&amp;""</f>
        <v>11/20</v>
      </c>
      <c r="O12" s="980"/>
      <c r="P12" s="979" t="str">
        <f>トータル!K274&amp;""</f>
        <v>WHL</v>
      </c>
      <c r="Q12" s="980"/>
      <c r="R12" s="13"/>
      <c r="S12" s="1242"/>
      <c r="T12" s="1242"/>
      <c r="U12" s="1242"/>
      <c r="V12" s="1242"/>
      <c r="W12" s="1242"/>
      <c r="X12" s="1242"/>
      <c r="Y12" s="1242"/>
      <c r="Z12" s="1242"/>
      <c r="AA12" s="1242"/>
      <c r="AB12" s="1242"/>
      <c r="AC12" s="1242"/>
    </row>
    <row r="13" spans="1:32" ht="22.2" customHeight="1">
      <c r="A13" s="421" t="str">
        <f>トータル!A275&amp;""</f>
        <v/>
      </c>
      <c r="B13" s="917" t="str">
        <f>トータル!B275&amp;""</f>
        <v>WAN HAI 372</v>
      </c>
      <c r="C13" s="917"/>
      <c r="D13" s="917"/>
      <c r="E13" s="917"/>
      <c r="F13" s="979" t="str">
        <f>トータル!C275&amp;""</f>
        <v>S008</v>
      </c>
      <c r="G13" s="980"/>
      <c r="H13" s="979" t="str">
        <f>トータル!D275&amp;""</f>
        <v>11/15-16</v>
      </c>
      <c r="I13" s="980"/>
      <c r="J13" s="979" t="str">
        <f>トータル!F275&amp;""</f>
        <v>11/13</v>
      </c>
      <c r="K13" s="980"/>
      <c r="L13" s="981" t="str">
        <f>トータル!H275&amp;""</f>
        <v>11/13</v>
      </c>
      <c r="M13" s="982"/>
      <c r="N13" s="979" t="str">
        <f>トータル!I275&amp;""</f>
        <v>11/27</v>
      </c>
      <c r="O13" s="980"/>
      <c r="P13" s="979" t="str">
        <f>トータル!K275&amp;""</f>
        <v>WHL</v>
      </c>
      <c r="Q13" s="980"/>
      <c r="R13" s="13"/>
      <c r="S13" s="1242"/>
      <c r="T13" s="1242"/>
      <c r="U13" s="1242"/>
      <c r="V13" s="1242"/>
      <c r="W13" s="1242"/>
      <c r="X13" s="1242"/>
      <c r="Y13" s="1242"/>
      <c r="Z13" s="1242"/>
      <c r="AA13" s="1242"/>
      <c r="AB13" s="1242"/>
      <c r="AC13" s="1242"/>
    </row>
    <row r="14" spans="1:32" ht="22.2" customHeight="1">
      <c r="A14" s="583" t="str">
        <f>トータル!A276&amp;""</f>
        <v/>
      </c>
      <c r="B14" s="943" t="str">
        <f>トータル!B276&amp;""</f>
        <v>INTERASIA ELEVATE</v>
      </c>
      <c r="C14" s="943"/>
      <c r="D14" s="943"/>
      <c r="E14" s="943"/>
      <c r="F14" s="1110" t="str">
        <f>トータル!C276&amp;""</f>
        <v>S045</v>
      </c>
      <c r="G14" s="1111"/>
      <c r="H14" s="1110" t="str">
        <f>トータル!D276&amp;""</f>
        <v>11/22-23</v>
      </c>
      <c r="I14" s="1111"/>
      <c r="J14" s="1110" t="str">
        <f>トータル!F276&amp;""</f>
        <v>11/20</v>
      </c>
      <c r="K14" s="1111"/>
      <c r="L14" s="971" t="str">
        <f>トータル!H276&amp;""</f>
        <v>11/20</v>
      </c>
      <c r="M14" s="972"/>
      <c r="N14" s="1110" t="str">
        <f>トータル!I276&amp;""</f>
        <v>12/04</v>
      </c>
      <c r="O14" s="1111"/>
      <c r="P14" s="1110" t="str">
        <f>トータル!K276&amp;""</f>
        <v>WHL</v>
      </c>
      <c r="Q14" s="1111"/>
      <c r="R14" s="13"/>
      <c r="S14" s="1242"/>
      <c r="T14" s="1242"/>
      <c r="U14" s="1242"/>
      <c r="V14" s="1242"/>
      <c r="W14" s="1242"/>
      <c r="X14" s="1242"/>
      <c r="Y14" s="1242"/>
      <c r="Z14" s="1242"/>
      <c r="AA14" s="1242"/>
      <c r="AB14" s="1242"/>
      <c r="AC14" s="1242"/>
    </row>
    <row r="15" spans="1:32" ht="22.2" customHeight="1">
      <c r="F15" s="13"/>
      <c r="G15" s="13"/>
      <c r="H15" s="14"/>
      <c r="I15" s="14"/>
      <c r="J15" s="14"/>
      <c r="K15" s="14"/>
      <c r="L15" s="14"/>
      <c r="M15" s="14"/>
      <c r="N15" s="14"/>
      <c r="O15" s="14"/>
      <c r="P15" s="14"/>
      <c r="Q15" s="13"/>
      <c r="R15" s="13"/>
      <c r="T15" s="5"/>
      <c r="U15" s="5"/>
      <c r="V15" s="5"/>
      <c r="W15" s="5"/>
      <c r="X15" s="5"/>
      <c r="Y15" s="5"/>
      <c r="Z15" s="5"/>
      <c r="AA15" s="5"/>
      <c r="AB15" s="5"/>
      <c r="AE15" s="398"/>
    </row>
    <row r="16" spans="1:32" ht="22.2" customHeight="1">
      <c r="A16" s="589"/>
      <c r="B16" s="589"/>
      <c r="C16" s="589"/>
      <c r="D16" s="589"/>
      <c r="E16" s="589"/>
      <c r="F16" s="589"/>
      <c r="G16" s="589"/>
      <c r="H16" s="589"/>
      <c r="I16" s="589"/>
      <c r="J16" s="589"/>
      <c r="K16" s="589"/>
      <c r="L16" s="589"/>
      <c r="M16" s="589"/>
      <c r="N16" s="589"/>
      <c r="P16" s="588"/>
      <c r="Q16" s="588"/>
      <c r="R16" s="588"/>
      <c r="S16" s="588"/>
      <c r="T16" s="588"/>
      <c r="U16" s="588"/>
      <c r="V16" s="588"/>
      <c r="W16" s="588"/>
      <c r="X16" s="588"/>
      <c r="Y16" s="588"/>
      <c r="Z16" s="588"/>
      <c r="AA16" s="588"/>
      <c r="AB16" s="588"/>
      <c r="AC16" s="588"/>
    </row>
    <row r="17" spans="1:32" ht="22.2" customHeight="1">
      <c r="A17" s="591"/>
      <c r="B17" s="591"/>
      <c r="C17" s="591"/>
      <c r="D17" s="591"/>
      <c r="E17" s="591"/>
      <c r="F17" s="591"/>
      <c r="G17" s="591"/>
      <c r="H17" s="591"/>
      <c r="I17" s="591"/>
      <c r="J17" s="591"/>
      <c r="K17" s="591"/>
      <c r="L17" s="591"/>
      <c r="M17" s="591"/>
      <c r="N17" s="591"/>
      <c r="P17" s="591"/>
      <c r="Q17" s="591"/>
      <c r="R17" s="591"/>
      <c r="S17" s="591"/>
      <c r="T17" s="591"/>
      <c r="U17" s="591"/>
      <c r="V17" s="591"/>
      <c r="W17" s="591"/>
      <c r="X17" s="591"/>
      <c r="Y17" s="591"/>
      <c r="Z17" s="591"/>
      <c r="AA17" s="591"/>
      <c r="AB17" s="591"/>
      <c r="AC17" s="591"/>
    </row>
    <row r="18" spans="1:32" ht="22.2" customHeight="1">
      <c r="A18" s="591"/>
      <c r="B18" s="591"/>
      <c r="C18" s="591"/>
      <c r="D18" s="591"/>
      <c r="E18" s="591"/>
      <c r="F18" s="591"/>
      <c r="G18" s="591"/>
      <c r="H18" s="591"/>
      <c r="I18" s="591"/>
      <c r="J18" s="591"/>
      <c r="K18" s="591"/>
      <c r="L18" s="591"/>
      <c r="M18" s="591"/>
      <c r="N18" s="591"/>
      <c r="P18" s="591"/>
      <c r="Q18" s="591"/>
      <c r="R18" s="591"/>
      <c r="S18" s="591"/>
      <c r="T18" s="591"/>
      <c r="U18" s="591"/>
      <c r="V18" s="591"/>
      <c r="W18" s="591"/>
      <c r="X18" s="591"/>
      <c r="Y18" s="591"/>
      <c r="Z18" s="591"/>
      <c r="AA18" s="591"/>
      <c r="AB18" s="591"/>
      <c r="AC18" s="591"/>
    </row>
    <row r="19" spans="1:32" ht="22.2" customHeight="1">
      <c r="A19" s="591"/>
      <c r="B19" s="591"/>
      <c r="C19" s="591"/>
      <c r="D19" s="591"/>
      <c r="E19" s="591"/>
      <c r="F19" s="591"/>
      <c r="G19" s="591"/>
      <c r="H19" s="591"/>
      <c r="I19" s="591"/>
      <c r="J19" s="591"/>
      <c r="K19" s="591"/>
      <c r="L19" s="591"/>
      <c r="M19" s="591"/>
      <c r="N19" s="591"/>
      <c r="P19" s="591"/>
      <c r="Q19" s="591"/>
      <c r="R19" s="591"/>
      <c r="S19" s="591"/>
      <c r="T19" s="591"/>
      <c r="U19" s="591"/>
      <c r="V19" s="591"/>
      <c r="W19" s="591"/>
      <c r="X19" s="591"/>
      <c r="Y19" s="591"/>
      <c r="Z19" s="591"/>
      <c r="AA19" s="591"/>
      <c r="AB19" s="591"/>
      <c r="AC19" s="591"/>
    </row>
    <row r="20" spans="1:32" ht="22.2" customHeight="1">
      <c r="A20" s="591"/>
      <c r="B20" s="591"/>
      <c r="C20" s="591"/>
      <c r="D20" s="591"/>
      <c r="E20" s="591"/>
      <c r="F20" s="591"/>
      <c r="G20" s="591"/>
      <c r="H20" s="591"/>
      <c r="I20" s="591"/>
      <c r="J20" s="591"/>
      <c r="K20" s="591"/>
      <c r="L20" s="591"/>
      <c r="M20" s="591"/>
      <c r="N20" s="591"/>
      <c r="P20" s="591"/>
      <c r="Q20" s="591"/>
      <c r="R20" s="591"/>
      <c r="S20" s="591"/>
      <c r="T20" s="591"/>
      <c r="U20" s="591"/>
      <c r="V20" s="591"/>
      <c r="W20" s="591"/>
      <c r="X20" s="591"/>
      <c r="Y20" s="591"/>
      <c r="Z20" s="591"/>
      <c r="AA20" s="591"/>
      <c r="AB20" s="591"/>
      <c r="AC20" s="591"/>
    </row>
    <row r="21" spans="1:32" ht="22.2" customHeight="1">
      <c r="A21" s="591"/>
      <c r="B21" s="591"/>
      <c r="C21" s="591"/>
      <c r="D21" s="591"/>
      <c r="E21" s="591"/>
      <c r="F21" s="591"/>
      <c r="G21" s="591"/>
      <c r="H21" s="591"/>
      <c r="I21" s="591"/>
      <c r="J21" s="591"/>
      <c r="K21" s="591"/>
      <c r="L21" s="591"/>
      <c r="M21" s="591"/>
      <c r="N21" s="591"/>
      <c r="P21" s="591"/>
      <c r="Q21" s="591"/>
      <c r="R21" s="591"/>
      <c r="S21" s="591"/>
      <c r="T21" s="591"/>
      <c r="U21" s="591"/>
      <c r="V21" s="591"/>
      <c r="W21" s="591"/>
      <c r="X21" s="591"/>
      <c r="Y21" s="591"/>
      <c r="Z21" s="591"/>
      <c r="AA21" s="591"/>
      <c r="AB21" s="591"/>
      <c r="AC21" s="591"/>
    </row>
    <row r="22" spans="1:32" ht="22.2" customHeight="1">
      <c r="A22" s="591"/>
      <c r="B22" s="591"/>
      <c r="C22" s="591"/>
      <c r="D22" s="591"/>
      <c r="E22" s="591"/>
      <c r="F22" s="591"/>
      <c r="G22" s="591"/>
      <c r="H22" s="591"/>
      <c r="I22" s="591"/>
      <c r="J22" s="591"/>
      <c r="K22" s="591"/>
      <c r="L22" s="591"/>
      <c r="M22" s="591"/>
      <c r="N22" s="591"/>
      <c r="P22" s="591"/>
      <c r="Q22" s="591"/>
      <c r="R22" s="591"/>
      <c r="S22" s="591"/>
      <c r="T22" s="591"/>
      <c r="U22" s="591"/>
      <c r="V22" s="591"/>
      <c r="W22" s="591"/>
      <c r="X22" s="591"/>
      <c r="Y22" s="591"/>
      <c r="Z22" s="591"/>
      <c r="AA22" s="591"/>
      <c r="AB22" s="591"/>
      <c r="AC22" s="591"/>
    </row>
    <row r="23" spans="1:32" ht="22.2" customHeight="1">
      <c r="A23" s="591"/>
      <c r="B23" s="591"/>
      <c r="C23" s="591"/>
      <c r="D23" s="591"/>
      <c r="E23" s="591"/>
      <c r="F23" s="591"/>
      <c r="G23" s="591"/>
      <c r="H23" s="591"/>
      <c r="I23" s="591"/>
      <c r="J23" s="591"/>
      <c r="K23" s="591"/>
      <c r="L23" s="591"/>
      <c r="M23" s="591"/>
      <c r="N23" s="591"/>
      <c r="P23" s="591"/>
      <c r="Q23" s="591"/>
      <c r="R23" s="591"/>
      <c r="S23" s="591"/>
      <c r="T23" s="591"/>
      <c r="U23" s="591"/>
      <c r="V23" s="591"/>
      <c r="W23" s="591"/>
      <c r="X23" s="591"/>
      <c r="Y23" s="591"/>
      <c r="Z23" s="591"/>
      <c r="AA23" s="591"/>
      <c r="AB23" s="591"/>
      <c r="AC23" s="591"/>
    </row>
    <row r="24" spans="1:32" ht="22.2" customHeight="1">
      <c r="A24" s="591"/>
      <c r="B24" s="591"/>
      <c r="C24" s="591"/>
      <c r="D24" s="591"/>
      <c r="E24" s="591"/>
      <c r="F24" s="591"/>
      <c r="G24" s="591"/>
      <c r="H24" s="591"/>
      <c r="I24" s="591"/>
      <c r="J24" s="591"/>
      <c r="K24" s="591"/>
      <c r="L24" s="591"/>
      <c r="M24" s="591"/>
      <c r="N24" s="591"/>
      <c r="P24" s="591"/>
      <c r="Q24" s="591"/>
      <c r="R24" s="591"/>
      <c r="S24" s="591"/>
      <c r="T24" s="591"/>
      <c r="U24" s="591"/>
      <c r="V24" s="591"/>
      <c r="W24" s="591"/>
      <c r="X24" s="591"/>
      <c r="Y24" s="591"/>
      <c r="Z24" s="591"/>
      <c r="AA24" s="591"/>
      <c r="AB24" s="591"/>
      <c r="AC24" s="591"/>
    </row>
    <row r="25" spans="1:32" ht="22.2" customHeight="1">
      <c r="A25" s="591"/>
      <c r="B25" s="591"/>
      <c r="C25" s="591"/>
      <c r="D25" s="591"/>
      <c r="E25" s="591"/>
      <c r="F25" s="591"/>
      <c r="G25" s="591"/>
      <c r="H25" s="591"/>
      <c r="I25" s="591"/>
      <c r="J25" s="591"/>
      <c r="K25" s="591"/>
      <c r="L25" s="591"/>
      <c r="M25" s="591"/>
      <c r="N25" s="591"/>
      <c r="P25" s="591"/>
      <c r="Q25" s="591"/>
      <c r="R25" s="591"/>
      <c r="S25" s="591"/>
      <c r="T25" s="591"/>
      <c r="U25" s="591"/>
      <c r="V25" s="591"/>
      <c r="W25" s="591"/>
      <c r="X25" s="591"/>
      <c r="Y25" s="591"/>
      <c r="Z25" s="591"/>
      <c r="AA25" s="591"/>
      <c r="AB25" s="591"/>
      <c r="AC25" s="591"/>
    </row>
    <row r="26" spans="1:32" ht="22.2" customHeight="1"/>
    <row r="27" spans="1:32" ht="22.2" customHeight="1">
      <c r="A27" s="1015" t="s">
        <v>146</v>
      </c>
      <c r="B27" s="1015"/>
      <c r="C27" s="1015"/>
      <c r="D27" s="1015"/>
      <c r="E27" s="1015"/>
      <c r="F27" s="1015"/>
      <c r="G27" s="1015"/>
      <c r="H27" s="1015"/>
      <c r="I27" s="1015"/>
      <c r="J27" s="1015"/>
      <c r="K27" s="1015"/>
      <c r="L27" s="1015"/>
      <c r="M27" s="1015"/>
      <c r="N27" s="1015"/>
      <c r="O27" s="1015"/>
      <c r="P27" s="1015"/>
      <c r="Q27" s="1015"/>
      <c r="R27" s="1015"/>
      <c r="S27" s="1015"/>
      <c r="T27" s="1015"/>
      <c r="U27" s="1015"/>
      <c r="V27" s="1015"/>
      <c r="W27" s="1015"/>
      <c r="X27" s="1015"/>
      <c r="Y27" s="1015"/>
      <c r="Z27" s="1015"/>
      <c r="AA27" s="1015"/>
      <c r="AB27" s="1015"/>
      <c r="AC27" s="1015"/>
      <c r="AD27" s="408"/>
      <c r="AE27" s="408"/>
      <c r="AF27" s="408"/>
    </row>
    <row r="28" spans="1:32" ht="22.2" customHeight="1">
      <c r="A28" s="1016" t="s">
        <v>147</v>
      </c>
      <c r="B28" s="1016"/>
      <c r="C28" s="1016"/>
      <c r="D28" s="1016"/>
      <c r="E28" s="1016"/>
      <c r="F28" s="1016"/>
      <c r="G28" s="1016"/>
      <c r="H28" s="1016"/>
      <c r="I28" s="1016"/>
      <c r="J28" s="1016"/>
      <c r="K28" s="1016"/>
      <c r="L28" s="1016"/>
      <c r="M28" s="1016"/>
      <c r="N28" s="1016"/>
      <c r="O28" s="1016"/>
      <c r="P28" s="1016"/>
      <c r="Q28" s="1016"/>
      <c r="R28" s="1016"/>
      <c r="S28" s="1016"/>
      <c r="T28" s="1016"/>
      <c r="U28" s="1016"/>
      <c r="V28" s="1016"/>
      <c r="W28" s="1016"/>
      <c r="X28" s="1016"/>
      <c r="Y28" s="1016"/>
      <c r="Z28" s="1016"/>
      <c r="AA28" s="1016"/>
      <c r="AB28" s="1016"/>
      <c r="AC28" s="1016"/>
      <c r="AD28" s="409"/>
      <c r="AE28" s="409"/>
      <c r="AF28" s="409"/>
    </row>
    <row r="29" spans="1:32" ht="22.2" customHeight="1">
      <c r="A29" s="1017" t="s">
        <v>148</v>
      </c>
      <c r="B29" s="1017"/>
      <c r="C29" s="1017"/>
      <c r="D29" s="1017"/>
      <c r="E29" s="1017"/>
      <c r="F29" s="1017"/>
      <c r="G29" s="1017"/>
      <c r="H29" s="1017"/>
      <c r="I29" s="1017"/>
      <c r="J29" s="1017"/>
      <c r="K29" s="1017"/>
      <c r="L29" s="1017"/>
      <c r="M29" s="1017"/>
      <c r="N29" s="1017"/>
      <c r="O29" s="1017"/>
      <c r="P29" s="1017"/>
      <c r="Q29" s="1017"/>
      <c r="R29" s="1017"/>
      <c r="S29" s="1017"/>
      <c r="T29" s="1017"/>
      <c r="U29" s="1017"/>
      <c r="V29" s="1017"/>
      <c r="W29" s="1017"/>
      <c r="X29" s="1017"/>
      <c r="Y29" s="1017"/>
      <c r="Z29" s="1017"/>
      <c r="AA29" s="1017"/>
      <c r="AB29" s="1017"/>
      <c r="AC29" s="1017"/>
      <c r="AD29" s="410"/>
      <c r="AE29" s="410"/>
      <c r="AF29" s="410"/>
    </row>
  </sheetData>
  <customSheetViews>
    <customSheetView guid="{B4FFAC30-8AEE-4080-8E68-C3EF05F8572A}" showPageBreaks="1" fitToPage="1" printArea="1" view="pageBreakPreview" topLeftCell="A7">
      <selection activeCell="A17" sqref="A17:AC27"/>
      <colBreaks count="1" manualBreakCount="1">
        <brk id="2" max="31" man="1"/>
      </colBreaks>
      <pageMargins left="0" right="0.2" top="0" bottom="0" header="0" footer="0"/>
      <pageSetup paperSize="9" scale="90" orientation="landscape" r:id="rId1"/>
    </customSheetView>
    <customSheetView guid="{693627EA-E1BA-4DAA-9282-73EC5EF74398}" scale="85" showPageBreaks="1" fitToPage="1" printArea="1" view="pageBreakPreview">
      <selection activeCell="B6" sqref="B6:E6"/>
      <colBreaks count="1" manualBreakCount="1">
        <brk id="2" max="31" man="1"/>
      </colBreaks>
      <pageMargins left="0" right="0.2" top="0" bottom="0" header="0" footer="0"/>
      <pageSetup paperSize="9" scale="89" orientation="landscape" r:id="rId2"/>
    </customSheetView>
    <customSheetView guid="{13512C7E-4D64-4772-B38D-5DF8639F80D8}" scale="85" showPageBreaks="1" fitToPage="1" printArea="1" view="pageBreakPreview">
      <selection activeCell="B6" sqref="B6:E6"/>
      <colBreaks count="1" manualBreakCount="1">
        <brk id="2" max="31" man="1"/>
      </colBreaks>
      <pageMargins left="0" right="0.2" top="0" bottom="0" header="0" footer="0"/>
      <pageSetup paperSize="9" scale="90" orientation="landscape" r:id="rId3"/>
    </customSheetView>
    <customSheetView guid="{75B5E8E9-8346-4EE8-9C6C-46A38DB1C943}" showPageBreaks="1" fitToPage="1" printArea="1" view="pageBreakPreview" topLeftCell="A7">
      <selection activeCell="J17" sqref="A17:AB27"/>
      <colBreaks count="1" manualBreakCount="1">
        <brk id="2" max="31" man="1"/>
      </colBreaks>
      <pageMargins left="0" right="0.2" top="0" bottom="0" header="0" footer="0"/>
      <pageSetup paperSize="9" scale="89" orientation="landscape" r:id="rId4"/>
    </customSheetView>
  </customSheetViews>
  <mergeCells count="86">
    <mergeCell ref="Z2:AC2"/>
    <mergeCell ref="S4:AC4"/>
    <mergeCell ref="S5:AC14"/>
    <mergeCell ref="J13:K13"/>
    <mergeCell ref="J12:K12"/>
    <mergeCell ref="J11:K11"/>
    <mergeCell ref="J10:K10"/>
    <mergeCell ref="P8:Q8"/>
    <mergeCell ref="J9:K9"/>
    <mergeCell ref="J8:K8"/>
    <mergeCell ref="J7:K7"/>
    <mergeCell ref="J6:K6"/>
    <mergeCell ref="P13:Q13"/>
    <mergeCell ref="P9:Q9"/>
    <mergeCell ref="P7:Q7"/>
    <mergeCell ref="P12:Q12"/>
    <mergeCell ref="P5:Q5"/>
    <mergeCell ref="P4:Q4"/>
    <mergeCell ref="N6:O6"/>
    <mergeCell ref="N7:O7"/>
    <mergeCell ref="F14:G14"/>
    <mergeCell ref="P11:Q11"/>
    <mergeCell ref="P10:Q10"/>
    <mergeCell ref="J14:K14"/>
    <mergeCell ref="P14:Q14"/>
    <mergeCell ref="N8:O8"/>
    <mergeCell ref="J5:K5"/>
    <mergeCell ref="J4:K4"/>
    <mergeCell ref="N4:O4"/>
    <mergeCell ref="N5:O5"/>
    <mergeCell ref="L8:M8"/>
    <mergeCell ref="H10:I10"/>
    <mergeCell ref="A3:I3"/>
    <mergeCell ref="L4:M4"/>
    <mergeCell ref="L5:M5"/>
    <mergeCell ref="L6:M6"/>
    <mergeCell ref="L7:M7"/>
    <mergeCell ref="H7:I7"/>
    <mergeCell ref="F6:G6"/>
    <mergeCell ref="F7:G7"/>
    <mergeCell ref="H4:I4"/>
    <mergeCell ref="H5:I5"/>
    <mergeCell ref="B4:E4"/>
    <mergeCell ref="B5:E5"/>
    <mergeCell ref="F4:G4"/>
    <mergeCell ref="F5:G5"/>
    <mergeCell ref="J3:AC3"/>
    <mergeCell ref="P6:Q6"/>
    <mergeCell ref="N11:O11"/>
    <mergeCell ref="N9:O9"/>
    <mergeCell ref="N10:O10"/>
    <mergeCell ref="L9:M9"/>
    <mergeCell ref="L10:M10"/>
    <mergeCell ref="L11:M11"/>
    <mergeCell ref="F8:G8"/>
    <mergeCell ref="A1:AC1"/>
    <mergeCell ref="A27:AC27"/>
    <mergeCell ref="B6:E6"/>
    <mergeCell ref="B7:E7"/>
    <mergeCell ref="B8:E8"/>
    <mergeCell ref="B9:E9"/>
    <mergeCell ref="B10:E10"/>
    <mergeCell ref="F9:G9"/>
    <mergeCell ref="F10:G10"/>
    <mergeCell ref="F11:G11"/>
    <mergeCell ref="F12:G12"/>
    <mergeCell ref="F13:G13"/>
    <mergeCell ref="H6:I6"/>
    <mergeCell ref="H8:I8"/>
    <mergeCell ref="H9:I9"/>
    <mergeCell ref="A28:AC28"/>
    <mergeCell ref="A29:AC29"/>
    <mergeCell ref="B11:E11"/>
    <mergeCell ref="B12:E12"/>
    <mergeCell ref="B13:E13"/>
    <mergeCell ref="B14:E14"/>
    <mergeCell ref="H11:I11"/>
    <mergeCell ref="H13:I13"/>
    <mergeCell ref="H14:I14"/>
    <mergeCell ref="N12:O12"/>
    <mergeCell ref="H12:I12"/>
    <mergeCell ref="N13:O13"/>
    <mergeCell ref="N14:O14"/>
    <mergeCell ref="L12:M12"/>
    <mergeCell ref="L13:M13"/>
    <mergeCell ref="L14:M14"/>
  </mergeCells>
  <phoneticPr fontId="1"/>
  <pageMargins left="0" right="0.2" top="0" bottom="0" header="0" footer="0"/>
  <pageSetup paperSize="9" scale="89" orientation="landscape" r:id="rId5"/>
  <colBreaks count="1" manualBreakCount="1">
    <brk id="2" max="31" man="1"/>
  </colBreaks>
  <drawing r:id="rId6"/>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2" tint="-0.89999084444715716"/>
    <pageSetUpPr fitToPage="1"/>
  </sheetPr>
  <dimension ref="A1:T31"/>
  <sheetViews>
    <sheetView showWhiteSpace="0" view="pageBreakPreview" zoomScale="115" zoomScaleNormal="115" zoomScaleSheetLayoutView="100" zoomScalePageLayoutView="10" workbookViewId="0">
      <selection activeCell="C8" sqref="C8"/>
    </sheetView>
  </sheetViews>
  <sheetFormatPr defaultRowHeight="13.2"/>
  <cols>
    <col min="1" max="1" width="5.109375" customWidth="1"/>
    <col min="2" max="2" width="12.6640625" customWidth="1"/>
    <col min="3" max="9" width="10.6640625" customWidth="1"/>
    <col min="10" max="10" width="5.88671875" customWidth="1"/>
    <col min="14" max="14" width="8.88671875" customWidth="1"/>
  </cols>
  <sheetData>
    <row r="1" spans="1:20" ht="66" customHeight="1">
      <c r="B1" s="11"/>
      <c r="C1" s="12"/>
      <c r="D1" s="12"/>
      <c r="E1" s="12"/>
      <c r="F1" s="12"/>
      <c r="G1" s="12"/>
      <c r="H1" s="12"/>
      <c r="I1" s="12"/>
      <c r="J1" s="12"/>
      <c r="K1" s="12"/>
      <c r="L1" s="12"/>
      <c r="M1" s="12"/>
      <c r="N1" s="12"/>
      <c r="O1" s="12"/>
    </row>
    <row r="2" spans="1:20" ht="18" customHeight="1">
      <c r="A2" s="181"/>
    </row>
    <row r="3" spans="1:20" ht="23.1" customHeight="1">
      <c r="A3" s="181"/>
      <c r="B3" s="1243" t="s">
        <v>62</v>
      </c>
      <c r="C3" s="1244"/>
      <c r="D3" s="1244"/>
      <c r="E3" s="1244"/>
      <c r="F3" s="1244"/>
      <c r="G3" s="3"/>
    </row>
    <row r="4" spans="1:20">
      <c r="A4" s="181"/>
    </row>
    <row r="5" spans="1:20" s="1" customFormat="1" ht="20.100000000000001" customHeight="1">
      <c r="A5" s="181"/>
      <c r="B5" s="86" t="s">
        <v>0</v>
      </c>
      <c r="C5" s="87" t="s">
        <v>1</v>
      </c>
      <c r="D5" s="87" t="s">
        <v>2</v>
      </c>
      <c r="E5" s="87" t="s">
        <v>3</v>
      </c>
      <c r="F5" s="87" t="s">
        <v>5</v>
      </c>
      <c r="G5" s="87" t="s">
        <v>21</v>
      </c>
      <c r="H5" s="87" t="s">
        <v>33</v>
      </c>
      <c r="I5" s="84"/>
      <c r="J5" s="2"/>
      <c r="K5" s="8"/>
      <c r="L5" s="8"/>
      <c r="M5" s="8"/>
      <c r="N5" s="8"/>
      <c r="P5"/>
      <c r="Q5"/>
      <c r="R5"/>
      <c r="S5"/>
      <c r="T5"/>
    </row>
    <row r="6" spans="1:20" s="1" customFormat="1" ht="20.100000000000001" customHeight="1">
      <c r="A6" s="3"/>
      <c r="B6" s="1245" t="s">
        <v>128</v>
      </c>
      <c r="C6" s="1246"/>
      <c r="D6" s="1246"/>
      <c r="E6" s="1246"/>
      <c r="F6" s="1246"/>
      <c r="G6" s="1246"/>
      <c r="H6" s="1247"/>
      <c r="I6" s="84"/>
      <c r="J6" s="2"/>
      <c r="K6" s="8"/>
      <c r="L6" s="8"/>
      <c r="M6" s="8"/>
      <c r="N6" s="8"/>
      <c r="P6"/>
      <c r="Q6"/>
      <c r="R6"/>
      <c r="S6"/>
      <c r="T6"/>
    </row>
    <row r="7" spans="1:20" ht="18" customHeight="1">
      <c r="A7" s="248" t="s">
        <v>70</v>
      </c>
      <c r="B7" s="18" t="str">
        <f>トータル!B280</f>
        <v>ACX DIAMOND</v>
      </c>
      <c r="C7" s="118" t="str">
        <f>トータル!C280</f>
        <v>0334S</v>
      </c>
      <c r="D7" s="20" t="str">
        <f>トータル!D280</f>
        <v>09/24-24</v>
      </c>
      <c r="E7" s="20" t="str">
        <f>トータル!F280</f>
        <v>09/18</v>
      </c>
      <c r="F7" s="156">
        <f>トータル!H280</f>
        <v>0</v>
      </c>
      <c r="G7" s="20" t="str">
        <f>トータル!I280</f>
        <v>10/03</v>
      </c>
      <c r="H7" s="99" t="s">
        <v>19</v>
      </c>
      <c r="I7" s="15"/>
      <c r="J7" s="7"/>
      <c r="K7" s="876"/>
      <c r="L7" s="876"/>
      <c r="M7" s="876"/>
      <c r="N7" s="876"/>
    </row>
    <row r="8" spans="1:20" ht="18" customHeight="1">
      <c r="A8" s="248" t="s">
        <v>70</v>
      </c>
      <c r="B8" s="18" t="str">
        <f>トータル!B281</f>
        <v>CALIDRIS</v>
      </c>
      <c r="C8" s="118" t="str">
        <f>トータル!C281</f>
        <v>0136S</v>
      </c>
      <c r="D8" s="20" t="str">
        <f>トータル!D281</f>
        <v>10/01-01</v>
      </c>
      <c r="E8" s="20" t="str">
        <f>トータル!F281</f>
        <v>09/26</v>
      </c>
      <c r="F8" s="156">
        <f>トータル!H281</f>
        <v>0</v>
      </c>
      <c r="G8" s="20" t="str">
        <f>トータル!I281</f>
        <v>10/10</v>
      </c>
      <c r="H8" s="99" t="s">
        <v>19</v>
      </c>
      <c r="I8" s="15"/>
      <c r="J8" s="7"/>
      <c r="K8" s="876"/>
      <c r="L8" s="876"/>
      <c r="M8" s="876"/>
      <c r="N8" s="876"/>
    </row>
    <row r="9" spans="1:20" ht="18" customHeight="1">
      <c r="B9" s="18" t="str">
        <f>トータル!B282</f>
        <v>SEABREEZE</v>
      </c>
      <c r="C9" s="118" t="str">
        <f>トータル!C282</f>
        <v>2128S</v>
      </c>
      <c r="D9" s="20" t="str">
        <f>トータル!D282</f>
        <v>10/08-08</v>
      </c>
      <c r="E9" s="20" t="str">
        <f>トータル!F282</f>
        <v>10/03</v>
      </c>
      <c r="F9" s="156">
        <f>トータル!H282</f>
        <v>0</v>
      </c>
      <c r="G9" s="20" t="str">
        <f>トータル!I282</f>
        <v>10/17</v>
      </c>
      <c r="H9" s="99" t="s">
        <v>19</v>
      </c>
      <c r="I9" s="15"/>
      <c r="J9" s="7"/>
      <c r="K9" s="876"/>
      <c r="L9" s="876"/>
      <c r="M9" s="876"/>
      <c r="N9" s="876"/>
    </row>
    <row r="10" spans="1:20" ht="18" customHeight="1">
      <c r="A10" s="149"/>
      <c r="B10" s="18" t="str">
        <f>トータル!B283</f>
        <v>ACX DIAMOND</v>
      </c>
      <c r="C10" s="118" t="str">
        <f>トータル!C283</f>
        <v>0335S</v>
      </c>
      <c r="D10" s="20" t="str">
        <f>トータル!D283</f>
        <v>10/15-15</v>
      </c>
      <c r="E10" s="20" t="str">
        <f>トータル!F283</f>
        <v>10/09</v>
      </c>
      <c r="F10" s="156">
        <f>トータル!H283</f>
        <v>0</v>
      </c>
      <c r="G10" s="20" t="str">
        <f>トータル!I283</f>
        <v>10/24</v>
      </c>
      <c r="H10" s="99" t="s">
        <v>19</v>
      </c>
      <c r="I10" s="15"/>
      <c r="J10" s="7"/>
      <c r="K10" s="876"/>
      <c r="L10" s="876"/>
      <c r="M10" s="876"/>
      <c r="N10" s="876"/>
    </row>
    <row r="11" spans="1:20" ht="18" customHeight="1">
      <c r="B11" s="18" t="str">
        <f>トータル!B284</f>
        <v>CALIDRIS</v>
      </c>
      <c r="C11" s="118" t="str">
        <f>トータル!C284</f>
        <v>0137S</v>
      </c>
      <c r="D11" s="20" t="str">
        <f>トータル!D284</f>
        <v>10/22-22</v>
      </c>
      <c r="E11" s="20" t="str">
        <f>トータル!F284</f>
        <v>10/17</v>
      </c>
      <c r="F11" s="156">
        <f>トータル!H284</f>
        <v>0</v>
      </c>
      <c r="G11" s="20" t="str">
        <f>トータル!I284</f>
        <v>10/31</v>
      </c>
      <c r="H11" s="99" t="s">
        <v>19</v>
      </c>
      <c r="I11" s="15"/>
      <c r="J11" s="7"/>
      <c r="K11" s="876"/>
      <c r="L11" s="876"/>
      <c r="M11" s="876"/>
      <c r="N11" s="876"/>
      <c r="T11" s="304"/>
    </row>
    <row r="12" spans="1:20" ht="18" customHeight="1">
      <c r="B12" s="18" t="str">
        <f>トータル!B285</f>
        <v>SEABREEZE</v>
      </c>
      <c r="C12" s="118" t="str">
        <f>トータル!C285</f>
        <v>2129S</v>
      </c>
      <c r="D12" s="20" t="str">
        <f>トータル!D285</f>
        <v>10/29-29</v>
      </c>
      <c r="E12" s="20" t="str">
        <f>トータル!F285</f>
        <v>10/24</v>
      </c>
      <c r="F12" s="156">
        <f>トータル!H285</f>
        <v>0</v>
      </c>
      <c r="G12" s="20" t="str">
        <f>トータル!I285</f>
        <v>11/07</v>
      </c>
      <c r="H12" s="99" t="s">
        <v>19</v>
      </c>
      <c r="I12" s="15"/>
      <c r="J12" s="7"/>
      <c r="K12" s="10"/>
      <c r="L12" s="10"/>
      <c r="M12" s="10"/>
      <c r="N12" s="10"/>
      <c r="T12" s="305"/>
    </row>
    <row r="13" spans="1:20" ht="18" customHeight="1">
      <c r="A13" s="31"/>
      <c r="B13" s="18" t="str">
        <f>トータル!B286</f>
        <v>ACX DIAMOND</v>
      </c>
      <c r="C13" s="118" t="str">
        <f>トータル!C286</f>
        <v>0336S</v>
      </c>
      <c r="D13" s="20" t="str">
        <f>トータル!D286</f>
        <v>11/05-05</v>
      </c>
      <c r="E13" s="20" t="str">
        <f>トータル!F286</f>
        <v>10/30</v>
      </c>
      <c r="F13" s="156">
        <f>トータル!H286</f>
        <v>0</v>
      </c>
      <c r="G13" s="20" t="str">
        <f>トータル!I286</f>
        <v>11/14</v>
      </c>
      <c r="H13" s="99" t="s">
        <v>19</v>
      </c>
      <c r="I13" s="15"/>
      <c r="J13" s="7"/>
      <c r="K13" s="10"/>
      <c r="L13" s="10"/>
      <c r="M13" s="10"/>
      <c r="N13" s="10"/>
      <c r="T13" s="306"/>
    </row>
    <row r="14" spans="1:20" ht="18" customHeight="1">
      <c r="A14" s="181"/>
      <c r="B14" s="18" t="str">
        <f>トータル!B287</f>
        <v>CALIDRIS</v>
      </c>
      <c r="C14" s="118" t="str">
        <f>トータル!C287</f>
        <v>0138S</v>
      </c>
      <c r="D14" s="20" t="str">
        <f>トータル!D287</f>
        <v>11/12-12</v>
      </c>
      <c r="E14" s="20" t="str">
        <f>トータル!F287</f>
        <v>11/07</v>
      </c>
      <c r="F14" s="156">
        <f>トータル!H287</f>
        <v>0</v>
      </c>
      <c r="G14" s="20" t="str">
        <f>トータル!I287</f>
        <v>11/21</v>
      </c>
      <c r="H14" s="99" t="s">
        <v>19</v>
      </c>
      <c r="I14" s="15"/>
      <c r="J14" s="7"/>
      <c r="K14" s="10"/>
      <c r="L14" s="10"/>
      <c r="M14" s="10"/>
      <c r="N14" s="10"/>
      <c r="T14" s="307"/>
    </row>
    <row r="15" spans="1:20" ht="18" customHeight="1">
      <c r="A15" s="248"/>
      <c r="B15" s="18" t="str">
        <f>トータル!B288</f>
        <v>SEABREEZE</v>
      </c>
      <c r="C15" s="118" t="str">
        <f>トータル!C288</f>
        <v>2130S</v>
      </c>
      <c r="D15" s="20" t="str">
        <f>トータル!D288</f>
        <v>11/19-19</v>
      </c>
      <c r="E15" s="20" t="str">
        <f>トータル!F288</f>
        <v>11/14</v>
      </c>
      <c r="F15" s="156">
        <f>トータル!H288</f>
        <v>0</v>
      </c>
      <c r="G15" s="20" t="str">
        <f>トータル!I288</f>
        <v>11/28</v>
      </c>
      <c r="H15" s="99" t="s">
        <v>19</v>
      </c>
      <c r="I15" s="15"/>
      <c r="J15" s="7"/>
      <c r="K15" s="10"/>
      <c r="L15" s="10"/>
      <c r="M15" s="10"/>
      <c r="N15" s="10"/>
    </row>
    <row r="16" spans="1:20" ht="18" customHeight="1">
      <c r="A16" s="209"/>
      <c r="B16" s="18" t="str">
        <f>トータル!B289</f>
        <v>ACX DIAMOND</v>
      </c>
      <c r="C16" s="118" t="str">
        <f>トータル!C289</f>
        <v>0337S</v>
      </c>
      <c r="D16" s="20" t="str">
        <f>トータル!D289</f>
        <v>11/26-26</v>
      </c>
      <c r="E16" s="20" t="str">
        <f>トータル!F289</f>
        <v>11/21</v>
      </c>
      <c r="F16" s="156">
        <f>トータル!H289</f>
        <v>0</v>
      </c>
      <c r="G16" s="20" t="str">
        <f>トータル!I289</f>
        <v>12/05</v>
      </c>
      <c r="H16" s="99" t="s">
        <v>19</v>
      </c>
      <c r="I16" s="15"/>
      <c r="K16" s="5"/>
      <c r="L16" s="5"/>
      <c r="M16" s="5"/>
      <c r="N16" s="5"/>
    </row>
    <row r="17" spans="2:14" ht="18" customHeight="1">
      <c r="B17" s="18"/>
      <c r="C17" s="118"/>
      <c r="D17" s="20"/>
      <c r="E17" s="20"/>
      <c r="F17" s="156"/>
      <c r="G17" s="20"/>
      <c r="H17" s="99"/>
      <c r="I17" s="13"/>
      <c r="K17" s="5"/>
      <c r="L17" s="5"/>
      <c r="M17" s="5"/>
      <c r="N17" s="5"/>
    </row>
    <row r="18" spans="2:14" ht="18" customHeight="1">
      <c r="B18" s="226"/>
      <c r="C18" s="33"/>
      <c r="D18" s="23"/>
      <c r="E18" s="23"/>
      <c r="F18" s="189"/>
      <c r="G18" s="23"/>
      <c r="H18" s="24"/>
      <c r="I18" s="15"/>
      <c r="K18" s="5"/>
      <c r="L18" s="5"/>
      <c r="M18" s="5"/>
      <c r="N18" s="5"/>
    </row>
    <row r="19" spans="2:14" ht="18" customHeight="1">
      <c r="C19" s="13"/>
      <c r="D19" s="14"/>
      <c r="E19" s="14"/>
      <c r="F19" s="14"/>
      <c r="G19" s="14"/>
      <c r="H19" s="14"/>
      <c r="I19" s="13"/>
      <c r="K19" s="5"/>
      <c r="L19" s="5"/>
      <c r="M19" s="5"/>
      <c r="N19" s="5"/>
    </row>
    <row r="20" spans="2:14" ht="18" customHeight="1">
      <c r="C20" s="13"/>
      <c r="D20" s="14"/>
      <c r="E20" s="14"/>
      <c r="F20" s="14"/>
      <c r="G20" s="14"/>
      <c r="H20" s="14"/>
      <c r="I20" s="13"/>
      <c r="K20" s="5"/>
      <c r="L20" s="5"/>
      <c r="M20" s="5"/>
      <c r="N20" s="5"/>
    </row>
    <row r="21" spans="2:14" ht="18" customHeight="1">
      <c r="D21" s="4"/>
      <c r="E21" s="4"/>
      <c r="F21" s="4"/>
      <c r="G21" s="4"/>
      <c r="H21" s="4"/>
    </row>
    <row r="22" spans="2:14" ht="18" customHeight="1">
      <c r="D22" s="4"/>
      <c r="E22" s="4"/>
      <c r="F22" s="4"/>
      <c r="G22" s="4"/>
      <c r="H22" s="4"/>
    </row>
    <row r="23" spans="2:14" ht="18" customHeight="1">
      <c r="D23" s="4"/>
      <c r="E23" s="4"/>
      <c r="F23" s="4"/>
      <c r="G23" s="4"/>
      <c r="H23" s="4"/>
    </row>
    <row r="24" spans="2:14" ht="18" customHeight="1">
      <c r="D24" s="4"/>
      <c r="E24" s="4"/>
      <c r="F24" s="4"/>
      <c r="G24" s="4"/>
      <c r="H24" s="4"/>
    </row>
    <row r="25" spans="2:14" ht="18" customHeight="1"/>
    <row r="26" spans="2:14" ht="18" customHeight="1"/>
    <row r="27" spans="2:14" ht="18" customHeight="1"/>
    <row r="28" spans="2:14" ht="18" customHeight="1"/>
    <row r="29" spans="2:14" ht="18" customHeight="1"/>
    <row r="30" spans="2:14" ht="18" customHeight="1"/>
    <row r="31" spans="2:14" ht="18" customHeight="1"/>
  </sheetData>
  <customSheetViews>
    <customSheetView guid="{B4FFAC30-8AEE-4080-8E68-C3EF05F8572A}" scale="115" showPageBreaks="1" fitToPage="1" printArea="1" state="hidden" view="pageBreakPreview">
      <selection activeCell="C8" sqref="C8"/>
      <pageMargins left="0" right="0.2" top="0" bottom="0" header="0" footer="0"/>
      <pageSetup paperSize="9" scale="90" orientation="landscape" r:id="rId1"/>
    </customSheetView>
    <customSheetView guid="{693627EA-E1BA-4DAA-9282-73EC5EF74398}" scale="115" showPageBreaks="1" fitToPage="1" printArea="1" state="hidden" view="pageBreakPreview">
      <selection activeCell="C8" sqref="C8"/>
      <pageMargins left="0" right="0.2" top="0" bottom="0" header="0" footer="0"/>
      <pageSetup paperSize="9" scale="88" orientation="landscape" r:id="rId2"/>
    </customSheetView>
    <customSheetView guid="{13512C7E-4D64-4772-B38D-5DF8639F80D8}" scale="115" showPageBreaks="1" fitToPage="1" printArea="1" state="hidden" view="pageBreakPreview">
      <selection activeCell="C8" sqref="C8"/>
      <pageMargins left="0" right="0.2" top="0" bottom="0" header="0" footer="0"/>
      <pageSetup paperSize="9" scale="90" orientation="landscape" r:id="rId3"/>
    </customSheetView>
    <customSheetView guid="{75B5E8E9-8346-4EE8-9C6C-46A38DB1C943}" showPageBreaks="1" fitToPage="1" printArea="1" view="pageBreakPreview">
      <selection activeCell="H13" sqref="H13"/>
      <pageMargins left="0" right="0.2" top="0" bottom="0" header="0" footer="0"/>
      <pageSetup paperSize="9" scale="88" orientation="landscape" r:id="rId4"/>
    </customSheetView>
    <customSheetView guid="{9AD2D9A2-7B39-4E64-9049-BFF191862482}" showPageBreaks="1" fitToPage="1" printArea="1" view="pageBreakPreview">
      <selection activeCell="H13" sqref="H13"/>
      <pageMargins left="0" right="0.2" top="0" bottom="0" header="0" footer="0"/>
      <pageSetup paperSize="9" scale="88" orientation="landscape" r:id="rId5"/>
    </customSheetView>
  </customSheetViews>
  <mergeCells count="3">
    <mergeCell ref="B3:F3"/>
    <mergeCell ref="K7:N11"/>
    <mergeCell ref="B6:H6"/>
  </mergeCells>
  <phoneticPr fontId="1"/>
  <pageMargins left="0" right="0.2" top="0" bottom="0" header="0" footer="0"/>
  <pageSetup paperSize="9" scale="89" orientation="landscape" r:id="rId6"/>
  <drawing r:id="rId7"/>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399"/>
    <pageSetUpPr fitToPage="1"/>
  </sheetPr>
  <dimension ref="A1:AF29"/>
  <sheetViews>
    <sheetView showWhiteSpace="0" view="pageBreakPreview" topLeftCell="A4" zoomScale="85" zoomScaleNormal="115" zoomScaleSheetLayoutView="85" zoomScalePageLayoutView="10" workbookViewId="0">
      <selection activeCell="AD13" sqref="AD13"/>
    </sheetView>
  </sheetViews>
  <sheetFormatPr defaultColWidth="9" defaultRowHeight="12.6"/>
  <cols>
    <col min="1" max="29" width="5.6640625" style="381" customWidth="1"/>
    <col min="30" max="16384" width="9" style="381"/>
  </cols>
  <sheetData>
    <row r="1" spans="1:32" ht="66" customHeight="1">
      <c r="A1" s="926" t="s">
        <v>218</v>
      </c>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411"/>
      <c r="AE1" s="411"/>
      <c r="AF1" s="411"/>
    </row>
    <row r="2" spans="1:32" ht="22.2" customHeight="1">
      <c r="Y2" s="443" t="s">
        <v>156</v>
      </c>
      <c r="Z2" s="927">
        <f ca="1">TODAY()</f>
        <v>45565</v>
      </c>
      <c r="AA2" s="927"/>
      <c r="AB2" s="927"/>
      <c r="AC2" s="927"/>
    </row>
    <row r="3" spans="1:32" ht="22.2" customHeight="1">
      <c r="A3" s="1241" t="s">
        <v>61</v>
      </c>
      <c r="B3" s="1241"/>
      <c r="C3" s="1241"/>
      <c r="D3" s="1241"/>
      <c r="E3" s="1241"/>
      <c r="F3" s="1241"/>
      <c r="G3" s="1241"/>
      <c r="H3" s="1241"/>
      <c r="I3" s="1241"/>
      <c r="J3" s="985" t="s">
        <v>141</v>
      </c>
      <c r="K3" s="985"/>
      <c r="L3" s="985"/>
      <c r="M3" s="985"/>
      <c r="N3" s="985"/>
      <c r="O3" s="985"/>
      <c r="P3" s="985"/>
      <c r="Q3" s="985"/>
      <c r="R3" s="985"/>
      <c r="S3" s="985"/>
      <c r="T3" s="985"/>
      <c r="U3" s="985"/>
      <c r="V3" s="985"/>
      <c r="W3" s="985"/>
      <c r="X3" s="985"/>
      <c r="Y3" s="985"/>
      <c r="Z3" s="985"/>
      <c r="AA3" s="985"/>
      <c r="AB3" s="985"/>
      <c r="AC3" s="985"/>
    </row>
    <row r="4" spans="1:32" s="1" customFormat="1" ht="22.2" customHeight="1">
      <c r="A4" s="420" t="s">
        <v>142</v>
      </c>
      <c r="B4" s="929" t="s">
        <v>0</v>
      </c>
      <c r="C4" s="929"/>
      <c r="D4" s="929"/>
      <c r="E4" s="929"/>
      <c r="F4" s="929" t="s">
        <v>1</v>
      </c>
      <c r="G4" s="929"/>
      <c r="H4" s="929" t="s">
        <v>192</v>
      </c>
      <c r="I4" s="929"/>
      <c r="J4" s="929" t="s">
        <v>194</v>
      </c>
      <c r="K4" s="929"/>
      <c r="L4" s="929" t="s">
        <v>193</v>
      </c>
      <c r="M4" s="929"/>
      <c r="N4" s="929" t="s">
        <v>27</v>
      </c>
      <c r="O4" s="929"/>
      <c r="P4" s="929" t="s">
        <v>33</v>
      </c>
      <c r="Q4" s="929"/>
      <c r="R4" s="13"/>
      <c r="S4" s="654"/>
      <c r="T4" s="1092" t="s">
        <v>1050</v>
      </c>
      <c r="U4" s="1093"/>
      <c r="V4" s="1093"/>
      <c r="W4" s="1093"/>
      <c r="X4" s="1093"/>
      <c r="Y4" s="1093"/>
      <c r="Z4" s="1093"/>
      <c r="AA4" s="1093"/>
      <c r="AB4" s="654"/>
      <c r="AC4" s="654"/>
      <c r="AD4" s="381"/>
    </row>
    <row r="5" spans="1:32" ht="22.2" customHeight="1">
      <c r="A5" s="422" t="str">
        <f>トータル!A267&amp;""</f>
        <v/>
      </c>
      <c r="B5" s="917" t="str">
        <f>トータル!B267&amp;""</f>
        <v>WAN HAI 372</v>
      </c>
      <c r="C5" s="917"/>
      <c r="D5" s="917"/>
      <c r="E5" s="917"/>
      <c r="F5" s="979" t="str">
        <f>トータル!C267&amp;""</f>
        <v>S006</v>
      </c>
      <c r="G5" s="980"/>
      <c r="H5" s="979" t="str">
        <f>トータル!D267&amp;""</f>
        <v>09/20-21</v>
      </c>
      <c r="I5" s="980"/>
      <c r="J5" s="979" t="str">
        <f>トータル!F267&amp;""</f>
        <v>09/18</v>
      </c>
      <c r="K5" s="980"/>
      <c r="L5" s="981" t="str">
        <f>トータル!H267&amp;""</f>
        <v>09/18</v>
      </c>
      <c r="M5" s="982"/>
      <c r="N5" s="979" t="str">
        <f>トータル!I267&amp;""</f>
        <v>10/02</v>
      </c>
      <c r="O5" s="980"/>
      <c r="P5" s="979" t="str">
        <f>トータル!K267&amp;""</f>
        <v>WHL</v>
      </c>
      <c r="Q5" s="980"/>
      <c r="R5" s="13"/>
      <c r="S5" s="800"/>
      <c r="T5" s="1093"/>
      <c r="U5" s="1093"/>
      <c r="V5" s="1093"/>
      <c r="W5" s="1093"/>
      <c r="X5" s="1093"/>
      <c r="Y5" s="1093"/>
      <c r="Z5" s="1093"/>
      <c r="AA5" s="1093"/>
      <c r="AB5" s="800"/>
      <c r="AC5" s="800"/>
    </row>
    <row r="6" spans="1:32" ht="22.2" customHeight="1">
      <c r="A6" s="640" t="str">
        <f>トータル!A268&amp;""</f>
        <v/>
      </c>
      <c r="B6" s="917" t="str">
        <f>トータル!B268&amp;""</f>
        <v>INTERASIA ELEVATE</v>
      </c>
      <c r="C6" s="917"/>
      <c r="D6" s="917"/>
      <c r="E6" s="917"/>
      <c r="F6" s="979" t="str">
        <f>トータル!C268&amp;""</f>
        <v>S043</v>
      </c>
      <c r="G6" s="980"/>
      <c r="H6" s="979" t="str">
        <f>トータル!D268&amp;""</f>
        <v>09/27-28</v>
      </c>
      <c r="I6" s="980"/>
      <c r="J6" s="979" t="str">
        <f>トータル!F268&amp;""</f>
        <v>09/25</v>
      </c>
      <c r="K6" s="980"/>
      <c r="L6" s="981" t="str">
        <f>トータル!H268&amp;""</f>
        <v>09/25</v>
      </c>
      <c r="M6" s="982"/>
      <c r="N6" s="979" t="str">
        <f>トータル!I268&amp;""</f>
        <v>10/09</v>
      </c>
      <c r="O6" s="980"/>
      <c r="P6" s="979" t="str">
        <f>トータル!K268&amp;""</f>
        <v>WHL</v>
      </c>
      <c r="Q6" s="980"/>
      <c r="R6" s="13"/>
      <c r="S6" s="800"/>
      <c r="T6" s="1093"/>
      <c r="U6" s="1093"/>
      <c r="V6" s="1093"/>
      <c r="W6" s="1093"/>
      <c r="X6" s="1093"/>
      <c r="Y6" s="1093"/>
      <c r="Z6" s="1093"/>
      <c r="AA6" s="1093"/>
      <c r="AB6" s="800"/>
      <c r="AC6" s="800"/>
    </row>
    <row r="7" spans="1:32" ht="22.2" customHeight="1">
      <c r="A7" s="422" t="str">
        <f>トータル!A269&amp;""</f>
        <v/>
      </c>
      <c r="B7" s="917" t="str">
        <f>トータル!B269&amp;""</f>
        <v>WAN HAI 370</v>
      </c>
      <c r="C7" s="917"/>
      <c r="D7" s="917"/>
      <c r="E7" s="917"/>
      <c r="F7" s="979" t="str">
        <f>トータル!C269&amp;""</f>
        <v>S008</v>
      </c>
      <c r="G7" s="980"/>
      <c r="H7" s="979" t="str">
        <f>トータル!D269&amp;""</f>
        <v>10/04-05</v>
      </c>
      <c r="I7" s="980"/>
      <c r="J7" s="979" t="str">
        <f>トータル!F269&amp;""</f>
        <v>10/02</v>
      </c>
      <c r="K7" s="980"/>
      <c r="L7" s="981" t="str">
        <f>トータル!H269&amp;""</f>
        <v>10/02</v>
      </c>
      <c r="M7" s="982"/>
      <c r="N7" s="979" t="str">
        <f>トータル!I269&amp;""</f>
        <v>10/16</v>
      </c>
      <c r="O7" s="980"/>
      <c r="P7" s="979" t="str">
        <f>トータル!K269&amp;""</f>
        <v>WHL</v>
      </c>
      <c r="Q7" s="980"/>
      <c r="R7" s="13"/>
      <c r="S7" s="800"/>
      <c r="T7" s="1093"/>
      <c r="U7" s="1093"/>
      <c r="V7" s="1093"/>
      <c r="W7" s="1093"/>
      <c r="X7" s="1093"/>
      <c r="Y7" s="1093"/>
      <c r="Z7" s="1093"/>
      <c r="AA7" s="1093"/>
      <c r="AB7" s="800"/>
      <c r="AC7" s="800"/>
    </row>
    <row r="8" spans="1:32" ht="22.2" customHeight="1">
      <c r="A8" s="421" t="str">
        <f>トータル!A270&amp;""</f>
        <v/>
      </c>
      <c r="B8" s="917" t="str">
        <f>トータル!B270&amp;""</f>
        <v>WAN HAI 368</v>
      </c>
      <c r="C8" s="917"/>
      <c r="D8" s="917"/>
      <c r="E8" s="917"/>
      <c r="F8" s="979" t="str">
        <f>トータル!C270&amp;""</f>
        <v>S016</v>
      </c>
      <c r="G8" s="980"/>
      <c r="H8" s="979" t="str">
        <f>トータル!D270&amp;""</f>
        <v>10/11-12</v>
      </c>
      <c r="I8" s="980"/>
      <c r="J8" s="979" t="str">
        <f>トータル!F270&amp;""</f>
        <v>10/09</v>
      </c>
      <c r="K8" s="980"/>
      <c r="L8" s="981" t="str">
        <f>トータル!H270&amp;""</f>
        <v>10/09</v>
      </c>
      <c r="M8" s="982"/>
      <c r="N8" s="979" t="str">
        <f>トータル!I270&amp;""</f>
        <v>10/23</v>
      </c>
      <c r="O8" s="980"/>
      <c r="P8" s="979" t="str">
        <f>トータル!K270&amp;""</f>
        <v>WHL</v>
      </c>
      <c r="Q8" s="980"/>
      <c r="R8" s="13"/>
      <c r="S8" s="800"/>
      <c r="T8" s="800"/>
      <c r="U8" s="800"/>
      <c r="V8" s="800"/>
      <c r="W8" s="800"/>
      <c r="X8" s="800"/>
      <c r="Y8" s="800"/>
      <c r="Z8" s="800"/>
      <c r="AA8" s="800"/>
      <c r="AB8" s="800"/>
      <c r="AC8" s="800"/>
    </row>
    <row r="9" spans="1:32" ht="22.2" customHeight="1">
      <c r="A9" s="422" t="str">
        <f>トータル!A271&amp;""</f>
        <v/>
      </c>
      <c r="B9" s="917" t="str">
        <f>トータル!B271&amp;""</f>
        <v>WAN HAI 372</v>
      </c>
      <c r="C9" s="917"/>
      <c r="D9" s="917"/>
      <c r="E9" s="917"/>
      <c r="F9" s="979" t="str">
        <f>トータル!C271&amp;""</f>
        <v>S007</v>
      </c>
      <c r="G9" s="980"/>
      <c r="H9" s="979" t="str">
        <f>トータル!D271&amp;""</f>
        <v>10/18-19</v>
      </c>
      <c r="I9" s="980"/>
      <c r="J9" s="979" t="str">
        <f>トータル!F271&amp;""</f>
        <v>10/16</v>
      </c>
      <c r="K9" s="980"/>
      <c r="L9" s="981" t="str">
        <f>トータル!H271&amp;""</f>
        <v>10/16</v>
      </c>
      <c r="M9" s="982"/>
      <c r="N9" s="979" t="str">
        <f>トータル!I271&amp;""</f>
        <v>10/30</v>
      </c>
      <c r="O9" s="980"/>
      <c r="P9" s="979" t="str">
        <f>トータル!K271&amp;""</f>
        <v>WHL</v>
      </c>
      <c r="Q9" s="980"/>
      <c r="R9" s="13"/>
      <c r="S9" s="800"/>
      <c r="T9" s="1249" t="s">
        <v>1049</v>
      </c>
      <c r="U9" s="1249"/>
      <c r="V9" s="1249"/>
      <c r="W9" s="1249"/>
      <c r="X9" s="1249"/>
      <c r="Y9" s="1249"/>
      <c r="Z9" s="1249"/>
      <c r="AA9" s="1249"/>
      <c r="AB9" s="800"/>
      <c r="AC9" s="800"/>
    </row>
    <row r="10" spans="1:32" ht="22.2" customHeight="1">
      <c r="A10" s="421" t="str">
        <f>トータル!A272&amp;""</f>
        <v/>
      </c>
      <c r="B10" s="917" t="str">
        <f>トータル!B272&amp;""</f>
        <v>INTERASIA ELEVATE</v>
      </c>
      <c r="C10" s="917"/>
      <c r="D10" s="917"/>
      <c r="E10" s="917"/>
      <c r="F10" s="979" t="str">
        <f>トータル!C272&amp;""</f>
        <v>S044</v>
      </c>
      <c r="G10" s="980"/>
      <c r="H10" s="979" t="str">
        <f>トータル!D272&amp;""</f>
        <v>10/25-26</v>
      </c>
      <c r="I10" s="980"/>
      <c r="J10" s="979" t="str">
        <f>トータル!F272&amp;""</f>
        <v>10/23</v>
      </c>
      <c r="K10" s="980"/>
      <c r="L10" s="981" t="str">
        <f>トータル!H272&amp;""</f>
        <v>10/23</v>
      </c>
      <c r="M10" s="982"/>
      <c r="N10" s="979" t="str">
        <f>トータル!I272&amp;""</f>
        <v>11/06</v>
      </c>
      <c r="O10" s="980"/>
      <c r="P10" s="979" t="str">
        <f>トータル!K272&amp;""</f>
        <v>WHL</v>
      </c>
      <c r="Q10" s="980"/>
      <c r="R10" s="13"/>
      <c r="S10" s="800"/>
      <c r="T10" s="1249"/>
      <c r="U10" s="1249"/>
      <c r="V10" s="1249"/>
      <c r="W10" s="1249"/>
      <c r="X10" s="1249"/>
      <c r="Y10" s="1249"/>
      <c r="Z10" s="1249"/>
      <c r="AA10" s="1249"/>
      <c r="AB10" s="800"/>
      <c r="AC10" s="800"/>
    </row>
    <row r="11" spans="1:32" ht="22.2" customHeight="1">
      <c r="A11" s="421" t="str">
        <f>トータル!A273&amp;""</f>
        <v/>
      </c>
      <c r="B11" s="917" t="str">
        <f>トータル!B273&amp;""</f>
        <v>WAN HAI 370</v>
      </c>
      <c r="C11" s="917"/>
      <c r="D11" s="917"/>
      <c r="E11" s="917"/>
      <c r="F11" s="979" t="str">
        <f>トータル!C273&amp;""</f>
        <v>S009</v>
      </c>
      <c r="G11" s="980"/>
      <c r="H11" s="979" t="str">
        <f>トータル!D273&amp;""</f>
        <v>11/01-02</v>
      </c>
      <c r="I11" s="980"/>
      <c r="J11" s="979" t="str">
        <f>トータル!F273&amp;""</f>
        <v>10/30</v>
      </c>
      <c r="K11" s="980"/>
      <c r="L11" s="981" t="str">
        <f>トータル!H273&amp;""</f>
        <v>10/30</v>
      </c>
      <c r="M11" s="982"/>
      <c r="N11" s="979" t="str">
        <f>トータル!I273&amp;""</f>
        <v>11/13</v>
      </c>
      <c r="O11" s="980"/>
      <c r="P11" s="979" t="str">
        <f>トータル!K273&amp;""</f>
        <v>WHL</v>
      </c>
      <c r="Q11" s="980"/>
      <c r="R11" s="13"/>
      <c r="S11" s="800"/>
      <c r="T11" s="1249"/>
      <c r="U11" s="1249"/>
      <c r="V11" s="1249"/>
      <c r="W11" s="1249"/>
      <c r="X11" s="1249"/>
      <c r="Y11" s="1249"/>
      <c r="Z11" s="1249"/>
      <c r="AA11" s="1249"/>
      <c r="AB11" s="800"/>
      <c r="AC11" s="800"/>
    </row>
    <row r="12" spans="1:32" ht="22.2" customHeight="1">
      <c r="A12" s="421" t="str">
        <f>トータル!A274&amp;""</f>
        <v/>
      </c>
      <c r="B12" s="917" t="str">
        <f>トータル!B274&amp;""</f>
        <v>WAN HAI 368</v>
      </c>
      <c r="C12" s="917"/>
      <c r="D12" s="917"/>
      <c r="E12" s="917"/>
      <c r="F12" s="979" t="str">
        <f>トータル!C274&amp;""</f>
        <v>S017</v>
      </c>
      <c r="G12" s="980"/>
      <c r="H12" s="979" t="str">
        <f>トータル!D274&amp;""</f>
        <v>11/08-09</v>
      </c>
      <c r="I12" s="980"/>
      <c r="J12" s="979" t="str">
        <f>トータル!F274&amp;""</f>
        <v>11/06</v>
      </c>
      <c r="K12" s="980"/>
      <c r="L12" s="981" t="str">
        <f>トータル!H274&amp;""</f>
        <v>11/06</v>
      </c>
      <c r="M12" s="982"/>
      <c r="N12" s="979" t="str">
        <f>トータル!I274&amp;""</f>
        <v>11/20</v>
      </c>
      <c r="O12" s="980"/>
      <c r="P12" s="979" t="str">
        <f>トータル!K274&amp;""</f>
        <v>WHL</v>
      </c>
      <c r="Q12" s="980"/>
      <c r="R12" s="13"/>
      <c r="S12" s="800"/>
      <c r="T12" s="1249"/>
      <c r="U12" s="1249"/>
      <c r="V12" s="1249"/>
      <c r="W12" s="1249"/>
      <c r="X12" s="1249"/>
      <c r="Y12" s="1249"/>
      <c r="Z12" s="1249"/>
      <c r="AA12" s="1249"/>
      <c r="AB12" s="800"/>
      <c r="AC12" s="800"/>
    </row>
    <row r="13" spans="1:32" ht="22.2" customHeight="1">
      <c r="A13" s="421" t="str">
        <f>トータル!A275&amp;""</f>
        <v/>
      </c>
      <c r="B13" s="917" t="str">
        <f>トータル!B275&amp;""</f>
        <v>WAN HAI 372</v>
      </c>
      <c r="C13" s="917"/>
      <c r="D13" s="917"/>
      <c r="E13" s="917"/>
      <c r="F13" s="979" t="str">
        <f>トータル!C275&amp;""</f>
        <v>S008</v>
      </c>
      <c r="G13" s="980"/>
      <c r="H13" s="979" t="str">
        <f>トータル!D275&amp;""</f>
        <v>11/15-16</v>
      </c>
      <c r="I13" s="980"/>
      <c r="J13" s="979" t="str">
        <f>トータル!F275&amp;""</f>
        <v>11/13</v>
      </c>
      <c r="K13" s="980"/>
      <c r="L13" s="981" t="str">
        <f>トータル!H275&amp;""</f>
        <v>11/13</v>
      </c>
      <c r="M13" s="982"/>
      <c r="N13" s="979" t="str">
        <f>トータル!I275&amp;""</f>
        <v>11/27</v>
      </c>
      <c r="O13" s="980"/>
      <c r="P13" s="979" t="str">
        <f>トータル!K275&amp;""</f>
        <v>WHL</v>
      </c>
      <c r="Q13" s="980"/>
      <c r="R13" s="13"/>
      <c r="S13" s="800"/>
      <c r="T13" s="800"/>
      <c r="U13" s="800"/>
      <c r="V13" s="800"/>
      <c r="W13" s="800"/>
      <c r="X13" s="800"/>
      <c r="Y13" s="800"/>
      <c r="Z13" s="800"/>
      <c r="AA13" s="800"/>
      <c r="AB13" s="800"/>
      <c r="AC13" s="800"/>
    </row>
    <row r="14" spans="1:32" ht="22.2" customHeight="1">
      <c r="A14" s="583" t="str">
        <f>トータル!A276&amp;""</f>
        <v/>
      </c>
      <c r="B14" s="943" t="str">
        <f>トータル!B276&amp;""</f>
        <v>INTERASIA ELEVATE</v>
      </c>
      <c r="C14" s="943"/>
      <c r="D14" s="943"/>
      <c r="E14" s="943"/>
      <c r="F14" s="1110" t="str">
        <f>トータル!C276&amp;""</f>
        <v>S045</v>
      </c>
      <c r="G14" s="1111"/>
      <c r="H14" s="1110" t="str">
        <f>トータル!D276&amp;""</f>
        <v>11/22-23</v>
      </c>
      <c r="I14" s="1111"/>
      <c r="J14" s="1110" t="str">
        <f>トータル!F276&amp;""</f>
        <v>11/20</v>
      </c>
      <c r="K14" s="1111"/>
      <c r="L14" s="971" t="str">
        <f>トータル!H276&amp;""</f>
        <v>11/20</v>
      </c>
      <c r="M14" s="972"/>
      <c r="N14" s="1110" t="str">
        <f>トータル!I276&amp;""</f>
        <v>12/04</v>
      </c>
      <c r="O14" s="1111"/>
      <c r="P14" s="1110" t="str">
        <f>トータル!K276&amp;""</f>
        <v>WHL</v>
      </c>
      <c r="Q14" s="1111"/>
      <c r="R14" s="13"/>
      <c r="S14" s="800"/>
      <c r="T14" s="800"/>
      <c r="U14" s="800"/>
      <c r="V14" s="800"/>
      <c r="W14" s="800"/>
      <c r="X14" s="800"/>
      <c r="Y14" s="800"/>
      <c r="Z14" s="800"/>
      <c r="AA14" s="800"/>
      <c r="AB14" s="800"/>
      <c r="AC14" s="800"/>
    </row>
    <row r="15" spans="1:32" ht="22.2" customHeight="1">
      <c r="F15" s="13"/>
      <c r="G15" s="13"/>
      <c r="H15" s="14"/>
      <c r="I15" s="14"/>
      <c r="J15" s="14"/>
      <c r="K15" s="14"/>
      <c r="L15" s="14"/>
      <c r="M15" s="14"/>
      <c r="N15" s="14"/>
      <c r="O15" s="14"/>
      <c r="P15" s="14"/>
      <c r="Q15" s="13"/>
      <c r="R15" s="13"/>
      <c r="T15" s="5"/>
      <c r="U15" s="5"/>
      <c r="V15" s="5"/>
      <c r="W15" s="5"/>
      <c r="X15" s="5"/>
      <c r="Y15" s="5"/>
      <c r="Z15" s="5"/>
      <c r="AA15" s="5"/>
      <c r="AB15" s="5"/>
      <c r="AE15" s="398"/>
    </row>
    <row r="16" spans="1:32" ht="22.2" customHeight="1">
      <c r="A16" s="961" t="s">
        <v>731</v>
      </c>
      <c r="B16" s="961"/>
      <c r="C16" s="961"/>
      <c r="D16" s="961"/>
      <c r="E16" s="961"/>
      <c r="F16" s="961"/>
      <c r="G16" s="961"/>
      <c r="H16" s="961"/>
      <c r="I16" s="961"/>
      <c r="J16" s="961"/>
      <c r="K16" s="961"/>
      <c r="L16" s="961"/>
      <c r="M16" s="961"/>
      <c r="N16" s="589"/>
      <c r="P16" s="1248" t="s">
        <v>738</v>
      </c>
      <c r="Q16" s="1248"/>
      <c r="R16" s="1248"/>
      <c r="S16" s="1248"/>
      <c r="T16" s="1248"/>
      <c r="U16" s="1248"/>
      <c r="V16" s="1248"/>
      <c r="W16" s="1248"/>
      <c r="X16" s="1248"/>
      <c r="Y16" s="1248"/>
      <c r="Z16" s="1248"/>
      <c r="AA16" s="1248"/>
      <c r="AB16" s="1248"/>
      <c r="AC16" s="1248"/>
    </row>
    <row r="17" spans="1:32" ht="22.2" customHeight="1">
      <c r="A17" s="1009" t="s">
        <v>730</v>
      </c>
      <c r="B17" s="1009"/>
      <c r="C17" s="1009"/>
      <c r="D17" s="1009"/>
      <c r="E17" s="1009"/>
      <c r="F17" s="1009"/>
      <c r="G17" s="1009"/>
      <c r="H17" s="1009"/>
      <c r="I17" s="1009"/>
      <c r="J17" s="1009"/>
      <c r="K17" s="1009"/>
      <c r="L17" s="1009"/>
      <c r="M17" s="1009"/>
      <c r="N17" s="591"/>
      <c r="P17" s="935" t="s">
        <v>773</v>
      </c>
      <c r="Q17" s="935"/>
      <c r="R17" s="935"/>
      <c r="S17" s="935"/>
      <c r="T17" s="935"/>
      <c r="U17" s="935"/>
      <c r="V17" s="935"/>
      <c r="W17" s="935"/>
      <c r="X17" s="935"/>
      <c r="Y17" s="935"/>
      <c r="Z17" s="935"/>
      <c r="AA17" s="935"/>
      <c r="AB17" s="935"/>
      <c r="AC17" s="935"/>
    </row>
    <row r="18" spans="1:32" ht="22.2" customHeight="1">
      <c r="A18" s="1009"/>
      <c r="B18" s="1009"/>
      <c r="C18" s="1009"/>
      <c r="D18" s="1009"/>
      <c r="E18" s="1009"/>
      <c r="F18" s="1009"/>
      <c r="G18" s="1009"/>
      <c r="H18" s="1009"/>
      <c r="I18" s="1009"/>
      <c r="J18" s="1009"/>
      <c r="K18" s="1009"/>
      <c r="L18" s="1009"/>
      <c r="M18" s="1009"/>
      <c r="N18" s="591"/>
      <c r="P18" s="935"/>
      <c r="Q18" s="935"/>
      <c r="R18" s="935"/>
      <c r="S18" s="935"/>
      <c r="T18" s="935"/>
      <c r="U18" s="935"/>
      <c r="V18" s="935"/>
      <c r="W18" s="935"/>
      <c r="X18" s="935"/>
      <c r="Y18" s="935"/>
      <c r="Z18" s="935"/>
      <c r="AA18" s="935"/>
      <c r="AB18" s="935"/>
      <c r="AC18" s="935"/>
    </row>
    <row r="19" spans="1:32" ht="22.2" customHeight="1">
      <c r="A19" s="1009"/>
      <c r="B19" s="1009"/>
      <c r="C19" s="1009"/>
      <c r="D19" s="1009"/>
      <c r="E19" s="1009"/>
      <c r="F19" s="1009"/>
      <c r="G19" s="1009"/>
      <c r="H19" s="1009"/>
      <c r="I19" s="1009"/>
      <c r="J19" s="1009"/>
      <c r="K19" s="1009"/>
      <c r="L19" s="1009"/>
      <c r="M19" s="1009"/>
      <c r="N19" s="591"/>
      <c r="P19" s="935"/>
      <c r="Q19" s="935"/>
      <c r="R19" s="935"/>
      <c r="S19" s="935"/>
      <c r="T19" s="935"/>
      <c r="U19" s="935"/>
      <c r="V19" s="935"/>
      <c r="W19" s="935"/>
      <c r="X19" s="935"/>
      <c r="Y19" s="935"/>
      <c r="Z19" s="935"/>
      <c r="AA19" s="935"/>
      <c r="AB19" s="935"/>
      <c r="AC19" s="935"/>
    </row>
    <row r="20" spans="1:32" ht="22.2" customHeight="1">
      <c r="A20" s="1009"/>
      <c r="B20" s="1009"/>
      <c r="C20" s="1009"/>
      <c r="D20" s="1009"/>
      <c r="E20" s="1009"/>
      <c r="F20" s="1009"/>
      <c r="G20" s="1009"/>
      <c r="H20" s="1009"/>
      <c r="I20" s="1009"/>
      <c r="J20" s="1009"/>
      <c r="K20" s="1009"/>
      <c r="L20" s="1009"/>
      <c r="M20" s="1009"/>
      <c r="N20" s="591"/>
      <c r="P20" s="935"/>
      <c r="Q20" s="935"/>
      <c r="R20" s="935"/>
      <c r="S20" s="935"/>
      <c r="T20" s="935"/>
      <c r="U20" s="935"/>
      <c r="V20" s="935"/>
      <c r="W20" s="935"/>
      <c r="X20" s="935"/>
      <c r="Y20" s="935"/>
      <c r="Z20" s="935"/>
      <c r="AA20" s="935"/>
      <c r="AB20" s="935"/>
      <c r="AC20" s="935"/>
    </row>
    <row r="21" spans="1:32" ht="22.2" customHeight="1">
      <c r="A21" s="1009"/>
      <c r="B21" s="1009"/>
      <c r="C21" s="1009"/>
      <c r="D21" s="1009"/>
      <c r="E21" s="1009"/>
      <c r="F21" s="1009"/>
      <c r="G21" s="1009"/>
      <c r="H21" s="1009"/>
      <c r="I21" s="1009"/>
      <c r="J21" s="1009"/>
      <c r="K21" s="1009"/>
      <c r="L21" s="1009"/>
      <c r="M21" s="1009"/>
      <c r="N21" s="591"/>
      <c r="P21" s="935"/>
      <c r="Q21" s="935"/>
      <c r="R21" s="935"/>
      <c r="S21" s="935"/>
      <c r="T21" s="935"/>
      <c r="U21" s="935"/>
      <c r="V21" s="935"/>
      <c r="W21" s="935"/>
      <c r="X21" s="935"/>
      <c r="Y21" s="935"/>
      <c r="Z21" s="935"/>
      <c r="AA21" s="935"/>
      <c r="AB21" s="935"/>
      <c r="AC21" s="935"/>
    </row>
    <row r="22" spans="1:32" ht="22.2" customHeight="1">
      <c r="A22" s="1009"/>
      <c r="B22" s="1009"/>
      <c r="C22" s="1009"/>
      <c r="D22" s="1009"/>
      <c r="E22" s="1009"/>
      <c r="F22" s="1009"/>
      <c r="G22" s="1009"/>
      <c r="H22" s="1009"/>
      <c r="I22" s="1009"/>
      <c r="J22" s="1009"/>
      <c r="K22" s="1009"/>
      <c r="L22" s="1009"/>
      <c r="M22" s="1009"/>
      <c r="N22" s="591"/>
      <c r="P22" s="935"/>
      <c r="Q22" s="935"/>
      <c r="R22" s="935"/>
      <c r="S22" s="935"/>
      <c r="T22" s="935"/>
      <c r="U22" s="935"/>
      <c r="V22" s="935"/>
      <c r="W22" s="935"/>
      <c r="X22" s="935"/>
      <c r="Y22" s="935"/>
      <c r="Z22" s="935"/>
      <c r="AA22" s="935"/>
      <c r="AB22" s="935"/>
      <c r="AC22" s="935"/>
    </row>
    <row r="23" spans="1:32" ht="22.2" customHeight="1">
      <c r="A23" s="1009"/>
      <c r="B23" s="1009"/>
      <c r="C23" s="1009"/>
      <c r="D23" s="1009"/>
      <c r="E23" s="1009"/>
      <c r="F23" s="1009"/>
      <c r="G23" s="1009"/>
      <c r="H23" s="1009"/>
      <c r="I23" s="1009"/>
      <c r="J23" s="1009"/>
      <c r="K23" s="1009"/>
      <c r="L23" s="1009"/>
      <c r="M23" s="1009"/>
      <c r="N23" s="591"/>
      <c r="P23" s="935"/>
      <c r="Q23" s="935"/>
      <c r="R23" s="935"/>
      <c r="S23" s="935"/>
      <c r="T23" s="935"/>
      <c r="U23" s="935"/>
      <c r="V23" s="935"/>
      <c r="W23" s="935"/>
      <c r="X23" s="935"/>
      <c r="Y23" s="935"/>
      <c r="Z23" s="935"/>
      <c r="AA23" s="935"/>
      <c r="AB23" s="935"/>
      <c r="AC23" s="935"/>
    </row>
    <row r="24" spans="1:32" ht="22.2" customHeight="1">
      <c r="A24" s="1009"/>
      <c r="B24" s="1009"/>
      <c r="C24" s="1009"/>
      <c r="D24" s="1009"/>
      <c r="E24" s="1009"/>
      <c r="F24" s="1009"/>
      <c r="G24" s="1009"/>
      <c r="H24" s="1009"/>
      <c r="I24" s="1009"/>
      <c r="J24" s="1009"/>
      <c r="K24" s="1009"/>
      <c r="L24" s="1009"/>
      <c r="M24" s="1009"/>
      <c r="N24" s="591"/>
      <c r="P24" s="935"/>
      <c r="Q24" s="935"/>
      <c r="R24" s="935"/>
      <c r="S24" s="935"/>
      <c r="T24" s="935"/>
      <c r="U24" s="935"/>
      <c r="V24" s="935"/>
      <c r="W24" s="935"/>
      <c r="X24" s="935"/>
      <c r="Y24" s="935"/>
      <c r="Z24" s="935"/>
      <c r="AA24" s="935"/>
      <c r="AB24" s="935"/>
      <c r="AC24" s="935"/>
    </row>
    <row r="25" spans="1:32" ht="22.2" customHeight="1">
      <c r="A25" s="1009"/>
      <c r="B25" s="1009"/>
      <c r="C25" s="1009"/>
      <c r="D25" s="1009"/>
      <c r="E25" s="1009"/>
      <c r="F25" s="1009"/>
      <c r="G25" s="1009"/>
      <c r="H25" s="1009"/>
      <c r="I25" s="1009"/>
      <c r="J25" s="1009"/>
      <c r="K25" s="1009"/>
      <c r="L25" s="1009"/>
      <c r="M25" s="1009"/>
      <c r="N25" s="591"/>
      <c r="P25" s="935"/>
      <c r="Q25" s="935"/>
      <c r="R25" s="935"/>
      <c r="S25" s="935"/>
      <c r="T25" s="935"/>
      <c r="U25" s="935"/>
      <c r="V25" s="935"/>
      <c r="W25" s="935"/>
      <c r="X25" s="935"/>
      <c r="Y25" s="935"/>
      <c r="Z25" s="935"/>
      <c r="AA25" s="935"/>
      <c r="AB25" s="935"/>
      <c r="AC25" s="935"/>
    </row>
    <row r="26" spans="1:32" ht="22.2" customHeight="1"/>
    <row r="27" spans="1:32" ht="22.2" customHeight="1">
      <c r="A27" s="1015" t="s">
        <v>146</v>
      </c>
      <c r="B27" s="1015"/>
      <c r="C27" s="1015"/>
      <c r="D27" s="1015"/>
      <c r="E27" s="1015"/>
      <c r="F27" s="1015"/>
      <c r="G27" s="1015"/>
      <c r="H27" s="1015"/>
      <c r="I27" s="1015"/>
      <c r="J27" s="1015"/>
      <c r="K27" s="1015"/>
      <c r="L27" s="1015"/>
      <c r="M27" s="1015"/>
      <c r="N27" s="1015"/>
      <c r="O27" s="1015"/>
      <c r="P27" s="1015"/>
      <c r="Q27" s="1015"/>
      <c r="R27" s="1015"/>
      <c r="S27" s="1015"/>
      <c r="T27" s="1015"/>
      <c r="U27" s="1015"/>
      <c r="V27" s="1015"/>
      <c r="W27" s="1015"/>
      <c r="X27" s="1015"/>
      <c r="Y27" s="1015"/>
      <c r="Z27" s="1015"/>
      <c r="AA27" s="1015"/>
      <c r="AB27" s="1015"/>
      <c r="AC27" s="1015"/>
      <c r="AD27" s="408"/>
      <c r="AE27" s="408"/>
      <c r="AF27" s="408"/>
    </row>
    <row r="28" spans="1:32" ht="22.2" customHeight="1">
      <c r="A28" s="1016" t="s">
        <v>147</v>
      </c>
      <c r="B28" s="1016"/>
      <c r="C28" s="1016"/>
      <c r="D28" s="1016"/>
      <c r="E28" s="1016"/>
      <c r="F28" s="1016"/>
      <c r="G28" s="1016"/>
      <c r="H28" s="1016"/>
      <c r="I28" s="1016"/>
      <c r="J28" s="1016"/>
      <c r="K28" s="1016"/>
      <c r="L28" s="1016"/>
      <c r="M28" s="1016"/>
      <c r="N28" s="1016"/>
      <c r="O28" s="1016"/>
      <c r="P28" s="1016"/>
      <c r="Q28" s="1016"/>
      <c r="R28" s="1016"/>
      <c r="S28" s="1016"/>
      <c r="T28" s="1016"/>
      <c r="U28" s="1016"/>
      <c r="V28" s="1016"/>
      <c r="W28" s="1016"/>
      <c r="X28" s="1016"/>
      <c r="Y28" s="1016"/>
      <c r="Z28" s="1016"/>
      <c r="AA28" s="1016"/>
      <c r="AB28" s="1016"/>
      <c r="AC28" s="1016"/>
      <c r="AD28" s="409"/>
      <c r="AE28" s="409"/>
      <c r="AF28" s="409"/>
    </row>
    <row r="29" spans="1:32" ht="22.2" customHeight="1">
      <c r="A29" s="1017" t="s">
        <v>148</v>
      </c>
      <c r="B29" s="1017"/>
      <c r="C29" s="1017"/>
      <c r="D29" s="1017"/>
      <c r="E29" s="1017"/>
      <c r="F29" s="1017"/>
      <c r="G29" s="1017"/>
      <c r="H29" s="1017"/>
      <c r="I29" s="1017"/>
      <c r="J29" s="1017"/>
      <c r="K29" s="1017"/>
      <c r="L29" s="1017"/>
      <c r="M29" s="1017"/>
      <c r="N29" s="1017"/>
      <c r="O29" s="1017"/>
      <c r="P29" s="1017"/>
      <c r="Q29" s="1017"/>
      <c r="R29" s="1017"/>
      <c r="S29" s="1017"/>
      <c r="T29" s="1017"/>
      <c r="U29" s="1017"/>
      <c r="V29" s="1017"/>
      <c r="W29" s="1017"/>
      <c r="X29" s="1017"/>
      <c r="Y29" s="1017"/>
      <c r="Z29" s="1017"/>
      <c r="AA29" s="1017"/>
      <c r="AB29" s="1017"/>
      <c r="AC29" s="1017"/>
      <c r="AD29" s="410"/>
      <c r="AE29" s="410"/>
      <c r="AF29" s="410"/>
    </row>
  </sheetData>
  <mergeCells count="90">
    <mergeCell ref="T9:AA12"/>
    <mergeCell ref="P14:Q14"/>
    <mergeCell ref="A27:AC27"/>
    <mergeCell ref="A28:AC28"/>
    <mergeCell ref="B14:E14"/>
    <mergeCell ref="F14:G14"/>
    <mergeCell ref="H14:I14"/>
    <mergeCell ref="J14:K14"/>
    <mergeCell ref="L14:M14"/>
    <mergeCell ref="N14:O14"/>
    <mergeCell ref="P12:Q12"/>
    <mergeCell ref="B13:E13"/>
    <mergeCell ref="F13:G13"/>
    <mergeCell ref="H13:I13"/>
    <mergeCell ref="J13:K13"/>
    <mergeCell ref="L13:M13"/>
    <mergeCell ref="A29:AC29"/>
    <mergeCell ref="A17:M25"/>
    <mergeCell ref="A16:M16"/>
    <mergeCell ref="P17:AC25"/>
    <mergeCell ref="P16:AC16"/>
    <mergeCell ref="N13:O13"/>
    <mergeCell ref="P13:Q13"/>
    <mergeCell ref="B12:E12"/>
    <mergeCell ref="F12:G12"/>
    <mergeCell ref="H12:I12"/>
    <mergeCell ref="J12:K12"/>
    <mergeCell ref="L12:M12"/>
    <mergeCell ref="N12:O12"/>
    <mergeCell ref="P10:Q10"/>
    <mergeCell ref="B11:E11"/>
    <mergeCell ref="F11:G11"/>
    <mergeCell ref="H11:I11"/>
    <mergeCell ref="J11:K11"/>
    <mergeCell ref="L11:M11"/>
    <mergeCell ref="N11:O11"/>
    <mergeCell ref="P11:Q11"/>
    <mergeCell ref="B10:E10"/>
    <mergeCell ref="F10:G10"/>
    <mergeCell ref="H10:I10"/>
    <mergeCell ref="J10:K10"/>
    <mergeCell ref="L10:M10"/>
    <mergeCell ref="N10:O10"/>
    <mergeCell ref="N6:O6"/>
    <mergeCell ref="P8:Q8"/>
    <mergeCell ref="B9:E9"/>
    <mergeCell ref="F9:G9"/>
    <mergeCell ref="H9:I9"/>
    <mergeCell ref="J9:K9"/>
    <mergeCell ref="L9:M9"/>
    <mergeCell ref="N9:O9"/>
    <mergeCell ref="P9:Q9"/>
    <mergeCell ref="B8:E8"/>
    <mergeCell ref="F8:G8"/>
    <mergeCell ref="H8:I8"/>
    <mergeCell ref="J8:K8"/>
    <mergeCell ref="L8:M8"/>
    <mergeCell ref="N8:O8"/>
    <mergeCell ref="L5:M5"/>
    <mergeCell ref="N5:O5"/>
    <mergeCell ref="P5:Q5"/>
    <mergeCell ref="P6:Q6"/>
    <mergeCell ref="B7:E7"/>
    <mergeCell ref="F7:G7"/>
    <mergeCell ref="H7:I7"/>
    <mergeCell ref="J7:K7"/>
    <mergeCell ref="L7:M7"/>
    <mergeCell ref="N7:O7"/>
    <mergeCell ref="P7:Q7"/>
    <mergeCell ref="B6:E6"/>
    <mergeCell ref="F6:G6"/>
    <mergeCell ref="H6:I6"/>
    <mergeCell ref="J6:K6"/>
    <mergeCell ref="L6:M6"/>
    <mergeCell ref="A1:AC1"/>
    <mergeCell ref="Z2:AC2"/>
    <mergeCell ref="A3:I3"/>
    <mergeCell ref="J3:AC3"/>
    <mergeCell ref="B4:E4"/>
    <mergeCell ref="F4:G4"/>
    <mergeCell ref="H4:I4"/>
    <mergeCell ref="J4:K4"/>
    <mergeCell ref="L4:M4"/>
    <mergeCell ref="N4:O4"/>
    <mergeCell ref="P4:Q4"/>
    <mergeCell ref="T4:AA7"/>
    <mergeCell ref="B5:E5"/>
    <mergeCell ref="F5:G5"/>
    <mergeCell ref="H5:I5"/>
    <mergeCell ref="J5:K5"/>
  </mergeCells>
  <phoneticPr fontId="1"/>
  <hyperlinks>
    <hyperlink ref="T4:AA7" r:id="rId1" display="https://view.officeapps.live.com/op/view.aspx?src=https%3A%2F%2Fwww.oceanlinks.co.jp%2Fwp2023%2Fwp-content%2Fuploads%2F2015%2F10%2F%25E4%25BB%2595%25E5%2590%2591%25E5%259C%25B0%25E5%2588%25A5-%25E6%25B3%25A8%25E6%2584%258F%25E4%25BA%258B%25E9%25A0%2585-%25E6%25BA%2596%25E5%2582%2599%25E4%25B8%25AD-1.xlsx&amp;wdOrigin=BROWSELINK"/>
    <hyperlink ref="T9:AA12" r:id="rId2" display="https://online.oceanlinks.co.jp/schedule?area=&amp;from=&amp;to="/>
  </hyperlinks>
  <pageMargins left="0" right="0.2" top="0" bottom="0" header="0" footer="0"/>
  <pageSetup paperSize="9" scale="89" orientation="landscape" r:id="rId3"/>
  <colBreaks count="1" manualBreakCount="1">
    <brk id="2" max="31" man="1"/>
  </colBreaks>
  <drawing r:id="rId4"/>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89999084444715716"/>
    <pageSetUpPr fitToPage="1"/>
  </sheetPr>
  <dimension ref="A1:AG38"/>
  <sheetViews>
    <sheetView showWhiteSpace="0" view="pageBreakPreview" topLeftCell="A4" zoomScale="70" zoomScaleNormal="115" zoomScaleSheetLayoutView="70" zoomScalePageLayoutView="10" workbookViewId="0">
      <selection activeCell="AM10" sqref="AM10"/>
    </sheetView>
  </sheetViews>
  <sheetFormatPr defaultColWidth="9" defaultRowHeight="12.6"/>
  <cols>
    <col min="1" max="31" width="5.6640625" style="381" customWidth="1"/>
    <col min="32" max="16384" width="9" style="381"/>
  </cols>
  <sheetData>
    <row r="1" spans="1:33" ht="66" customHeight="1">
      <c r="A1" s="926" t="s">
        <v>218</v>
      </c>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926"/>
      <c r="AE1" s="926"/>
      <c r="AF1" s="787"/>
      <c r="AG1" s="411"/>
    </row>
    <row r="2" spans="1:33" ht="22.2" customHeight="1">
      <c r="A2" s="384"/>
      <c r="AA2" s="443" t="s">
        <v>156</v>
      </c>
      <c r="AB2" s="927">
        <f ca="1">TODAY()</f>
        <v>45565</v>
      </c>
      <c r="AC2" s="927"/>
      <c r="AD2" s="927"/>
      <c r="AE2" s="927"/>
    </row>
    <row r="3" spans="1:33" ht="22.2" customHeight="1">
      <c r="A3" s="1290" t="s">
        <v>62</v>
      </c>
      <c r="B3" s="1290"/>
      <c r="C3" s="1290"/>
      <c r="D3" s="1290"/>
      <c r="E3" s="1290"/>
      <c r="F3" s="1290"/>
      <c r="G3" s="1290"/>
      <c r="H3" s="1290"/>
      <c r="I3" s="1290"/>
      <c r="J3" s="985" t="s">
        <v>231</v>
      </c>
      <c r="K3" s="985"/>
      <c r="L3" s="985"/>
      <c r="M3" s="985"/>
      <c r="N3" s="985"/>
      <c r="O3" s="985"/>
      <c r="P3" s="985"/>
      <c r="Q3" s="985"/>
      <c r="R3" s="985"/>
      <c r="S3" s="985"/>
      <c r="T3" s="985"/>
      <c r="U3" s="985"/>
      <c r="V3" s="985"/>
      <c r="W3" s="985"/>
      <c r="X3" s="985"/>
      <c r="Y3" s="985"/>
      <c r="Z3" s="985"/>
      <c r="AA3" s="985"/>
      <c r="AB3" s="985"/>
      <c r="AC3" s="985"/>
      <c r="AD3" s="985"/>
      <c r="AE3" s="985"/>
    </row>
    <row r="4" spans="1:33" s="1" customFormat="1" ht="22.2" customHeight="1">
      <c r="A4" s="1048" t="s">
        <v>142</v>
      </c>
      <c r="B4" s="1051" t="s">
        <v>0</v>
      </c>
      <c r="C4" s="1053"/>
      <c r="D4" s="1053"/>
      <c r="E4" s="1054"/>
      <c r="F4" s="1051" t="s">
        <v>1</v>
      </c>
      <c r="G4" s="1054"/>
      <c r="H4" s="1051" t="s">
        <v>157</v>
      </c>
      <c r="I4" s="1053"/>
      <c r="J4" s="1053"/>
      <c r="K4" s="1296"/>
      <c r="L4" s="1053" t="s">
        <v>158</v>
      </c>
      <c r="M4" s="1053"/>
      <c r="N4" s="1053"/>
      <c r="O4" s="1054"/>
      <c r="P4" s="1051" t="s">
        <v>21</v>
      </c>
      <c r="Q4" s="1054"/>
      <c r="R4" s="1051" t="s">
        <v>33</v>
      </c>
      <c r="S4" s="1054"/>
      <c r="T4" s="17"/>
      <c r="U4" s="949"/>
      <c r="V4" s="949"/>
      <c r="W4" s="949"/>
      <c r="X4" s="949"/>
      <c r="Y4" s="949"/>
      <c r="Z4" s="949"/>
      <c r="AA4" s="949"/>
      <c r="AB4" s="949"/>
      <c r="AC4" s="949"/>
      <c r="AD4" s="949"/>
      <c r="AE4" s="949"/>
    </row>
    <row r="5" spans="1:33" s="1" customFormat="1" ht="22.2" customHeight="1">
      <c r="A5" s="1049"/>
      <c r="B5" s="1052"/>
      <c r="C5" s="1055"/>
      <c r="D5" s="1055"/>
      <c r="E5" s="1056"/>
      <c r="F5" s="1052"/>
      <c r="G5" s="1056"/>
      <c r="H5" s="1265" t="s">
        <v>198</v>
      </c>
      <c r="I5" s="1263"/>
      <c r="J5" s="1265" t="s">
        <v>199</v>
      </c>
      <c r="K5" s="1297"/>
      <c r="L5" s="1263" t="s">
        <v>198</v>
      </c>
      <c r="M5" s="1264"/>
      <c r="N5" s="1265" t="s">
        <v>199</v>
      </c>
      <c r="O5" s="1264"/>
      <c r="P5" s="1052"/>
      <c r="Q5" s="1056"/>
      <c r="R5" s="1052"/>
      <c r="S5" s="1056"/>
      <c r="T5" s="17"/>
      <c r="U5" s="581"/>
      <c r="V5" s="581"/>
      <c r="W5" s="581"/>
      <c r="X5" s="581"/>
      <c r="Y5" s="581"/>
      <c r="Z5" s="581"/>
      <c r="AA5" s="581"/>
      <c r="AB5" s="581"/>
      <c r="AC5" s="581"/>
      <c r="AD5" s="581"/>
      <c r="AE5" s="581"/>
    </row>
    <row r="6" spans="1:33" ht="22.2" hidden="1" customHeight="1">
      <c r="A6" s="785" t="str">
        <f>トータル!A280&amp;""</f>
        <v>●</v>
      </c>
      <c r="B6" s="1279" t="str">
        <f>トータル!B280</f>
        <v>ACX DIAMOND</v>
      </c>
      <c r="C6" s="1280"/>
      <c r="D6" s="1280"/>
      <c r="E6" s="1281"/>
      <c r="F6" s="1288" t="str">
        <f>トータル!C280</f>
        <v>0334S</v>
      </c>
      <c r="G6" s="1289"/>
      <c r="H6" s="1255" t="str">
        <f>トータル!F280</f>
        <v>09/18</v>
      </c>
      <c r="I6" s="1291"/>
      <c r="J6" s="1291" t="str">
        <f>トータル!D280</f>
        <v>09/24-24</v>
      </c>
      <c r="K6" s="1292"/>
      <c r="L6" s="1295" t="str">
        <f>トータル!F296</f>
        <v>09/18</v>
      </c>
      <c r="M6" s="1295"/>
      <c r="N6" s="1260" t="str">
        <f>トータル!D296</f>
        <v>09/23-24</v>
      </c>
      <c r="O6" s="1261"/>
      <c r="P6" s="1255" t="str">
        <f>トータル!I280</f>
        <v>10/03</v>
      </c>
      <c r="Q6" s="1256"/>
      <c r="R6" s="1251" t="s">
        <v>19</v>
      </c>
      <c r="S6" s="1252"/>
      <c r="T6" s="13"/>
      <c r="U6" s="1160"/>
      <c r="V6" s="1160"/>
      <c r="W6" s="1160"/>
      <c r="X6" s="1160"/>
      <c r="Y6" s="1160"/>
      <c r="Z6" s="1160"/>
      <c r="AA6" s="1160"/>
      <c r="AB6" s="1160"/>
      <c r="AC6" s="1160"/>
      <c r="AD6" s="1160"/>
      <c r="AE6" s="1160"/>
    </row>
    <row r="7" spans="1:33" ht="22.2" customHeight="1">
      <c r="A7" s="751" t="str">
        <f>トータル!A281&amp;""</f>
        <v/>
      </c>
      <c r="B7" s="1270" t="str">
        <f>トータル!B281</f>
        <v>CALIDRIS</v>
      </c>
      <c r="C7" s="1271"/>
      <c r="D7" s="1271"/>
      <c r="E7" s="1272"/>
      <c r="F7" s="1282" t="str">
        <f>トータル!C281</f>
        <v>0136S</v>
      </c>
      <c r="G7" s="1283"/>
      <c r="H7" s="1268" t="str">
        <f>トータル!F281</f>
        <v>09/26</v>
      </c>
      <c r="I7" s="1269"/>
      <c r="J7" s="1081" t="str">
        <f>トータル!D281</f>
        <v>10/01-01</v>
      </c>
      <c r="K7" s="1250"/>
      <c r="L7" s="1259" t="str">
        <f>トータル!F297</f>
        <v>09/26</v>
      </c>
      <c r="M7" s="1259"/>
      <c r="N7" s="1262" t="str">
        <f>トータル!D297</f>
        <v>09/30-10/01</v>
      </c>
      <c r="O7" s="1259"/>
      <c r="P7" s="1257" t="str">
        <f>トータル!I281</f>
        <v>10/10</v>
      </c>
      <c r="Q7" s="1258"/>
      <c r="R7" s="1253" t="s">
        <v>19</v>
      </c>
      <c r="S7" s="1254"/>
      <c r="T7" s="13"/>
      <c r="U7" s="1160"/>
      <c r="V7" s="1160"/>
      <c r="W7" s="1160"/>
      <c r="X7" s="1160"/>
      <c r="Y7" s="1160"/>
      <c r="Z7" s="1160"/>
      <c r="AA7" s="1160"/>
      <c r="AB7" s="1160"/>
      <c r="AC7" s="1160"/>
      <c r="AD7" s="1160"/>
      <c r="AE7" s="1160"/>
    </row>
    <row r="8" spans="1:33" ht="22.2" customHeight="1">
      <c r="A8" s="751" t="str">
        <f>トータル!A282&amp;""</f>
        <v/>
      </c>
      <c r="B8" s="1270" t="str">
        <f>トータル!B282</f>
        <v>SEABREEZE</v>
      </c>
      <c r="C8" s="1271"/>
      <c r="D8" s="1271"/>
      <c r="E8" s="1272"/>
      <c r="F8" s="1282" t="str">
        <f>トータル!C282</f>
        <v>2128S</v>
      </c>
      <c r="G8" s="1283"/>
      <c r="H8" s="1268" t="str">
        <f>トータル!F282</f>
        <v>10/03</v>
      </c>
      <c r="I8" s="1269"/>
      <c r="J8" s="1081" t="str">
        <f>トータル!D282</f>
        <v>10/08-08</v>
      </c>
      <c r="K8" s="1250"/>
      <c r="L8" s="1259" t="str">
        <f>トータル!F298</f>
        <v>10/03</v>
      </c>
      <c r="M8" s="1259"/>
      <c r="N8" s="1262" t="str">
        <f>トータル!D298</f>
        <v>10/07-08</v>
      </c>
      <c r="O8" s="1259"/>
      <c r="P8" s="1257" t="str">
        <f>トータル!I282</f>
        <v>10/17</v>
      </c>
      <c r="Q8" s="1258"/>
      <c r="R8" s="1253" t="s">
        <v>19</v>
      </c>
      <c r="S8" s="1254"/>
      <c r="T8" s="13"/>
      <c r="U8" s="1160"/>
      <c r="V8" s="1160"/>
      <c r="W8" s="1160"/>
      <c r="X8" s="1160"/>
      <c r="Y8" s="1160"/>
      <c r="Z8" s="1160"/>
      <c r="AA8" s="1160"/>
      <c r="AB8" s="1160"/>
      <c r="AC8" s="1160"/>
      <c r="AD8" s="1160"/>
      <c r="AE8" s="1160"/>
    </row>
    <row r="9" spans="1:33" ht="22.2" customHeight="1">
      <c r="A9" s="751" t="str">
        <f>トータル!A283&amp;""</f>
        <v>●</v>
      </c>
      <c r="B9" s="1270" t="str">
        <f>トータル!B283</f>
        <v>ACX DIAMOND</v>
      </c>
      <c r="C9" s="1271"/>
      <c r="D9" s="1271"/>
      <c r="E9" s="1272"/>
      <c r="F9" s="1282" t="str">
        <f>トータル!C283</f>
        <v>0335S</v>
      </c>
      <c r="G9" s="1283"/>
      <c r="H9" s="1268" t="str">
        <f>トータル!F283</f>
        <v>10/09</v>
      </c>
      <c r="I9" s="1269"/>
      <c r="J9" s="1268" t="str">
        <f>トータル!D283</f>
        <v>10/15-15</v>
      </c>
      <c r="K9" s="1275"/>
      <c r="L9" s="1259" t="str">
        <f>トータル!F299</f>
        <v>10/09</v>
      </c>
      <c r="M9" s="1259"/>
      <c r="N9" s="1262" t="str">
        <f>トータル!D299</f>
        <v>10/14-15</v>
      </c>
      <c r="O9" s="1259"/>
      <c r="P9" s="1257" t="str">
        <f>トータル!I283</f>
        <v>10/24</v>
      </c>
      <c r="Q9" s="1258"/>
      <c r="R9" s="1253" t="s">
        <v>19</v>
      </c>
      <c r="S9" s="1254"/>
      <c r="T9" s="13"/>
      <c r="U9" s="1160"/>
      <c r="V9" s="1160"/>
      <c r="W9" s="1160"/>
      <c r="X9" s="1160"/>
      <c r="Y9" s="1160"/>
      <c r="Z9" s="1160"/>
      <c r="AA9" s="1160"/>
      <c r="AB9" s="1160"/>
      <c r="AC9" s="1160"/>
      <c r="AD9" s="1160"/>
      <c r="AE9" s="1160"/>
    </row>
    <row r="10" spans="1:33" ht="22.2" customHeight="1">
      <c r="A10" s="751" t="str">
        <f>トータル!A284&amp;""</f>
        <v/>
      </c>
      <c r="B10" s="1040" t="str">
        <f>トータル!B284</f>
        <v>CALIDRIS</v>
      </c>
      <c r="C10" s="1041"/>
      <c r="D10" s="1041"/>
      <c r="E10" s="1042"/>
      <c r="F10" s="1282" t="str">
        <f>トータル!C284</f>
        <v>0137S</v>
      </c>
      <c r="G10" s="1283"/>
      <c r="H10" s="1268" t="str">
        <f>トータル!F284</f>
        <v>10/17</v>
      </c>
      <c r="I10" s="1269"/>
      <c r="J10" s="1268" t="str">
        <f>トータル!D284</f>
        <v>10/22-22</v>
      </c>
      <c r="K10" s="1275"/>
      <c r="L10" s="1259" t="str">
        <f>トータル!F300</f>
        <v>10/17</v>
      </c>
      <c r="M10" s="1259"/>
      <c r="N10" s="1262" t="str">
        <f>トータル!D300</f>
        <v>10/21-22</v>
      </c>
      <c r="O10" s="1259"/>
      <c r="P10" s="1257" t="str">
        <f>トータル!I284</f>
        <v>10/31</v>
      </c>
      <c r="Q10" s="1258"/>
      <c r="R10" s="1253" t="s">
        <v>19</v>
      </c>
      <c r="S10" s="1254"/>
      <c r="T10" s="13"/>
      <c r="U10" s="1160"/>
      <c r="V10" s="1160"/>
      <c r="W10" s="1160"/>
      <c r="X10" s="1160"/>
      <c r="Y10" s="1160"/>
      <c r="Z10" s="1160"/>
      <c r="AA10" s="1160"/>
      <c r="AB10" s="1160"/>
      <c r="AC10" s="1160"/>
      <c r="AD10" s="1160"/>
      <c r="AE10" s="1160"/>
    </row>
    <row r="11" spans="1:33" ht="22.2" customHeight="1">
      <c r="A11" s="751" t="str">
        <f>トータル!A285&amp;""</f>
        <v/>
      </c>
      <c r="B11" s="1270" t="str">
        <f>トータル!B285</f>
        <v>SEABREEZE</v>
      </c>
      <c r="C11" s="1271"/>
      <c r="D11" s="1271"/>
      <c r="E11" s="1272"/>
      <c r="F11" s="1282" t="str">
        <f>トータル!C285</f>
        <v>2129S</v>
      </c>
      <c r="G11" s="1283"/>
      <c r="H11" s="1268" t="str">
        <f>トータル!F285</f>
        <v>10/24</v>
      </c>
      <c r="I11" s="1269"/>
      <c r="J11" s="1268" t="str">
        <f>トータル!D285</f>
        <v>10/29-29</v>
      </c>
      <c r="K11" s="1275"/>
      <c r="L11" s="1259" t="str">
        <f>トータル!F301</f>
        <v>10/24</v>
      </c>
      <c r="M11" s="1259"/>
      <c r="N11" s="1262" t="str">
        <f>トータル!D301</f>
        <v>10/28-29</v>
      </c>
      <c r="O11" s="1259"/>
      <c r="P11" s="1257" t="str">
        <f>トータル!I285</f>
        <v>11/07</v>
      </c>
      <c r="Q11" s="1258"/>
      <c r="R11" s="1253" t="s">
        <v>19</v>
      </c>
      <c r="S11" s="1254"/>
      <c r="T11" s="13"/>
      <c r="U11" s="1160"/>
      <c r="V11" s="1160"/>
      <c r="W11" s="1160"/>
      <c r="X11" s="1160"/>
      <c r="Y11" s="1160"/>
      <c r="Z11" s="1160"/>
      <c r="AA11" s="1160"/>
      <c r="AB11" s="1160"/>
      <c r="AC11" s="1160"/>
      <c r="AD11" s="1160"/>
      <c r="AE11" s="1160"/>
    </row>
    <row r="12" spans="1:33" ht="22.2" customHeight="1">
      <c r="A12" s="751" t="str">
        <f>トータル!A286&amp;""</f>
        <v>●</v>
      </c>
      <c r="B12" s="1270" t="str">
        <f>トータル!B286</f>
        <v>ACX DIAMOND</v>
      </c>
      <c r="C12" s="1271"/>
      <c r="D12" s="1271"/>
      <c r="E12" s="1272"/>
      <c r="F12" s="1282" t="str">
        <f>トータル!C286</f>
        <v>0336S</v>
      </c>
      <c r="G12" s="1283"/>
      <c r="H12" s="1268" t="str">
        <f>トータル!F286</f>
        <v>10/30</v>
      </c>
      <c r="I12" s="1269"/>
      <c r="J12" s="1268" t="str">
        <f>トータル!D286</f>
        <v>11/05-05</v>
      </c>
      <c r="K12" s="1275"/>
      <c r="L12" s="1259" t="str">
        <f>トータル!F302</f>
        <v>10/30</v>
      </c>
      <c r="M12" s="1259"/>
      <c r="N12" s="1262" t="str">
        <f>トータル!D302</f>
        <v>11/04-05</v>
      </c>
      <c r="O12" s="1259"/>
      <c r="P12" s="1257" t="str">
        <f>トータル!I286</f>
        <v>11/14</v>
      </c>
      <c r="Q12" s="1258"/>
      <c r="R12" s="1253" t="s">
        <v>19</v>
      </c>
      <c r="S12" s="1254"/>
      <c r="T12" s="13"/>
      <c r="U12" s="1160"/>
      <c r="V12" s="1160"/>
      <c r="W12" s="1160"/>
      <c r="X12" s="1160"/>
      <c r="Y12" s="1160"/>
      <c r="Z12" s="1160"/>
      <c r="AA12" s="1160"/>
      <c r="AB12" s="1160"/>
      <c r="AC12" s="1160"/>
      <c r="AD12" s="1160"/>
      <c r="AE12" s="1160"/>
    </row>
    <row r="13" spans="1:33" ht="22.2" customHeight="1">
      <c r="A13" s="751" t="str">
        <f>トータル!A287&amp;""</f>
        <v/>
      </c>
      <c r="B13" s="1270" t="str">
        <f>トータル!B287</f>
        <v>CALIDRIS</v>
      </c>
      <c r="C13" s="1271"/>
      <c r="D13" s="1271"/>
      <c r="E13" s="1272"/>
      <c r="F13" s="1282" t="str">
        <f>トータル!C287</f>
        <v>0138S</v>
      </c>
      <c r="G13" s="1283"/>
      <c r="H13" s="1268" t="str">
        <f>トータル!F287</f>
        <v>11/07</v>
      </c>
      <c r="I13" s="1269"/>
      <c r="J13" s="1268" t="str">
        <f>トータル!D287</f>
        <v>11/12-12</v>
      </c>
      <c r="K13" s="1275"/>
      <c r="L13" s="1259" t="str">
        <f>トータル!F303</f>
        <v>11/07</v>
      </c>
      <c r="M13" s="1259"/>
      <c r="N13" s="1262" t="str">
        <f>トータル!D303</f>
        <v>11/11-12</v>
      </c>
      <c r="O13" s="1259"/>
      <c r="P13" s="1257" t="str">
        <f>トータル!I287</f>
        <v>11/21</v>
      </c>
      <c r="Q13" s="1258"/>
      <c r="R13" s="1253" t="s">
        <v>19</v>
      </c>
      <c r="S13" s="1254"/>
      <c r="T13" s="13"/>
      <c r="U13" s="1160"/>
      <c r="V13" s="1160"/>
      <c r="W13" s="1160"/>
      <c r="X13" s="1160"/>
      <c r="Y13" s="1160"/>
      <c r="Z13" s="1160"/>
      <c r="AA13" s="1160"/>
      <c r="AB13" s="1160"/>
      <c r="AC13" s="1160"/>
      <c r="AD13" s="1160"/>
      <c r="AE13" s="1160"/>
    </row>
    <row r="14" spans="1:33" ht="22.2" customHeight="1">
      <c r="A14" s="751" t="str">
        <f>トータル!A288&amp;""</f>
        <v/>
      </c>
      <c r="B14" s="1270" t="str">
        <f>トータル!B288</f>
        <v>SEABREEZE</v>
      </c>
      <c r="C14" s="1271"/>
      <c r="D14" s="1271"/>
      <c r="E14" s="1272"/>
      <c r="F14" s="1282" t="str">
        <f>トータル!C288</f>
        <v>2130S</v>
      </c>
      <c r="G14" s="1283"/>
      <c r="H14" s="1268" t="str">
        <f>トータル!F288</f>
        <v>11/14</v>
      </c>
      <c r="I14" s="1269"/>
      <c r="J14" s="1268" t="str">
        <f>トータル!D288</f>
        <v>11/19-19</v>
      </c>
      <c r="K14" s="1275"/>
      <c r="L14" s="1259" t="str">
        <f>トータル!F304</f>
        <v>11/14</v>
      </c>
      <c r="M14" s="1259"/>
      <c r="N14" s="1262" t="str">
        <f>トータル!D304</f>
        <v>11/18-19</v>
      </c>
      <c r="O14" s="1259"/>
      <c r="P14" s="1257" t="str">
        <f>トータル!I288</f>
        <v>11/28</v>
      </c>
      <c r="Q14" s="1258"/>
      <c r="R14" s="1253" t="s">
        <v>19</v>
      </c>
      <c r="S14" s="1254"/>
      <c r="T14" s="13"/>
      <c r="U14" s="1160"/>
      <c r="V14" s="1160"/>
      <c r="W14" s="1160"/>
      <c r="X14" s="1160"/>
      <c r="Y14" s="1160"/>
      <c r="Z14" s="1160"/>
      <c r="AA14" s="1160"/>
      <c r="AB14" s="1160"/>
      <c r="AC14" s="1160"/>
      <c r="AD14" s="1160"/>
      <c r="AE14" s="1160"/>
    </row>
    <row r="15" spans="1:33" ht="22.2" customHeight="1">
      <c r="A15" s="607" t="str">
        <f>トータル!A289&amp;""</f>
        <v/>
      </c>
      <c r="B15" s="1270" t="str">
        <f>トータル!B289</f>
        <v>ACX DIAMOND</v>
      </c>
      <c r="C15" s="1271"/>
      <c r="D15" s="1271"/>
      <c r="E15" s="1272"/>
      <c r="F15" s="1282" t="str">
        <f>トータル!C289</f>
        <v>0337S</v>
      </c>
      <c r="G15" s="1283"/>
      <c r="H15" s="1268" t="str">
        <f>トータル!F289</f>
        <v>11/21</v>
      </c>
      <c r="I15" s="1269"/>
      <c r="J15" s="1268" t="str">
        <f>トータル!D289</f>
        <v>11/26-26</v>
      </c>
      <c r="K15" s="1275"/>
      <c r="L15" s="1259" t="str">
        <f>トータル!F305</f>
        <v>11/21</v>
      </c>
      <c r="M15" s="1259"/>
      <c r="N15" s="1262" t="str">
        <f>トータル!D305</f>
        <v>11/25-26</v>
      </c>
      <c r="O15" s="1259"/>
      <c r="P15" s="1257" t="str">
        <f>トータル!I289</f>
        <v>12/05</v>
      </c>
      <c r="Q15" s="1258"/>
      <c r="R15" s="1253" t="s">
        <v>19</v>
      </c>
      <c r="S15" s="1254"/>
      <c r="T15" s="13"/>
      <c r="U15" s="1160"/>
      <c r="V15" s="1160"/>
      <c r="W15" s="1160"/>
      <c r="X15" s="1160"/>
      <c r="Y15" s="1160"/>
      <c r="Z15" s="1160"/>
      <c r="AA15" s="1160"/>
      <c r="AB15" s="1160"/>
      <c r="AC15" s="1160"/>
      <c r="AD15" s="1160"/>
      <c r="AE15" s="1160"/>
    </row>
    <row r="16" spans="1:33" ht="22.2" customHeight="1">
      <c r="A16" s="723" t="str">
        <f>トータル!A290&amp;""</f>
        <v/>
      </c>
      <c r="B16" s="1270" t="str">
        <f>トータル!B290</f>
        <v>CALIDRIS</v>
      </c>
      <c r="C16" s="1271"/>
      <c r="D16" s="1271"/>
      <c r="E16" s="1272"/>
      <c r="F16" s="1282" t="str">
        <f>トータル!C290</f>
        <v>0139S</v>
      </c>
      <c r="G16" s="1283"/>
      <c r="H16" s="1268" t="str">
        <f>トータル!F290</f>
        <v>11/28</v>
      </c>
      <c r="I16" s="1269"/>
      <c r="J16" s="1268" t="str">
        <f>トータル!D290</f>
        <v>12/03-03</v>
      </c>
      <c r="K16" s="1275"/>
      <c r="L16" s="1259" t="str">
        <f>トータル!F306</f>
        <v>11/28</v>
      </c>
      <c r="M16" s="1259"/>
      <c r="N16" s="1262" t="str">
        <f>トータル!D306</f>
        <v>12/02-03</v>
      </c>
      <c r="O16" s="1259"/>
      <c r="P16" s="1257" t="str">
        <f>トータル!I290</f>
        <v>12/12</v>
      </c>
      <c r="Q16" s="1258"/>
      <c r="R16" s="1253" t="s">
        <v>19</v>
      </c>
      <c r="S16" s="1254"/>
      <c r="T16" s="13"/>
      <c r="U16" s="1160"/>
      <c r="V16" s="1160"/>
      <c r="W16" s="1160"/>
      <c r="X16" s="1160"/>
      <c r="Y16" s="1160"/>
      <c r="Z16" s="1160"/>
      <c r="AA16" s="1160"/>
      <c r="AB16" s="1160"/>
      <c r="AC16" s="1160"/>
      <c r="AD16" s="1160"/>
      <c r="AE16" s="1160"/>
    </row>
    <row r="17" spans="1:31" ht="22.2" customHeight="1">
      <c r="A17" s="752" t="str">
        <f>トータル!A291&amp;""</f>
        <v/>
      </c>
      <c r="B17" s="1276" t="str">
        <f>トータル!B291</f>
        <v>SEABREEZE</v>
      </c>
      <c r="C17" s="1277"/>
      <c r="D17" s="1277"/>
      <c r="E17" s="1278"/>
      <c r="F17" s="1266" t="str">
        <f>トータル!C291</f>
        <v>2131S</v>
      </c>
      <c r="G17" s="1267"/>
      <c r="H17" s="1090" t="str">
        <f>トータル!F291</f>
        <v>12/05</v>
      </c>
      <c r="I17" s="1273"/>
      <c r="J17" s="1090" t="str">
        <f>トータル!D291</f>
        <v>12/10-10</v>
      </c>
      <c r="K17" s="1274"/>
      <c r="L17" s="1294" t="str">
        <f>トータル!F307</f>
        <v>12/05</v>
      </c>
      <c r="M17" s="1294"/>
      <c r="N17" s="1293" t="str">
        <f>トータル!D307</f>
        <v>12/09-10</v>
      </c>
      <c r="O17" s="1294"/>
      <c r="P17" s="1286" t="str">
        <f>トータル!I291</f>
        <v>12/19</v>
      </c>
      <c r="Q17" s="1287"/>
      <c r="R17" s="1284" t="s">
        <v>19</v>
      </c>
      <c r="S17" s="1285"/>
      <c r="T17" s="13"/>
      <c r="U17" s="1160"/>
      <c r="V17" s="1160"/>
      <c r="W17" s="1160"/>
      <c r="X17" s="1160"/>
      <c r="Y17" s="1160"/>
      <c r="Z17" s="1160"/>
      <c r="AA17" s="1160"/>
      <c r="AB17" s="1160"/>
      <c r="AC17" s="1160"/>
      <c r="AD17" s="1160"/>
      <c r="AE17" s="1160"/>
    </row>
    <row r="18" spans="1:31" ht="22.2" customHeight="1">
      <c r="A18" s="325"/>
      <c r="B18" s="645"/>
      <c r="C18" s="645"/>
      <c r="D18" s="645"/>
      <c r="E18" s="645"/>
      <c r="F18" s="649"/>
      <c r="G18" s="649"/>
      <c r="H18" s="650"/>
      <c r="I18" s="650"/>
      <c r="J18" s="650"/>
      <c r="K18" s="650"/>
      <c r="L18" s="651"/>
      <c r="M18" s="651"/>
      <c r="N18" s="651"/>
      <c r="O18" s="651"/>
      <c r="P18" s="650"/>
      <c r="Q18" s="650"/>
      <c r="R18" s="652"/>
      <c r="S18" s="652"/>
      <c r="T18" s="13"/>
      <c r="U18" s="648"/>
      <c r="V18" s="648"/>
      <c r="W18" s="648"/>
      <c r="X18" s="648"/>
      <c r="Y18" s="648"/>
      <c r="Z18" s="648"/>
      <c r="AA18" s="648"/>
      <c r="AB18" s="648"/>
      <c r="AC18" s="648"/>
      <c r="AD18" s="648"/>
      <c r="AE18" s="648"/>
    </row>
    <row r="19" spans="1:31" ht="22.2" customHeight="1">
      <c r="F19" s="13"/>
      <c r="G19" s="13"/>
      <c r="H19" s="14"/>
      <c r="I19" s="14"/>
      <c r="J19" s="14"/>
      <c r="K19" s="14"/>
      <c r="L19" s="14"/>
      <c r="M19" s="14"/>
      <c r="N19" s="14"/>
      <c r="O19" s="14"/>
      <c r="P19" s="14"/>
      <c r="Q19" s="14"/>
      <c r="R19" s="14"/>
      <c r="S19" s="13"/>
      <c r="T19" s="13"/>
      <c r="U19" s="399"/>
      <c r="V19" s="399"/>
      <c r="W19" s="399"/>
      <c r="X19" s="399"/>
      <c r="Y19" s="399"/>
      <c r="Z19" s="399"/>
      <c r="AA19" s="399"/>
      <c r="AB19" s="399"/>
      <c r="AC19" s="399"/>
      <c r="AD19" s="399"/>
      <c r="AE19" s="399"/>
    </row>
    <row r="20" spans="1:31" ht="18" customHeight="1">
      <c r="A20" s="589"/>
      <c r="B20" s="589"/>
      <c r="C20" s="589"/>
      <c r="D20" s="589"/>
      <c r="E20" s="589"/>
      <c r="F20" s="589"/>
      <c r="G20" s="589"/>
      <c r="H20" s="589"/>
      <c r="I20" s="589"/>
      <c r="J20" s="589"/>
      <c r="K20" s="589"/>
      <c r="L20" s="589"/>
      <c r="M20" s="589"/>
      <c r="N20" s="589"/>
      <c r="O20" s="589"/>
      <c r="P20" s="589"/>
      <c r="Q20" s="440"/>
      <c r="R20" s="588"/>
      <c r="S20" s="588"/>
      <c r="T20" s="588"/>
      <c r="U20" s="588"/>
      <c r="V20" s="588"/>
      <c r="W20" s="588"/>
      <c r="X20" s="588"/>
      <c r="Y20" s="588"/>
      <c r="Z20" s="588"/>
      <c r="AA20" s="588"/>
      <c r="AB20" s="588"/>
      <c r="AC20" s="588"/>
      <c r="AD20" s="588"/>
      <c r="AE20" s="588"/>
    </row>
    <row r="21" spans="1:31" ht="18" customHeight="1">
      <c r="A21" s="591"/>
      <c r="B21" s="591"/>
      <c r="C21" s="591"/>
      <c r="D21" s="591"/>
      <c r="E21" s="591"/>
      <c r="F21" s="591"/>
      <c r="G21" s="591"/>
      <c r="H21" s="591"/>
      <c r="I21" s="591"/>
      <c r="J21" s="591"/>
      <c r="K21" s="591"/>
      <c r="L21" s="591"/>
      <c r="M21" s="591"/>
      <c r="N21" s="591"/>
      <c r="O21" s="591"/>
      <c r="P21" s="591"/>
      <c r="Q21" s="430"/>
      <c r="R21" s="591"/>
      <c r="S21" s="591"/>
      <c r="T21" s="591"/>
      <c r="U21" s="591"/>
      <c r="V21" s="591"/>
      <c r="W21" s="591"/>
      <c r="X21" s="591"/>
      <c r="Y21" s="591"/>
      <c r="Z21" s="591"/>
      <c r="AA21" s="591"/>
      <c r="AB21" s="591"/>
      <c r="AC21" s="591"/>
      <c r="AD21" s="591"/>
      <c r="AE21" s="591"/>
    </row>
    <row r="22" spans="1:31" ht="18" customHeight="1">
      <c r="A22" s="591"/>
      <c r="B22" s="591"/>
      <c r="C22" s="591"/>
      <c r="D22" s="591"/>
      <c r="E22" s="591"/>
      <c r="F22" s="591"/>
      <c r="G22" s="591"/>
      <c r="H22" s="591"/>
      <c r="I22" s="591"/>
      <c r="J22" s="591"/>
      <c r="K22" s="591"/>
      <c r="L22" s="591"/>
      <c r="M22" s="591"/>
      <c r="N22" s="591"/>
      <c r="O22" s="591"/>
      <c r="P22" s="591"/>
      <c r="Q22" s="430"/>
      <c r="R22" s="591"/>
      <c r="S22" s="591"/>
      <c r="T22" s="591"/>
      <c r="U22" s="591"/>
      <c r="V22" s="591"/>
      <c r="W22" s="591"/>
      <c r="X22" s="591"/>
      <c r="Y22" s="591"/>
      <c r="Z22" s="591"/>
      <c r="AA22" s="591"/>
      <c r="AB22" s="591"/>
      <c r="AC22" s="591"/>
      <c r="AD22" s="591"/>
      <c r="AE22" s="591"/>
    </row>
    <row r="23" spans="1:31" ht="18" customHeight="1">
      <c r="A23" s="591"/>
      <c r="B23" s="591"/>
      <c r="C23" s="591"/>
      <c r="D23" s="591"/>
      <c r="E23" s="591"/>
      <c r="F23" s="591"/>
      <c r="G23" s="591"/>
      <c r="H23" s="591"/>
      <c r="I23" s="591"/>
      <c r="J23" s="591"/>
      <c r="K23" s="591"/>
      <c r="L23" s="591"/>
      <c r="M23" s="591"/>
      <c r="N23" s="591"/>
      <c r="O23" s="591"/>
      <c r="P23" s="591"/>
      <c r="Q23" s="430"/>
      <c r="R23" s="591"/>
      <c r="S23" s="591"/>
      <c r="T23" s="591"/>
      <c r="U23" s="591"/>
      <c r="V23" s="591"/>
      <c r="W23" s="591"/>
      <c r="X23" s="591"/>
      <c r="Y23" s="591"/>
      <c r="Z23" s="591"/>
      <c r="AA23" s="591"/>
      <c r="AB23" s="591"/>
      <c r="AC23" s="591"/>
      <c r="AD23" s="591"/>
      <c r="AE23" s="591"/>
    </row>
    <row r="24" spans="1:31" ht="18" customHeight="1">
      <c r="A24" s="591"/>
      <c r="B24" s="591"/>
      <c r="C24" s="591"/>
      <c r="D24" s="591"/>
      <c r="E24" s="591"/>
      <c r="F24" s="591"/>
      <c r="G24" s="591"/>
      <c r="H24" s="591"/>
      <c r="I24" s="591"/>
      <c r="J24" s="591"/>
      <c r="K24" s="591"/>
      <c r="L24" s="591"/>
      <c r="M24" s="591"/>
      <c r="N24" s="591"/>
      <c r="O24" s="591"/>
      <c r="P24" s="591"/>
      <c r="Q24" s="430"/>
      <c r="R24" s="591"/>
      <c r="S24" s="591"/>
      <c r="T24" s="591"/>
      <c r="U24" s="591"/>
      <c r="V24" s="591"/>
      <c r="W24" s="591"/>
      <c r="X24" s="591"/>
      <c r="Y24" s="591"/>
      <c r="Z24" s="591"/>
      <c r="AA24" s="591"/>
      <c r="AB24" s="591"/>
      <c r="AC24" s="591"/>
      <c r="AD24" s="591"/>
      <c r="AE24" s="591"/>
    </row>
    <row r="25" spans="1:31" ht="18" customHeight="1">
      <c r="A25" s="591"/>
      <c r="B25" s="591"/>
      <c r="C25" s="591"/>
      <c r="D25" s="591"/>
      <c r="E25" s="591"/>
      <c r="F25" s="591"/>
      <c r="G25" s="591"/>
      <c r="H25" s="591"/>
      <c r="I25" s="591"/>
      <c r="J25" s="591"/>
      <c r="K25" s="591"/>
      <c r="L25" s="591"/>
      <c r="M25" s="591"/>
      <c r="N25" s="591"/>
      <c r="O25" s="591"/>
      <c r="P25" s="591"/>
      <c r="Q25" s="430"/>
      <c r="R25" s="591"/>
      <c r="S25" s="591"/>
      <c r="T25" s="591"/>
      <c r="U25" s="591"/>
      <c r="V25" s="591"/>
      <c r="W25" s="591"/>
      <c r="X25" s="591"/>
      <c r="Y25" s="591"/>
      <c r="Z25" s="591"/>
      <c r="AA25" s="591"/>
      <c r="AB25" s="591"/>
      <c r="AC25" s="591"/>
      <c r="AD25" s="591"/>
      <c r="AE25" s="591"/>
    </row>
    <row r="26" spans="1:31" ht="18" customHeight="1">
      <c r="A26" s="591"/>
      <c r="B26" s="591"/>
      <c r="C26" s="591"/>
      <c r="D26" s="591"/>
      <c r="E26" s="591"/>
      <c r="F26" s="591"/>
      <c r="G26" s="591"/>
      <c r="H26" s="591"/>
      <c r="I26" s="591"/>
      <c r="J26" s="591"/>
      <c r="K26" s="591"/>
      <c r="L26" s="591"/>
      <c r="M26" s="591"/>
      <c r="N26" s="591"/>
      <c r="O26" s="591"/>
      <c r="P26" s="591"/>
      <c r="Q26" s="430"/>
      <c r="R26" s="591"/>
      <c r="S26" s="591"/>
      <c r="T26" s="591"/>
      <c r="U26" s="591"/>
      <c r="V26" s="591"/>
      <c r="W26" s="591"/>
      <c r="X26" s="591"/>
      <c r="Y26" s="591"/>
      <c r="Z26" s="591"/>
      <c r="AA26" s="591"/>
      <c r="AB26" s="591"/>
      <c r="AC26" s="591"/>
      <c r="AD26" s="591"/>
      <c r="AE26" s="591"/>
    </row>
    <row r="27" spans="1:31" ht="18" customHeight="1">
      <c r="A27" s="591"/>
      <c r="B27" s="591"/>
      <c r="C27" s="591"/>
      <c r="D27" s="591"/>
      <c r="E27" s="591"/>
      <c r="F27" s="591"/>
      <c r="G27" s="591"/>
      <c r="H27" s="591"/>
      <c r="I27" s="591"/>
      <c r="J27" s="591"/>
      <c r="K27" s="591"/>
      <c r="L27" s="591"/>
      <c r="M27" s="591"/>
      <c r="N27" s="591"/>
      <c r="O27" s="591"/>
      <c r="P27" s="591"/>
      <c r="Q27" s="430"/>
      <c r="R27" s="591"/>
      <c r="S27" s="591"/>
      <c r="T27" s="591"/>
      <c r="U27" s="591"/>
      <c r="V27" s="591"/>
      <c r="W27" s="591"/>
      <c r="X27" s="591"/>
      <c r="Y27" s="591"/>
      <c r="Z27" s="591"/>
      <c r="AA27" s="591"/>
      <c r="AB27" s="591"/>
      <c r="AC27" s="591"/>
      <c r="AD27" s="591"/>
      <c r="AE27" s="591"/>
    </row>
    <row r="28" spans="1:31" ht="18" customHeight="1">
      <c r="A28" s="591"/>
      <c r="B28" s="591"/>
      <c r="C28" s="591"/>
      <c r="D28" s="591"/>
      <c r="E28" s="591"/>
      <c r="F28" s="591"/>
      <c r="G28" s="591"/>
      <c r="H28" s="591"/>
      <c r="I28" s="591"/>
      <c r="J28" s="591"/>
      <c r="K28" s="591"/>
      <c r="L28" s="591"/>
      <c r="M28" s="591"/>
      <c r="N28" s="591"/>
      <c r="O28" s="591"/>
      <c r="P28" s="591"/>
      <c r="Q28" s="430"/>
      <c r="R28" s="591"/>
      <c r="S28" s="591"/>
      <c r="T28" s="591"/>
      <c r="U28" s="591"/>
      <c r="V28" s="591"/>
      <c r="W28" s="591"/>
      <c r="X28" s="591"/>
      <c r="Y28" s="591"/>
      <c r="Z28" s="591"/>
      <c r="AA28" s="591"/>
      <c r="AB28" s="591"/>
      <c r="AC28" s="591"/>
      <c r="AD28" s="591"/>
      <c r="AE28" s="591"/>
    </row>
    <row r="29" spans="1:31" ht="18" customHeight="1">
      <c r="A29" s="591"/>
      <c r="B29" s="591"/>
      <c r="C29" s="591"/>
      <c r="D29" s="591"/>
      <c r="E29" s="591"/>
      <c r="F29" s="591"/>
      <c r="G29" s="591"/>
      <c r="H29" s="591"/>
      <c r="I29" s="591"/>
      <c r="J29" s="591"/>
      <c r="K29" s="591"/>
      <c r="L29" s="591"/>
      <c r="M29" s="591"/>
      <c r="N29" s="591"/>
      <c r="O29" s="591"/>
      <c r="P29" s="591"/>
      <c r="Q29" s="430"/>
      <c r="R29" s="591"/>
      <c r="S29" s="591"/>
      <c r="T29" s="591"/>
      <c r="U29" s="591"/>
      <c r="V29" s="591"/>
      <c r="W29" s="591"/>
      <c r="X29" s="591"/>
      <c r="Y29" s="591"/>
      <c r="Z29" s="591"/>
      <c r="AA29" s="591"/>
      <c r="AB29" s="591"/>
      <c r="AC29" s="591"/>
      <c r="AD29" s="591"/>
      <c r="AE29" s="591"/>
    </row>
    <row r="30" spans="1:31" ht="18" customHeight="1">
      <c r="A30" s="591"/>
      <c r="B30" s="591"/>
      <c r="C30" s="591"/>
      <c r="D30" s="591"/>
      <c r="E30" s="591"/>
      <c r="F30" s="591"/>
      <c r="G30" s="591"/>
      <c r="H30" s="591"/>
      <c r="I30" s="591"/>
      <c r="J30" s="591"/>
      <c r="K30" s="591"/>
      <c r="L30" s="591"/>
      <c r="M30" s="591"/>
      <c r="N30" s="591"/>
      <c r="O30" s="591"/>
      <c r="P30" s="591"/>
      <c r="Q30" s="430"/>
      <c r="R30" s="591"/>
      <c r="S30" s="591"/>
      <c r="T30" s="591"/>
      <c r="U30" s="591"/>
      <c r="V30" s="591"/>
      <c r="W30" s="591"/>
      <c r="X30" s="591"/>
      <c r="Y30" s="591"/>
      <c r="Z30" s="591"/>
      <c r="AA30" s="591"/>
      <c r="AB30" s="591"/>
      <c r="AC30" s="591"/>
      <c r="AD30" s="591"/>
      <c r="AE30" s="591"/>
    </row>
    <row r="31" spans="1:31" ht="18" customHeight="1"/>
    <row r="32" spans="1:31" ht="18" customHeight="1"/>
    <row r="33" spans="1:33" ht="18" customHeight="1"/>
    <row r="34" spans="1:33" ht="18" customHeight="1"/>
    <row r="35" spans="1:33" ht="18" customHeight="1"/>
    <row r="36" spans="1:33" ht="22.2" customHeight="1">
      <c r="A36" s="892" t="s">
        <v>146</v>
      </c>
      <c r="B36" s="892"/>
      <c r="C36" s="892"/>
      <c r="D36" s="892"/>
      <c r="E36" s="892"/>
      <c r="F36" s="892"/>
      <c r="G36" s="892"/>
      <c r="H36" s="892"/>
      <c r="I36" s="892"/>
      <c r="J36" s="892"/>
      <c r="K36" s="892"/>
      <c r="L36" s="892"/>
      <c r="M36" s="892"/>
      <c r="N36" s="892"/>
      <c r="O36" s="892"/>
      <c r="P36" s="892"/>
      <c r="Q36" s="892"/>
      <c r="R36" s="892"/>
      <c r="S36" s="892"/>
      <c r="T36" s="892"/>
      <c r="U36" s="892"/>
      <c r="V36" s="892"/>
      <c r="W36" s="892"/>
      <c r="X36" s="892"/>
      <c r="Y36" s="892"/>
      <c r="Z36" s="892"/>
      <c r="AA36" s="892"/>
      <c r="AB36" s="892"/>
      <c r="AC36" s="892"/>
      <c r="AD36" s="892"/>
      <c r="AE36" s="892"/>
      <c r="AF36" s="408"/>
      <c r="AG36" s="408"/>
    </row>
    <row r="37" spans="1:33" ht="22.2" customHeight="1">
      <c r="A37" s="893" t="s">
        <v>147</v>
      </c>
      <c r="B37" s="893"/>
      <c r="C37" s="893"/>
      <c r="D37" s="893"/>
      <c r="E37" s="893"/>
      <c r="F37" s="893"/>
      <c r="G37" s="893"/>
      <c r="H37" s="893"/>
      <c r="I37" s="893"/>
      <c r="J37" s="893"/>
      <c r="K37" s="893"/>
      <c r="L37" s="893"/>
      <c r="M37" s="893"/>
      <c r="N37" s="893"/>
      <c r="O37" s="893"/>
      <c r="P37" s="893"/>
      <c r="Q37" s="893"/>
      <c r="R37" s="893"/>
      <c r="S37" s="893"/>
      <c r="T37" s="893"/>
      <c r="U37" s="893"/>
      <c r="V37" s="893"/>
      <c r="W37" s="893"/>
      <c r="X37" s="893"/>
      <c r="Y37" s="893"/>
      <c r="Z37" s="893"/>
      <c r="AA37" s="893"/>
      <c r="AB37" s="893"/>
      <c r="AC37" s="893"/>
      <c r="AD37" s="893"/>
      <c r="AE37" s="893"/>
      <c r="AF37" s="409"/>
      <c r="AG37" s="409"/>
    </row>
    <row r="38" spans="1:33" ht="22.2" customHeight="1">
      <c r="A38" s="894" t="s">
        <v>148</v>
      </c>
      <c r="B38" s="894"/>
      <c r="C38" s="894"/>
      <c r="D38" s="894"/>
      <c r="E38" s="894"/>
      <c r="F38" s="894"/>
      <c r="G38" s="894"/>
      <c r="H38" s="894"/>
      <c r="I38" s="894"/>
      <c r="J38" s="894"/>
      <c r="K38" s="894"/>
      <c r="L38" s="894"/>
      <c r="M38" s="894"/>
      <c r="N38" s="894"/>
      <c r="O38" s="894"/>
      <c r="P38" s="894"/>
      <c r="Q38" s="894"/>
      <c r="R38" s="894"/>
      <c r="S38" s="894"/>
      <c r="T38" s="894"/>
      <c r="U38" s="894"/>
      <c r="V38" s="894"/>
      <c r="W38" s="894"/>
      <c r="X38" s="894"/>
      <c r="Y38" s="894"/>
      <c r="Z38" s="894"/>
      <c r="AA38" s="894"/>
      <c r="AB38" s="894"/>
      <c r="AC38" s="894"/>
      <c r="AD38" s="894"/>
      <c r="AE38" s="894"/>
      <c r="AF38" s="410"/>
      <c r="AG38" s="410"/>
    </row>
  </sheetData>
  <customSheetViews>
    <customSheetView guid="{B4FFAC30-8AEE-4080-8E68-C3EF05F8572A}" showPageBreaks="1" fitToPage="1" printArea="1" view="pageBreakPreview" topLeftCell="A4">
      <selection activeCell="A19" sqref="A19:AC30"/>
      <pageMargins left="0" right="0.2" top="0" bottom="0" header="0" footer="0"/>
      <pageSetup paperSize="9" scale="85" orientation="landscape" r:id="rId1"/>
    </customSheetView>
    <customSheetView guid="{693627EA-E1BA-4DAA-9282-73EC5EF74398}" scale="85" showPageBreaks="1" fitToPage="1" printArea="1" view="pageBreakPreview" topLeftCell="A2">
      <selection activeCell="B8" sqref="B8:E8"/>
      <pageMargins left="0" right="0.2" top="0" bottom="0" header="0" footer="0"/>
      <pageSetup paperSize="9" scale="81" orientation="landscape" r:id="rId2"/>
    </customSheetView>
    <customSheetView guid="{13512C7E-4D64-4772-B38D-5DF8639F80D8}" scale="85" showPageBreaks="1" fitToPage="1" printArea="1" view="pageBreakPreview" topLeftCell="A2">
      <selection activeCell="B8" sqref="B8:E8"/>
      <pageMargins left="0" right="0.2" top="0" bottom="0" header="0" footer="0"/>
      <pageSetup paperSize="9" scale="85" orientation="landscape" r:id="rId3"/>
    </customSheetView>
    <customSheetView guid="{75B5E8E9-8346-4EE8-9C6C-46A38DB1C943}" showPageBreaks="1" fitToPage="1" printArea="1" view="pageBreakPreview" topLeftCell="A4">
      <selection activeCell="N20" sqref="N20:S30"/>
      <pageMargins left="0" right="0.2" top="0" bottom="0" header="0" footer="0"/>
      <pageSetup paperSize="9" scale="86" orientation="landscape" r:id="rId4"/>
    </customSheetView>
  </customSheetViews>
  <mergeCells count="116">
    <mergeCell ref="A4:A5"/>
    <mergeCell ref="J11:K11"/>
    <mergeCell ref="J10:K10"/>
    <mergeCell ref="L6:M6"/>
    <mergeCell ref="B7:E7"/>
    <mergeCell ref="B8:E8"/>
    <mergeCell ref="H6:I6"/>
    <mergeCell ref="H7:I7"/>
    <mergeCell ref="H8:I8"/>
    <mergeCell ref="B4:E5"/>
    <mergeCell ref="F4:G5"/>
    <mergeCell ref="H4:K4"/>
    <mergeCell ref="H5:I5"/>
    <mergeCell ref="J5:K5"/>
    <mergeCell ref="N15:O15"/>
    <mergeCell ref="N16:O16"/>
    <mergeCell ref="N17:O17"/>
    <mergeCell ref="N8:O8"/>
    <mergeCell ref="N9:O9"/>
    <mergeCell ref="N10:O10"/>
    <mergeCell ref="N11:O11"/>
    <mergeCell ref="N12:O12"/>
    <mergeCell ref="L16:M16"/>
    <mergeCell ref="L17:M17"/>
    <mergeCell ref="L15:M15"/>
    <mergeCell ref="J12:K12"/>
    <mergeCell ref="AB2:AE2"/>
    <mergeCell ref="A1:AE1"/>
    <mergeCell ref="H13:I13"/>
    <mergeCell ref="H14:I14"/>
    <mergeCell ref="F6:G6"/>
    <mergeCell ref="F7:G7"/>
    <mergeCell ref="F8:G8"/>
    <mergeCell ref="F9:G9"/>
    <mergeCell ref="F10:G10"/>
    <mergeCell ref="F11:G11"/>
    <mergeCell ref="F12:G12"/>
    <mergeCell ref="F13:G13"/>
    <mergeCell ref="L10:M10"/>
    <mergeCell ref="L11:M11"/>
    <mergeCell ref="A3:I3"/>
    <mergeCell ref="R10:S10"/>
    <mergeCell ref="R11:S11"/>
    <mergeCell ref="R12:S12"/>
    <mergeCell ref="R13:S13"/>
    <mergeCell ref="J9:K9"/>
    <mergeCell ref="J6:K6"/>
    <mergeCell ref="R14:S14"/>
    <mergeCell ref="L9:M9"/>
    <mergeCell ref="J13:K13"/>
    <mergeCell ref="A37:AE37"/>
    <mergeCell ref="A38:AE38"/>
    <mergeCell ref="B15:E15"/>
    <mergeCell ref="B16:E16"/>
    <mergeCell ref="B17:E17"/>
    <mergeCell ref="U6:AE17"/>
    <mergeCell ref="B10:E10"/>
    <mergeCell ref="B11:E11"/>
    <mergeCell ref="B12:E12"/>
    <mergeCell ref="B13:E13"/>
    <mergeCell ref="B14:E14"/>
    <mergeCell ref="B6:E6"/>
    <mergeCell ref="F14:G14"/>
    <mergeCell ref="F15:G15"/>
    <mergeCell ref="F16:G16"/>
    <mergeCell ref="R15:S15"/>
    <mergeCell ref="R16:S16"/>
    <mergeCell ref="R17:S17"/>
    <mergeCell ref="P10:Q10"/>
    <mergeCell ref="P11:Q11"/>
    <mergeCell ref="P17:Q17"/>
    <mergeCell ref="P15:Q15"/>
    <mergeCell ref="P16:Q16"/>
    <mergeCell ref="F17:G17"/>
    <mergeCell ref="P12:Q12"/>
    <mergeCell ref="P13:Q13"/>
    <mergeCell ref="P14:Q14"/>
    <mergeCell ref="R9:S9"/>
    <mergeCell ref="P9:Q9"/>
    <mergeCell ref="A36:AE36"/>
    <mergeCell ref="H10:I10"/>
    <mergeCell ref="H11:I11"/>
    <mergeCell ref="H12:I12"/>
    <mergeCell ref="B9:E9"/>
    <mergeCell ref="H15:I15"/>
    <mergeCell ref="H9:I9"/>
    <mergeCell ref="H16:I16"/>
    <mergeCell ref="H17:I17"/>
    <mergeCell ref="N13:O13"/>
    <mergeCell ref="N14:O14"/>
    <mergeCell ref="J17:K17"/>
    <mergeCell ref="J16:K16"/>
    <mergeCell ref="J15:K15"/>
    <mergeCell ref="J14:K14"/>
    <mergeCell ref="L12:M12"/>
    <mergeCell ref="L13:M13"/>
    <mergeCell ref="L14:M14"/>
    <mergeCell ref="J3:AE3"/>
    <mergeCell ref="J8:K8"/>
    <mergeCell ref="J7:K7"/>
    <mergeCell ref="R6:S6"/>
    <mergeCell ref="R7:S7"/>
    <mergeCell ref="R8:S8"/>
    <mergeCell ref="P6:Q6"/>
    <mergeCell ref="P7:Q7"/>
    <mergeCell ref="P8:Q8"/>
    <mergeCell ref="U4:AE4"/>
    <mergeCell ref="L7:M7"/>
    <mergeCell ref="L8:M8"/>
    <mergeCell ref="N6:O6"/>
    <mergeCell ref="N7:O7"/>
    <mergeCell ref="P4:Q5"/>
    <mergeCell ref="R4:S5"/>
    <mergeCell ref="L5:M5"/>
    <mergeCell ref="L4:O4"/>
    <mergeCell ref="N5:O5"/>
  </mergeCells>
  <phoneticPr fontId="1"/>
  <pageMargins left="0" right="0.2" top="0" bottom="0" header="0" footer="0"/>
  <pageSetup paperSize="9" scale="77" orientation="landscape" r:id="rId5"/>
  <drawing r:id="rId6"/>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pageSetUpPr fitToPage="1"/>
  </sheetPr>
  <dimension ref="A1:T26"/>
  <sheetViews>
    <sheetView showWhiteSpace="0" view="pageBreakPreview" zoomScale="115" zoomScaleNormal="115" zoomScaleSheetLayoutView="115" zoomScalePageLayoutView="10" workbookViewId="0">
      <selection activeCell="I13" sqref="I13"/>
    </sheetView>
  </sheetViews>
  <sheetFormatPr defaultRowHeight="13.2"/>
  <cols>
    <col min="1" max="1" width="4.44140625" customWidth="1"/>
    <col min="2" max="2" width="12.6640625" customWidth="1"/>
    <col min="3" max="9" width="10.6640625" customWidth="1"/>
    <col min="10" max="10" width="5.88671875" customWidth="1"/>
    <col min="14" max="14" width="8.88671875" customWidth="1"/>
  </cols>
  <sheetData>
    <row r="1" spans="1:20" ht="66" customHeight="1">
      <c r="B1" s="11"/>
      <c r="C1" s="12"/>
      <c r="D1" s="12"/>
      <c r="E1" s="12"/>
      <c r="F1" s="12"/>
      <c r="G1" s="12"/>
      <c r="H1" s="12"/>
      <c r="I1" s="12"/>
      <c r="J1" s="12"/>
      <c r="K1" s="12"/>
      <c r="L1" s="12"/>
      <c r="M1" s="12"/>
      <c r="N1" s="12"/>
      <c r="O1" s="12"/>
    </row>
    <row r="2" spans="1:20" ht="18" customHeight="1">
      <c r="A2" s="181"/>
    </row>
    <row r="3" spans="1:20" ht="23.1" customHeight="1">
      <c r="B3" s="1298" t="s">
        <v>63</v>
      </c>
      <c r="C3" s="1298"/>
      <c r="D3" s="1298"/>
      <c r="E3" s="1298"/>
      <c r="F3" s="1298"/>
    </row>
    <row r="4" spans="1:20" ht="18" customHeight="1">
      <c r="D4" s="4"/>
      <c r="E4" s="4"/>
      <c r="F4" s="4"/>
      <c r="G4" s="4"/>
      <c r="H4" s="4"/>
      <c r="I4" s="13"/>
      <c r="J4" s="7"/>
      <c r="K4" s="9"/>
      <c r="L4" s="9"/>
      <c r="M4" s="9"/>
      <c r="N4" s="9"/>
    </row>
    <row r="5" spans="1:20" s="1" customFormat="1" ht="20.100000000000001" customHeight="1">
      <c r="A5" s="31"/>
      <c r="B5" s="87" t="s">
        <v>0</v>
      </c>
      <c r="C5" s="88" t="s">
        <v>1</v>
      </c>
      <c r="D5" s="87" t="s">
        <v>2</v>
      </c>
      <c r="E5" s="87" t="s">
        <v>3</v>
      </c>
      <c r="F5" s="87" t="s">
        <v>5</v>
      </c>
      <c r="G5" s="87" t="s">
        <v>22</v>
      </c>
      <c r="H5" s="87" t="s">
        <v>33</v>
      </c>
      <c r="I5" s="16"/>
      <c r="J5" s="2"/>
      <c r="K5" s="8"/>
      <c r="L5" s="8"/>
      <c r="M5" s="8"/>
      <c r="N5" s="8"/>
      <c r="P5"/>
      <c r="Q5"/>
      <c r="R5"/>
      <c r="S5"/>
      <c r="T5"/>
    </row>
    <row r="6" spans="1:20" ht="18" customHeight="1">
      <c r="A6" s="31" t="s">
        <v>70</v>
      </c>
      <c r="B6" s="102" t="str">
        <f>トータル!B311</f>
        <v>WAN HAI 295</v>
      </c>
      <c r="C6" s="101" t="str">
        <f>トータル!C311</f>
        <v>S031</v>
      </c>
      <c r="D6" s="100" t="str">
        <f>トータル!D311</f>
        <v>09/24-24</v>
      </c>
      <c r="E6" s="100" t="str">
        <f>トータル!F311</f>
        <v>09/19</v>
      </c>
      <c r="F6" s="105" t="str">
        <f>トータル!H311</f>
        <v>09/19</v>
      </c>
      <c r="G6" s="100" t="str">
        <f>トータル!I311</f>
        <v>10/02</v>
      </c>
      <c r="H6" s="21" t="s">
        <v>79</v>
      </c>
      <c r="I6" s="13"/>
      <c r="J6" s="7"/>
      <c r="K6" s="165"/>
      <c r="L6" s="165"/>
      <c r="M6" s="165"/>
      <c r="N6" s="165"/>
    </row>
    <row r="7" spans="1:20" ht="18" customHeight="1">
      <c r="A7" s="149" t="s">
        <v>70</v>
      </c>
      <c r="B7" s="356" t="str">
        <f>トータル!B312</f>
        <v>INTERASIA PURSUIT</v>
      </c>
      <c r="C7" s="357" t="str">
        <f>トータル!C312</f>
        <v>S069</v>
      </c>
      <c r="D7" s="358" t="str">
        <f>トータル!D312</f>
        <v>10/01-01</v>
      </c>
      <c r="E7" s="358" t="str">
        <f>トータル!F312</f>
        <v>09/27</v>
      </c>
      <c r="F7" s="341" t="str">
        <f>トータル!H312</f>
        <v>09/27</v>
      </c>
      <c r="G7" s="358" t="str">
        <f>トータル!I312</f>
        <v>10/09</v>
      </c>
      <c r="H7" s="342" t="s">
        <v>26</v>
      </c>
      <c r="I7" s="13"/>
      <c r="J7" s="7"/>
      <c r="K7" s="165"/>
      <c r="L7" s="165"/>
      <c r="M7" s="165"/>
      <c r="N7" s="165"/>
      <c r="R7" s="304"/>
    </row>
    <row r="8" spans="1:20" ht="18" customHeight="1">
      <c r="B8" s="102" t="str">
        <f>トータル!B313</f>
        <v>WAN HAI 277</v>
      </c>
      <c r="C8" s="101" t="str">
        <f>トータル!C313</f>
        <v>S037</v>
      </c>
      <c r="D8" s="100" t="str">
        <f>トータル!D313</f>
        <v>10/08-08</v>
      </c>
      <c r="E8" s="100" t="str">
        <f>トータル!F313</f>
        <v>10/04</v>
      </c>
      <c r="F8" s="105" t="str">
        <f>トータル!H313</f>
        <v>10/04</v>
      </c>
      <c r="G8" s="100" t="str">
        <f>トータル!I313</f>
        <v>10/16</v>
      </c>
      <c r="H8" s="21" t="s">
        <v>79</v>
      </c>
      <c r="I8" s="13"/>
      <c r="J8" s="7"/>
      <c r="K8" s="165"/>
      <c r="L8" s="165"/>
      <c r="M8" s="165"/>
      <c r="N8" s="165"/>
      <c r="Q8" s="31"/>
      <c r="R8" s="305"/>
    </row>
    <row r="9" spans="1:20" ht="18" customHeight="1">
      <c r="A9" s="181" t="s">
        <v>70</v>
      </c>
      <c r="B9" s="102" t="str">
        <f>トータル!B314</f>
        <v>WAN HAI 291</v>
      </c>
      <c r="C9" s="101" t="str">
        <f>トータル!C314</f>
        <v>S038</v>
      </c>
      <c r="D9" s="100" t="str">
        <f>トータル!D314</f>
        <v>10/15-15</v>
      </c>
      <c r="E9" s="100" t="str">
        <f>トータル!F314</f>
        <v>10/10</v>
      </c>
      <c r="F9" s="105" t="str">
        <f>トータル!H314</f>
        <v>10/10</v>
      </c>
      <c r="G9" s="100" t="str">
        <f>トータル!I314</f>
        <v>10/23</v>
      </c>
      <c r="H9" s="21" t="s">
        <v>26</v>
      </c>
      <c r="I9" s="13"/>
      <c r="J9" s="7"/>
      <c r="K9" s="165"/>
      <c r="L9" s="165"/>
      <c r="M9" s="165"/>
      <c r="N9" s="165"/>
      <c r="R9" s="306"/>
    </row>
    <row r="10" spans="1:20" ht="18" customHeight="1">
      <c r="B10" s="102" t="str">
        <f>トータル!B315</f>
        <v>WAN HAI 295</v>
      </c>
      <c r="C10" s="101" t="str">
        <f>トータル!C315</f>
        <v>S032</v>
      </c>
      <c r="D10" s="100" t="str">
        <f>トータル!D315</f>
        <v>10/22-22</v>
      </c>
      <c r="E10" s="100" t="str">
        <f>トータル!F315</f>
        <v>10/18</v>
      </c>
      <c r="F10" s="105" t="str">
        <f>トータル!H315</f>
        <v>10/18</v>
      </c>
      <c r="G10" s="100" t="str">
        <f>トータル!I315</f>
        <v>10/30</v>
      </c>
      <c r="H10" s="21" t="s">
        <v>79</v>
      </c>
      <c r="I10" s="13"/>
      <c r="J10" s="7"/>
      <c r="K10" s="165"/>
      <c r="L10" s="165"/>
      <c r="M10" s="165"/>
      <c r="N10" s="165"/>
      <c r="R10" s="307"/>
    </row>
    <row r="11" spans="1:20" ht="18" customHeight="1">
      <c r="B11" s="102" t="str">
        <f>トータル!B316</f>
        <v>INTERASIA PURSUIT</v>
      </c>
      <c r="C11" s="101" t="str">
        <f>トータル!C316</f>
        <v>S070</v>
      </c>
      <c r="D11" s="100" t="str">
        <f>トータル!D316</f>
        <v>10/29-29</v>
      </c>
      <c r="E11" s="100" t="str">
        <f>トータル!F316</f>
        <v>10/25</v>
      </c>
      <c r="F11" s="105" t="str">
        <f>トータル!H316</f>
        <v>10/25</v>
      </c>
      <c r="G11" s="100" t="str">
        <f>トータル!I316</f>
        <v>11/06</v>
      </c>
      <c r="H11" s="21" t="s">
        <v>26</v>
      </c>
      <c r="I11" s="13"/>
      <c r="J11" s="7"/>
      <c r="K11" s="165"/>
      <c r="L11" s="165"/>
      <c r="M11" s="165"/>
      <c r="N11" s="165"/>
    </row>
    <row r="12" spans="1:20" ht="18" customHeight="1">
      <c r="B12" s="102" t="str">
        <f>トータル!B317</f>
        <v>WAN HAI 277</v>
      </c>
      <c r="C12" s="101" t="str">
        <f>トータル!C317</f>
        <v>S038</v>
      </c>
      <c r="D12" s="100" t="str">
        <f>トータル!D317</f>
        <v>11/05-05</v>
      </c>
      <c r="E12" s="100" t="str">
        <f>トータル!F317</f>
        <v>10/31</v>
      </c>
      <c r="F12" s="105" t="str">
        <f>トータル!H317</f>
        <v>10/31</v>
      </c>
      <c r="G12" s="100" t="str">
        <f>トータル!I317</f>
        <v>11/13</v>
      </c>
      <c r="H12" s="21" t="s">
        <v>79</v>
      </c>
      <c r="I12" s="13"/>
      <c r="J12" s="7"/>
      <c r="K12" s="165"/>
      <c r="L12" s="165"/>
      <c r="M12" s="165"/>
      <c r="N12" s="165"/>
      <c r="S12" s="60"/>
    </row>
    <row r="13" spans="1:20" ht="18" customHeight="1">
      <c r="B13" s="191" t="str">
        <f>トータル!B318</f>
        <v>WAN HAI 291</v>
      </c>
      <c r="C13" s="192" t="str">
        <f>トータル!C318</f>
        <v>S039</v>
      </c>
      <c r="D13" s="105" t="str">
        <f>トータル!D318</f>
        <v>11/12-12</v>
      </c>
      <c r="E13" s="105" t="str">
        <f>トータル!F318</f>
        <v>11/08</v>
      </c>
      <c r="F13" s="105" t="str">
        <f>トータル!H318</f>
        <v>11/08</v>
      </c>
      <c r="G13" s="105" t="str">
        <f>トータル!I318</f>
        <v>11/20</v>
      </c>
      <c r="H13" s="190" t="s">
        <v>26</v>
      </c>
      <c r="I13" s="13"/>
      <c r="J13" s="7"/>
      <c r="K13" s="165"/>
      <c r="L13" s="165"/>
      <c r="M13" s="165"/>
      <c r="N13" s="165"/>
    </row>
    <row r="14" spans="1:20" ht="18" customHeight="1">
      <c r="B14" s="191" t="str">
        <f>トータル!B319</f>
        <v>WAN HAI 295</v>
      </c>
      <c r="C14" s="192" t="str">
        <f>トータル!C319</f>
        <v>S033</v>
      </c>
      <c r="D14" s="105" t="str">
        <f>トータル!D319</f>
        <v>11/19-19</v>
      </c>
      <c r="E14" s="105" t="str">
        <f>トータル!F319</f>
        <v>11/15</v>
      </c>
      <c r="F14" s="105" t="str">
        <f>トータル!H319</f>
        <v>11/15</v>
      </c>
      <c r="G14" s="105" t="str">
        <f>トータル!I319</f>
        <v>11/27</v>
      </c>
      <c r="H14" s="190" t="s">
        <v>79</v>
      </c>
      <c r="I14" s="13"/>
      <c r="J14" s="7"/>
      <c r="K14" s="165"/>
      <c r="L14" s="165"/>
      <c r="M14" s="165"/>
      <c r="N14" s="165"/>
    </row>
    <row r="15" spans="1:20" ht="18" customHeight="1">
      <c r="B15" s="191" t="e">
        <f>トータル!#REF!</f>
        <v>#REF!</v>
      </c>
      <c r="C15" s="192" t="e">
        <f>トータル!#REF!</f>
        <v>#REF!</v>
      </c>
      <c r="D15" s="105" t="e">
        <f>トータル!#REF!</f>
        <v>#REF!</v>
      </c>
      <c r="E15" s="105" t="e">
        <f>トータル!#REF!</f>
        <v>#REF!</v>
      </c>
      <c r="F15" s="105" t="e">
        <f>トータル!#REF!</f>
        <v>#REF!</v>
      </c>
      <c r="G15" s="105" t="e">
        <f>トータル!#REF!</f>
        <v>#REF!</v>
      </c>
      <c r="H15" s="190" t="s">
        <v>26</v>
      </c>
      <c r="I15" s="13"/>
      <c r="J15" s="7"/>
      <c r="K15" s="165"/>
      <c r="L15" s="165"/>
      <c r="M15" s="165"/>
      <c r="N15" s="165"/>
      <c r="T15" s="62"/>
    </row>
    <row r="16" spans="1:20" ht="18" customHeight="1">
      <c r="B16" s="191" t="e">
        <f>トータル!#REF!</f>
        <v>#REF!</v>
      </c>
      <c r="C16" s="192" t="e">
        <f>トータル!#REF!</f>
        <v>#REF!</v>
      </c>
      <c r="D16" s="105" t="e">
        <f>トータル!#REF!</f>
        <v>#REF!</v>
      </c>
      <c r="E16" s="105" t="e">
        <f>トータル!#REF!</f>
        <v>#REF!</v>
      </c>
      <c r="F16" s="105" t="e">
        <f>トータル!#REF!</f>
        <v>#REF!</v>
      </c>
      <c r="G16" s="105" t="e">
        <f>トータル!#REF!</f>
        <v>#REF!</v>
      </c>
      <c r="H16" s="190" t="s">
        <v>79</v>
      </c>
      <c r="I16" s="13"/>
      <c r="J16" s="7"/>
      <c r="K16" s="165"/>
      <c r="L16" s="165"/>
      <c r="M16" s="165"/>
      <c r="N16" s="165"/>
    </row>
    <row r="17" spans="1:14" ht="18" customHeight="1">
      <c r="B17" s="191" t="e">
        <f>トータル!#REF!</f>
        <v>#REF!</v>
      </c>
      <c r="C17" s="192" t="e">
        <f>トータル!#REF!</f>
        <v>#REF!</v>
      </c>
      <c r="D17" s="105" t="e">
        <f>トータル!#REF!</f>
        <v>#REF!</v>
      </c>
      <c r="E17" s="105" t="e">
        <f>トータル!#REF!</f>
        <v>#REF!</v>
      </c>
      <c r="F17" s="105" t="e">
        <f>トータル!#REF!</f>
        <v>#REF!</v>
      </c>
      <c r="G17" s="105" t="e">
        <f>トータル!#REF!</f>
        <v>#REF!</v>
      </c>
      <c r="H17" s="190" t="s">
        <v>26</v>
      </c>
      <c r="I17" s="13"/>
      <c r="J17" s="7"/>
      <c r="K17" s="165"/>
      <c r="L17" s="165"/>
      <c r="M17" s="165"/>
      <c r="N17" s="165"/>
    </row>
    <row r="18" spans="1:14" ht="18" customHeight="1">
      <c r="B18" s="191" t="e">
        <f>トータル!#REF!</f>
        <v>#REF!</v>
      </c>
      <c r="C18" s="192" t="e">
        <f>トータル!#REF!</f>
        <v>#REF!</v>
      </c>
      <c r="D18" s="105" t="e">
        <f>トータル!#REF!</f>
        <v>#REF!</v>
      </c>
      <c r="E18" s="105" t="e">
        <f>トータル!#REF!</f>
        <v>#REF!</v>
      </c>
      <c r="F18" s="105" t="e">
        <f>トータル!#REF!</f>
        <v>#REF!</v>
      </c>
      <c r="G18" s="105" t="e">
        <f>トータル!#REF!</f>
        <v>#REF!</v>
      </c>
      <c r="H18" s="190" t="s">
        <v>79</v>
      </c>
      <c r="I18" s="13"/>
      <c r="J18" s="7"/>
      <c r="K18" s="10"/>
      <c r="L18" s="10"/>
      <c r="M18" s="10"/>
      <c r="N18" s="10"/>
    </row>
    <row r="19" spans="1:14" ht="18" customHeight="1">
      <c r="B19" s="191" t="e">
        <f>トータル!#REF!</f>
        <v>#REF!</v>
      </c>
      <c r="C19" s="192" t="e">
        <f>トータル!#REF!</f>
        <v>#REF!</v>
      </c>
      <c r="D19" s="105" t="e">
        <f>トータル!#REF!</f>
        <v>#REF!</v>
      </c>
      <c r="E19" s="105" t="e">
        <f>トータル!#REF!</f>
        <v>#REF!</v>
      </c>
      <c r="F19" s="105" t="e">
        <f>トータル!#REF!</f>
        <v>#REF!</v>
      </c>
      <c r="G19" s="105" t="e">
        <f>トータル!#REF!</f>
        <v>#REF!</v>
      </c>
      <c r="H19" s="190" t="s">
        <v>26</v>
      </c>
      <c r="I19" s="13"/>
      <c r="J19" s="7"/>
      <c r="K19" s="10"/>
      <c r="L19" s="10"/>
      <c r="M19" s="10"/>
      <c r="N19" s="10"/>
    </row>
    <row r="20" spans="1:14" ht="18" customHeight="1">
      <c r="B20" s="191" t="e">
        <f>トータル!#REF!</f>
        <v>#REF!</v>
      </c>
      <c r="C20" s="192" t="e">
        <f>トータル!#REF!</f>
        <v>#REF!</v>
      </c>
      <c r="D20" s="105" t="e">
        <f>トータル!#REF!</f>
        <v>#REF!</v>
      </c>
      <c r="E20" s="105" t="e">
        <f>トータル!#REF!</f>
        <v>#REF!</v>
      </c>
      <c r="F20" s="105" t="e">
        <f>トータル!#REF!</f>
        <v>#REF!</v>
      </c>
      <c r="G20" s="105" t="e">
        <f>トータル!#REF!</f>
        <v>#REF!</v>
      </c>
      <c r="H20" s="190" t="s">
        <v>79</v>
      </c>
      <c r="I20" s="13"/>
      <c r="J20" s="7"/>
      <c r="K20" s="10"/>
      <c r="L20" s="10"/>
      <c r="M20" s="10"/>
      <c r="N20" s="10"/>
    </row>
    <row r="21" spans="1:14" ht="18" customHeight="1">
      <c r="B21" s="191" t="e">
        <f>トータル!#REF!</f>
        <v>#REF!</v>
      </c>
      <c r="C21" s="192" t="e">
        <f>トータル!#REF!</f>
        <v>#REF!</v>
      </c>
      <c r="D21" s="105" t="e">
        <f>トータル!#REF!</f>
        <v>#REF!</v>
      </c>
      <c r="E21" s="105" t="e">
        <f>トータル!#REF!</f>
        <v>#REF!</v>
      </c>
      <c r="F21" s="105" t="e">
        <f>トータル!#REF!</f>
        <v>#REF!</v>
      </c>
      <c r="G21" s="105" t="e">
        <f>トータル!#REF!</f>
        <v>#REF!</v>
      </c>
      <c r="H21" s="190" t="s">
        <v>26</v>
      </c>
      <c r="I21" s="13"/>
      <c r="J21" s="7"/>
      <c r="K21" s="10"/>
      <c r="L21" s="10"/>
      <c r="M21" s="10"/>
      <c r="N21" s="10"/>
    </row>
    <row r="22" spans="1:14" ht="18" customHeight="1">
      <c r="B22" s="375" t="e">
        <f>トータル!#REF!</f>
        <v>#REF!</v>
      </c>
      <c r="C22" s="368" t="e">
        <f>トータル!#REF!</f>
        <v>#REF!</v>
      </c>
      <c r="D22" s="380" t="e">
        <f>トータル!#REF!</f>
        <v>#REF!</v>
      </c>
      <c r="E22" s="380" t="e">
        <f>トータル!#REF!</f>
        <v>#REF!</v>
      </c>
      <c r="F22" s="380" t="e">
        <f>トータル!#REF!</f>
        <v>#REF!</v>
      </c>
      <c r="G22" s="380" t="e">
        <f>トータル!#REF!</f>
        <v>#REF!</v>
      </c>
      <c r="H22" s="376" t="s">
        <v>79</v>
      </c>
      <c r="I22" s="13"/>
      <c r="J22" s="7"/>
      <c r="K22" s="10"/>
      <c r="L22" s="10"/>
      <c r="M22" s="10"/>
      <c r="N22" s="10"/>
    </row>
    <row r="23" spans="1:14" ht="18" customHeight="1">
      <c r="B23" s="66"/>
      <c r="C23" s="65"/>
      <c r="D23" s="82"/>
      <c r="E23" s="97"/>
      <c r="F23" s="160"/>
      <c r="G23" s="67"/>
      <c r="H23" s="68"/>
      <c r="I23" s="13"/>
      <c r="J23" s="7"/>
      <c r="K23" s="10"/>
      <c r="L23" s="10"/>
      <c r="M23" s="10"/>
      <c r="N23" s="10"/>
    </row>
    <row r="24" spans="1:14" ht="18" customHeight="1">
      <c r="B24" s="66"/>
      <c r="C24" s="65"/>
      <c r="D24" s="82"/>
      <c r="E24" s="97"/>
      <c r="F24" s="160"/>
      <c r="G24" s="67"/>
      <c r="H24" s="68"/>
      <c r="I24" s="13"/>
      <c r="J24" s="7"/>
      <c r="K24" s="10"/>
      <c r="L24" s="10"/>
      <c r="M24" s="10"/>
      <c r="N24" s="10"/>
    </row>
    <row r="25" spans="1:14" ht="18" customHeight="1">
      <c r="B25" s="66"/>
      <c r="C25" s="65"/>
      <c r="D25" s="82"/>
      <c r="E25" s="97"/>
      <c r="F25" s="160"/>
      <c r="G25" s="67"/>
      <c r="H25" s="68"/>
      <c r="I25" s="13"/>
      <c r="J25" s="7"/>
      <c r="K25" s="10"/>
      <c r="L25" s="10"/>
      <c r="M25" s="10"/>
      <c r="N25" s="10"/>
    </row>
    <row r="26" spans="1:14" ht="18" customHeight="1">
      <c r="A26" s="61"/>
      <c r="B26" s="5"/>
      <c r="C26" s="13"/>
      <c r="D26" s="14"/>
      <c r="E26" s="14"/>
      <c r="F26" s="14"/>
      <c r="G26" s="14"/>
      <c r="H26" s="14"/>
      <c r="I26" s="13"/>
      <c r="J26" s="7"/>
      <c r="K26" s="5"/>
      <c r="L26" s="5"/>
      <c r="M26" s="5"/>
      <c r="N26" s="5"/>
    </row>
  </sheetData>
  <customSheetViews>
    <customSheetView guid="{B4FFAC30-8AEE-4080-8E68-C3EF05F8572A}" scale="115" showPageBreaks="1" fitToPage="1" printArea="1" state="hidden" view="pageBreakPreview">
      <selection activeCell="I13" sqref="I13"/>
      <pageMargins left="0" right="0.2" top="0" bottom="0" header="0" footer="0"/>
      <pageSetup paperSize="9" scale="90" orientation="landscape" r:id="rId1"/>
    </customSheetView>
    <customSheetView guid="{693627EA-E1BA-4DAA-9282-73EC5EF74398}" scale="115" showPageBreaks="1" fitToPage="1" printArea="1" state="hidden" view="pageBreakPreview">
      <selection activeCell="I13" sqref="I13"/>
      <pageMargins left="0" right="0.2" top="0" bottom="0" header="0" footer="0"/>
      <pageSetup paperSize="9" scale="87" orientation="landscape" r:id="rId2"/>
    </customSheetView>
    <customSheetView guid="{13512C7E-4D64-4772-B38D-5DF8639F80D8}" scale="115" showPageBreaks="1" fitToPage="1" printArea="1" state="hidden" view="pageBreakPreview">
      <selection activeCell="I13" sqref="I13"/>
      <pageMargins left="0" right="0.2" top="0" bottom="0" header="0" footer="0"/>
      <pageSetup paperSize="9" scale="90" orientation="landscape" r:id="rId3"/>
    </customSheetView>
    <customSheetView guid="{75B5E8E9-8346-4EE8-9C6C-46A38DB1C943}" scale="115" showPageBreaks="1" fitToPage="1" printArea="1" view="pageBreakPreview">
      <selection activeCell="A9" sqref="A9"/>
      <pageMargins left="0" right="0.2" top="0" bottom="0" header="0" footer="0"/>
      <pageSetup paperSize="9" scale="87" orientation="landscape" r:id="rId4"/>
    </customSheetView>
    <customSheetView guid="{9AD2D9A2-7B39-4E64-9049-BFF191862482}" scale="115" showPageBreaks="1" fitToPage="1" printArea="1" view="pageBreakPreview">
      <selection activeCell="B15" sqref="B15:H22"/>
      <pageMargins left="0" right="0.2" top="0" bottom="0" header="0" footer="0"/>
      <pageSetup paperSize="9" scale="87" orientation="landscape" r:id="rId5"/>
    </customSheetView>
  </customSheetViews>
  <mergeCells count="1">
    <mergeCell ref="B3:F3"/>
  </mergeCells>
  <phoneticPr fontId="1"/>
  <pageMargins left="0" right="0.2" top="0" bottom="0" header="0" footer="0"/>
  <pageSetup paperSize="9" scale="88" orientation="landscape" r:id="rId6"/>
  <drawing r:id="rId7"/>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89999084444715716"/>
    <pageSetUpPr fitToPage="1"/>
  </sheetPr>
  <dimension ref="A1:AG36"/>
  <sheetViews>
    <sheetView showWhiteSpace="0" view="pageBreakPreview" topLeftCell="A4" zoomScale="85" zoomScaleNormal="115" zoomScaleSheetLayoutView="85" zoomScalePageLayoutView="10" workbookViewId="0">
      <selection activeCell="AD13" sqref="AD13"/>
    </sheetView>
  </sheetViews>
  <sheetFormatPr defaultColWidth="9" defaultRowHeight="12.6"/>
  <cols>
    <col min="1" max="31" width="5.6640625" style="381" customWidth="1"/>
    <col min="32" max="16384" width="9" style="381"/>
  </cols>
  <sheetData>
    <row r="1" spans="1:33" ht="66" customHeight="1">
      <c r="A1" s="926" t="s">
        <v>218</v>
      </c>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926"/>
      <c r="AE1" s="926"/>
      <c r="AF1" s="787"/>
      <c r="AG1" s="411"/>
    </row>
    <row r="2" spans="1:33" ht="22.2" customHeight="1">
      <c r="A2" s="384"/>
      <c r="AA2" s="443" t="s">
        <v>156</v>
      </c>
      <c r="AB2" s="927">
        <f ca="1">TODAY()</f>
        <v>45565</v>
      </c>
      <c r="AC2" s="927"/>
      <c r="AD2" s="927"/>
      <c r="AE2" s="927"/>
    </row>
    <row r="3" spans="1:33" ht="22.2" customHeight="1">
      <c r="A3" s="1290" t="s">
        <v>62</v>
      </c>
      <c r="B3" s="1290"/>
      <c r="C3" s="1290"/>
      <c r="D3" s="1290"/>
      <c r="E3" s="1290"/>
      <c r="F3" s="1290"/>
      <c r="G3" s="1290"/>
      <c r="H3" s="1290"/>
      <c r="I3" s="1290"/>
      <c r="J3" s="985" t="s">
        <v>141</v>
      </c>
      <c r="K3" s="985"/>
      <c r="L3" s="985"/>
      <c r="M3" s="985"/>
      <c r="N3" s="985"/>
      <c r="O3" s="985"/>
      <c r="P3" s="985"/>
      <c r="Q3" s="985"/>
      <c r="R3" s="985"/>
      <c r="S3" s="985"/>
      <c r="T3" s="985"/>
      <c r="U3" s="985"/>
      <c r="V3" s="985"/>
      <c r="W3" s="985"/>
      <c r="X3" s="985"/>
      <c r="Y3" s="985"/>
      <c r="Z3" s="985"/>
      <c r="AA3" s="985"/>
      <c r="AB3" s="985"/>
      <c r="AC3" s="985"/>
      <c r="AD3" s="985"/>
      <c r="AE3" s="985"/>
    </row>
    <row r="4" spans="1:33" s="1" customFormat="1" ht="22.2" customHeight="1">
      <c r="A4" s="1048" t="s">
        <v>142</v>
      </c>
      <c r="B4" s="1051" t="s">
        <v>0</v>
      </c>
      <c r="C4" s="1053"/>
      <c r="D4" s="1053"/>
      <c r="E4" s="1054"/>
      <c r="F4" s="1051" t="s">
        <v>1</v>
      </c>
      <c r="G4" s="1054"/>
      <c r="H4" s="1051" t="s">
        <v>157</v>
      </c>
      <c r="I4" s="1053"/>
      <c r="J4" s="1053"/>
      <c r="K4" s="1296"/>
      <c r="L4" s="1053" t="s">
        <v>158</v>
      </c>
      <c r="M4" s="1053"/>
      <c r="N4" s="1053"/>
      <c r="O4" s="1054"/>
      <c r="P4" s="1051" t="s">
        <v>21</v>
      </c>
      <c r="Q4" s="1054"/>
      <c r="R4" s="1051" t="s">
        <v>33</v>
      </c>
      <c r="S4" s="1054"/>
      <c r="T4" s="864"/>
      <c r="U4" s="2"/>
      <c r="V4" s="2"/>
      <c r="W4" s="866"/>
      <c r="X4" s="866"/>
      <c r="Y4" s="866"/>
      <c r="Z4" s="866"/>
      <c r="AA4" s="866"/>
      <c r="AB4" s="866"/>
      <c r="AC4" s="866"/>
      <c r="AD4" s="866"/>
      <c r="AE4" s="2"/>
    </row>
    <row r="5" spans="1:33" s="1" customFormat="1" ht="22.2" customHeight="1">
      <c r="A5" s="1049"/>
      <c r="B5" s="1052"/>
      <c r="C5" s="1055"/>
      <c r="D5" s="1055"/>
      <c r="E5" s="1056"/>
      <c r="F5" s="1052"/>
      <c r="G5" s="1056"/>
      <c r="H5" s="1265" t="s">
        <v>198</v>
      </c>
      <c r="I5" s="1263"/>
      <c r="J5" s="1265" t="s">
        <v>199</v>
      </c>
      <c r="K5" s="1297"/>
      <c r="L5" s="1263" t="s">
        <v>198</v>
      </c>
      <c r="M5" s="1264"/>
      <c r="N5" s="1265" t="s">
        <v>199</v>
      </c>
      <c r="O5" s="1264"/>
      <c r="P5" s="1052"/>
      <c r="Q5" s="1056"/>
      <c r="R5" s="1052"/>
      <c r="S5" s="1056"/>
      <c r="T5" s="864"/>
      <c r="U5" s="2"/>
      <c r="V5" s="1234" t="s">
        <v>1050</v>
      </c>
      <c r="W5" s="1304"/>
      <c r="X5" s="1304"/>
      <c r="Y5" s="1304"/>
      <c r="Z5" s="1304"/>
      <c r="AA5" s="1304"/>
      <c r="AB5" s="1304"/>
      <c r="AC5" s="1304"/>
      <c r="AD5" s="1304"/>
      <c r="AE5" s="1304"/>
    </row>
    <row r="6" spans="1:33" ht="22.2" hidden="1" customHeight="1">
      <c r="A6" s="785" t="str">
        <f>トータル!A280&amp;""</f>
        <v>●</v>
      </c>
      <c r="B6" s="1279" t="str">
        <f>トータル!B280</f>
        <v>ACX DIAMOND</v>
      </c>
      <c r="C6" s="1280"/>
      <c r="D6" s="1280"/>
      <c r="E6" s="1281"/>
      <c r="F6" s="1288" t="str">
        <f>トータル!C280</f>
        <v>0334S</v>
      </c>
      <c r="G6" s="1289"/>
      <c r="H6" s="1255" t="str">
        <f>トータル!F280</f>
        <v>09/18</v>
      </c>
      <c r="I6" s="1291"/>
      <c r="J6" s="1291" t="str">
        <f>トータル!D280</f>
        <v>09/24-24</v>
      </c>
      <c r="K6" s="1292"/>
      <c r="L6" s="1295" t="str">
        <f>トータル!F296</f>
        <v>09/18</v>
      </c>
      <c r="M6" s="1295"/>
      <c r="N6" s="1260" t="str">
        <f>トータル!D296</f>
        <v>09/23-24</v>
      </c>
      <c r="O6" s="1261"/>
      <c r="P6" s="1255" t="str">
        <f>トータル!I280</f>
        <v>10/03</v>
      </c>
      <c r="Q6" s="1256"/>
      <c r="R6" s="1251" t="s">
        <v>19</v>
      </c>
      <c r="S6" s="1252"/>
      <c r="T6" s="864"/>
      <c r="U6" s="2"/>
      <c r="V6" s="1304"/>
      <c r="W6" s="1304"/>
      <c r="X6" s="1304"/>
      <c r="Y6" s="1304"/>
      <c r="Z6" s="1304"/>
      <c r="AA6" s="1304"/>
      <c r="AB6" s="1304"/>
      <c r="AC6" s="1304"/>
      <c r="AD6" s="1304"/>
      <c r="AE6" s="1304"/>
    </row>
    <row r="7" spans="1:33" ht="22.2" customHeight="1">
      <c r="A7" s="751" t="str">
        <f>トータル!A281&amp;""</f>
        <v/>
      </c>
      <c r="B7" s="1270" t="str">
        <f>トータル!B281</f>
        <v>CALIDRIS</v>
      </c>
      <c r="C7" s="1271"/>
      <c r="D7" s="1271"/>
      <c r="E7" s="1272"/>
      <c r="F7" s="1282" t="str">
        <f>トータル!C281</f>
        <v>0136S</v>
      </c>
      <c r="G7" s="1283"/>
      <c r="H7" s="1268" t="str">
        <f>トータル!F281</f>
        <v>09/26</v>
      </c>
      <c r="I7" s="1269"/>
      <c r="J7" s="1081" t="str">
        <f>トータル!D281</f>
        <v>10/01-01</v>
      </c>
      <c r="K7" s="1250"/>
      <c r="L7" s="1259" t="str">
        <f>トータル!F297</f>
        <v>09/26</v>
      </c>
      <c r="M7" s="1259"/>
      <c r="N7" s="1262" t="str">
        <f>トータル!D297</f>
        <v>09/30-10/01</v>
      </c>
      <c r="O7" s="1259"/>
      <c r="P7" s="1257" t="str">
        <f>トータル!I281</f>
        <v>10/10</v>
      </c>
      <c r="Q7" s="1258"/>
      <c r="R7" s="1253" t="s">
        <v>19</v>
      </c>
      <c r="S7" s="1254"/>
      <c r="T7" s="864"/>
      <c r="U7" s="2"/>
      <c r="V7" s="1304"/>
      <c r="W7" s="1304"/>
      <c r="X7" s="1304"/>
      <c r="Y7" s="1304"/>
      <c r="Z7" s="1304"/>
      <c r="AA7" s="1304"/>
      <c r="AB7" s="1304"/>
      <c r="AC7" s="1304"/>
      <c r="AD7" s="1304"/>
      <c r="AE7" s="1304"/>
    </row>
    <row r="8" spans="1:33" ht="22.2" customHeight="1">
      <c r="A8" s="751" t="str">
        <f>トータル!A282&amp;""</f>
        <v/>
      </c>
      <c r="B8" s="1270" t="str">
        <f>トータル!B282</f>
        <v>SEABREEZE</v>
      </c>
      <c r="C8" s="1271"/>
      <c r="D8" s="1271"/>
      <c r="E8" s="1272"/>
      <c r="F8" s="1282" t="str">
        <f>トータル!C282</f>
        <v>2128S</v>
      </c>
      <c r="G8" s="1283"/>
      <c r="H8" s="1268" t="str">
        <f>トータル!F282</f>
        <v>10/03</v>
      </c>
      <c r="I8" s="1269"/>
      <c r="J8" s="1081" t="str">
        <f>トータル!D282</f>
        <v>10/08-08</v>
      </c>
      <c r="K8" s="1250"/>
      <c r="L8" s="1259" t="str">
        <f>トータル!F298</f>
        <v>10/03</v>
      </c>
      <c r="M8" s="1259"/>
      <c r="N8" s="1262" t="str">
        <f>トータル!D298</f>
        <v>10/07-08</v>
      </c>
      <c r="O8" s="1259"/>
      <c r="P8" s="1257" t="str">
        <f>トータル!I282</f>
        <v>10/17</v>
      </c>
      <c r="Q8" s="1258"/>
      <c r="R8" s="1253" t="s">
        <v>19</v>
      </c>
      <c r="S8" s="1254"/>
      <c r="T8" s="864"/>
      <c r="U8" s="2"/>
      <c r="V8" s="1304"/>
      <c r="W8" s="1304"/>
      <c r="X8" s="1304"/>
      <c r="Y8" s="1304"/>
      <c r="Z8" s="1304"/>
      <c r="AA8" s="1304"/>
      <c r="AB8" s="1304"/>
      <c r="AC8" s="1304"/>
      <c r="AD8" s="1304"/>
      <c r="AE8" s="1304"/>
    </row>
    <row r="9" spans="1:33" ht="22.2" customHeight="1">
      <c r="A9" s="751" t="str">
        <f>トータル!A283&amp;""</f>
        <v>●</v>
      </c>
      <c r="B9" s="1270" t="str">
        <f>トータル!B283</f>
        <v>ACX DIAMOND</v>
      </c>
      <c r="C9" s="1271"/>
      <c r="D9" s="1271"/>
      <c r="E9" s="1272"/>
      <c r="F9" s="1282" t="str">
        <f>トータル!C283</f>
        <v>0335S</v>
      </c>
      <c r="G9" s="1283"/>
      <c r="H9" s="1268" t="str">
        <f>トータル!F283</f>
        <v>10/09</v>
      </c>
      <c r="I9" s="1269"/>
      <c r="J9" s="1268" t="str">
        <f>トータル!D283</f>
        <v>10/15-15</v>
      </c>
      <c r="K9" s="1275"/>
      <c r="L9" s="1259" t="str">
        <f>トータル!F299</f>
        <v>10/09</v>
      </c>
      <c r="M9" s="1259"/>
      <c r="N9" s="1262" t="str">
        <f>トータル!D299</f>
        <v>10/14-15</v>
      </c>
      <c r="O9" s="1259"/>
      <c r="P9" s="1257" t="str">
        <f>トータル!I283</f>
        <v>10/24</v>
      </c>
      <c r="Q9" s="1258"/>
      <c r="R9" s="1253" t="s">
        <v>19</v>
      </c>
      <c r="S9" s="1254"/>
      <c r="T9" s="864"/>
      <c r="U9" s="2"/>
      <c r="V9" s="2"/>
      <c r="W9" s="865"/>
      <c r="X9" s="865"/>
      <c r="Y9" s="865"/>
      <c r="Z9" s="865"/>
      <c r="AA9" s="865"/>
      <c r="AB9" s="865"/>
      <c r="AC9" s="865"/>
      <c r="AD9" s="865"/>
      <c r="AE9" s="2"/>
    </row>
    <row r="10" spans="1:33" ht="22.2" customHeight="1">
      <c r="A10" s="751" t="str">
        <f>トータル!A284&amp;""</f>
        <v/>
      </c>
      <c r="B10" s="1270" t="str">
        <f>トータル!B284</f>
        <v>CALIDRIS</v>
      </c>
      <c r="C10" s="1271"/>
      <c r="D10" s="1271"/>
      <c r="E10" s="1272"/>
      <c r="F10" s="1282" t="str">
        <f>トータル!C284</f>
        <v>0137S</v>
      </c>
      <c r="G10" s="1283"/>
      <c r="H10" s="1268" t="str">
        <f>トータル!F284</f>
        <v>10/17</v>
      </c>
      <c r="I10" s="1269"/>
      <c r="J10" s="1268" t="str">
        <f>トータル!D284</f>
        <v>10/22-22</v>
      </c>
      <c r="K10" s="1275"/>
      <c r="L10" s="1259" t="str">
        <f>トータル!F300</f>
        <v>10/17</v>
      </c>
      <c r="M10" s="1259"/>
      <c r="N10" s="1262" t="str">
        <f>トータル!D300</f>
        <v>10/21-22</v>
      </c>
      <c r="O10" s="1259"/>
      <c r="P10" s="1257" t="str">
        <f>トータル!I284</f>
        <v>10/31</v>
      </c>
      <c r="Q10" s="1258"/>
      <c r="R10" s="1253" t="s">
        <v>19</v>
      </c>
      <c r="S10" s="1254"/>
      <c r="T10" s="864"/>
      <c r="U10" s="2"/>
      <c r="V10" s="1117" t="s">
        <v>1049</v>
      </c>
      <c r="W10" s="1299"/>
      <c r="X10" s="1299"/>
      <c r="Y10" s="1299"/>
      <c r="Z10" s="1299"/>
      <c r="AA10" s="1299"/>
      <c r="AB10" s="1299"/>
      <c r="AC10" s="1299"/>
      <c r="AD10" s="1299"/>
      <c r="AE10" s="1299"/>
    </row>
    <row r="11" spans="1:33" ht="22.2" customHeight="1">
      <c r="A11" s="751" t="str">
        <f>トータル!A285&amp;""</f>
        <v/>
      </c>
      <c r="B11" s="1270" t="str">
        <f>トータル!B285</f>
        <v>SEABREEZE</v>
      </c>
      <c r="C11" s="1271"/>
      <c r="D11" s="1271"/>
      <c r="E11" s="1272"/>
      <c r="F11" s="1282" t="str">
        <f>トータル!C285</f>
        <v>2129S</v>
      </c>
      <c r="G11" s="1283"/>
      <c r="H11" s="1268" t="str">
        <f>トータル!F285</f>
        <v>10/24</v>
      </c>
      <c r="I11" s="1269"/>
      <c r="J11" s="1268" t="str">
        <f>トータル!D285</f>
        <v>10/29-29</v>
      </c>
      <c r="K11" s="1275"/>
      <c r="L11" s="1259" t="str">
        <f>トータル!F301</f>
        <v>10/24</v>
      </c>
      <c r="M11" s="1259"/>
      <c r="N11" s="1262" t="str">
        <f>トータル!D301</f>
        <v>10/28-29</v>
      </c>
      <c r="O11" s="1259"/>
      <c r="P11" s="1257" t="str">
        <f>トータル!I285</f>
        <v>11/07</v>
      </c>
      <c r="Q11" s="1258"/>
      <c r="R11" s="1253" t="s">
        <v>19</v>
      </c>
      <c r="S11" s="1254"/>
      <c r="T11" s="864"/>
      <c r="U11" s="2"/>
      <c r="V11" s="1299"/>
      <c r="W11" s="1299"/>
      <c r="X11" s="1299"/>
      <c r="Y11" s="1299"/>
      <c r="Z11" s="1299"/>
      <c r="AA11" s="1299"/>
      <c r="AB11" s="1299"/>
      <c r="AC11" s="1299"/>
      <c r="AD11" s="1299"/>
      <c r="AE11" s="1299"/>
    </row>
    <row r="12" spans="1:33" ht="22.2" customHeight="1">
      <c r="A12" s="751" t="str">
        <f>トータル!A286&amp;""</f>
        <v>●</v>
      </c>
      <c r="B12" s="1270" t="str">
        <f>トータル!B286</f>
        <v>ACX DIAMOND</v>
      </c>
      <c r="C12" s="1271"/>
      <c r="D12" s="1271"/>
      <c r="E12" s="1272"/>
      <c r="F12" s="1282" t="str">
        <f>トータル!C286</f>
        <v>0336S</v>
      </c>
      <c r="G12" s="1283"/>
      <c r="H12" s="1268" t="str">
        <f>トータル!F286</f>
        <v>10/30</v>
      </c>
      <c r="I12" s="1269"/>
      <c r="J12" s="1268" t="str">
        <f>トータル!D286</f>
        <v>11/05-05</v>
      </c>
      <c r="K12" s="1275"/>
      <c r="L12" s="1259" t="str">
        <f>トータル!F302</f>
        <v>10/30</v>
      </c>
      <c r="M12" s="1259"/>
      <c r="N12" s="1262" t="str">
        <f>トータル!D302</f>
        <v>11/04-05</v>
      </c>
      <c r="O12" s="1259"/>
      <c r="P12" s="1257" t="str">
        <f>トータル!I286</f>
        <v>11/14</v>
      </c>
      <c r="Q12" s="1258"/>
      <c r="R12" s="1253" t="s">
        <v>19</v>
      </c>
      <c r="S12" s="1254"/>
      <c r="T12" s="864"/>
      <c r="U12" s="2"/>
      <c r="V12" s="1299"/>
      <c r="W12" s="1299"/>
      <c r="X12" s="1299"/>
      <c r="Y12" s="1299"/>
      <c r="Z12" s="1299"/>
      <c r="AA12" s="1299"/>
      <c r="AB12" s="1299"/>
      <c r="AC12" s="1299"/>
      <c r="AD12" s="1299"/>
      <c r="AE12" s="1299"/>
    </row>
    <row r="13" spans="1:33" ht="22.2" customHeight="1">
      <c r="A13" s="751" t="str">
        <f>トータル!A287&amp;""</f>
        <v/>
      </c>
      <c r="B13" s="1270" t="str">
        <f>トータル!B287</f>
        <v>CALIDRIS</v>
      </c>
      <c r="C13" s="1271"/>
      <c r="D13" s="1271"/>
      <c r="E13" s="1272"/>
      <c r="F13" s="1282" t="str">
        <f>トータル!C287</f>
        <v>0138S</v>
      </c>
      <c r="G13" s="1283"/>
      <c r="H13" s="1268" t="str">
        <f>トータル!F287</f>
        <v>11/07</v>
      </c>
      <c r="I13" s="1269"/>
      <c r="J13" s="1268" t="str">
        <f>トータル!D287</f>
        <v>11/12-12</v>
      </c>
      <c r="K13" s="1275"/>
      <c r="L13" s="1259" t="str">
        <f>トータル!F303</f>
        <v>11/07</v>
      </c>
      <c r="M13" s="1259"/>
      <c r="N13" s="1262" t="str">
        <f>トータル!D303</f>
        <v>11/11-12</v>
      </c>
      <c r="O13" s="1259"/>
      <c r="P13" s="1257" t="str">
        <f>トータル!I287</f>
        <v>11/21</v>
      </c>
      <c r="Q13" s="1258"/>
      <c r="R13" s="1253" t="s">
        <v>19</v>
      </c>
      <c r="S13" s="1254"/>
      <c r="T13" s="864"/>
      <c r="U13" s="2"/>
      <c r="V13" s="2"/>
      <c r="W13" s="2"/>
      <c r="X13" s="2"/>
      <c r="Y13" s="2"/>
      <c r="Z13" s="2"/>
      <c r="AA13" s="2"/>
      <c r="AB13" s="2"/>
      <c r="AC13" s="2"/>
      <c r="AD13" s="2"/>
      <c r="AE13" s="2"/>
    </row>
    <row r="14" spans="1:33" ht="22.2" customHeight="1">
      <c r="A14" s="751" t="str">
        <f>トータル!A288&amp;""</f>
        <v/>
      </c>
      <c r="B14" s="1270" t="str">
        <f>トータル!B288</f>
        <v>SEABREEZE</v>
      </c>
      <c r="C14" s="1271"/>
      <c r="D14" s="1271"/>
      <c r="E14" s="1272"/>
      <c r="F14" s="1282" t="str">
        <f>トータル!C288</f>
        <v>2130S</v>
      </c>
      <c r="G14" s="1283"/>
      <c r="H14" s="1268" t="str">
        <f>トータル!F288</f>
        <v>11/14</v>
      </c>
      <c r="I14" s="1269"/>
      <c r="J14" s="1268" t="str">
        <f>トータル!D288</f>
        <v>11/19-19</v>
      </c>
      <c r="K14" s="1275"/>
      <c r="L14" s="1259" t="str">
        <f>トータル!F304</f>
        <v>11/14</v>
      </c>
      <c r="M14" s="1259"/>
      <c r="N14" s="1262" t="str">
        <f>トータル!D304</f>
        <v>11/18-19</v>
      </c>
      <c r="O14" s="1259"/>
      <c r="P14" s="1257" t="str">
        <f>トータル!I288</f>
        <v>11/28</v>
      </c>
      <c r="Q14" s="1258"/>
      <c r="R14" s="1253" t="s">
        <v>19</v>
      </c>
      <c r="S14" s="1254"/>
      <c r="T14" s="864"/>
      <c r="U14" s="2"/>
      <c r="V14" s="1240" t="s">
        <v>1022</v>
      </c>
      <c r="W14" s="1240"/>
      <c r="X14" s="1240"/>
      <c r="Y14" s="1240"/>
      <c r="Z14" s="1240"/>
      <c r="AA14" s="1240"/>
      <c r="AB14" s="1240"/>
      <c r="AC14" s="1240"/>
      <c r="AD14" s="1240"/>
      <c r="AE14" s="1240"/>
    </row>
    <row r="15" spans="1:33" ht="22.2" customHeight="1">
      <c r="A15" s="607" t="str">
        <f>トータル!A289&amp;""</f>
        <v/>
      </c>
      <c r="B15" s="1270" t="str">
        <f>トータル!B289</f>
        <v>ACX DIAMOND</v>
      </c>
      <c r="C15" s="1271"/>
      <c r="D15" s="1271"/>
      <c r="E15" s="1272"/>
      <c r="F15" s="1282" t="str">
        <f>トータル!C289</f>
        <v>0337S</v>
      </c>
      <c r="G15" s="1283"/>
      <c r="H15" s="1268" t="str">
        <f>トータル!F289</f>
        <v>11/21</v>
      </c>
      <c r="I15" s="1269"/>
      <c r="J15" s="1268" t="str">
        <f>トータル!D289</f>
        <v>11/26-26</v>
      </c>
      <c r="K15" s="1275"/>
      <c r="L15" s="1259" t="str">
        <f>トータル!F305</f>
        <v>11/21</v>
      </c>
      <c r="M15" s="1259"/>
      <c r="N15" s="1262" t="str">
        <f>トータル!D305</f>
        <v>11/25-26</v>
      </c>
      <c r="O15" s="1259"/>
      <c r="P15" s="1257" t="str">
        <f>トータル!I289</f>
        <v>12/05</v>
      </c>
      <c r="Q15" s="1258"/>
      <c r="R15" s="1253" t="s">
        <v>19</v>
      </c>
      <c r="S15" s="1254"/>
      <c r="T15" s="864"/>
      <c r="U15" s="2"/>
      <c r="V15" s="1240"/>
      <c r="W15" s="1240"/>
      <c r="X15" s="1240"/>
      <c r="Y15" s="1240"/>
      <c r="Z15" s="1240"/>
      <c r="AA15" s="1240"/>
      <c r="AB15" s="1240"/>
      <c r="AC15" s="1240"/>
      <c r="AD15" s="1240"/>
      <c r="AE15" s="1240"/>
    </row>
    <row r="16" spans="1:33" ht="22.2" customHeight="1">
      <c r="A16" s="723" t="str">
        <f>トータル!A290&amp;""</f>
        <v/>
      </c>
      <c r="B16" s="1270" t="str">
        <f>トータル!B290</f>
        <v>CALIDRIS</v>
      </c>
      <c r="C16" s="1271"/>
      <c r="D16" s="1271"/>
      <c r="E16" s="1272"/>
      <c r="F16" s="1282" t="str">
        <f>トータル!C290</f>
        <v>0139S</v>
      </c>
      <c r="G16" s="1283"/>
      <c r="H16" s="1268" t="str">
        <f>トータル!F290</f>
        <v>11/28</v>
      </c>
      <c r="I16" s="1269"/>
      <c r="J16" s="1268" t="str">
        <f>トータル!D290</f>
        <v>12/03-03</v>
      </c>
      <c r="K16" s="1275"/>
      <c r="L16" s="1259" t="str">
        <f>トータル!F306</f>
        <v>11/28</v>
      </c>
      <c r="M16" s="1259"/>
      <c r="N16" s="1262" t="str">
        <f>トータル!D306</f>
        <v>12/02-03</v>
      </c>
      <c r="O16" s="1259"/>
      <c r="P16" s="1257" t="str">
        <f>トータル!I290</f>
        <v>12/12</v>
      </c>
      <c r="Q16" s="1258"/>
      <c r="R16" s="1253" t="s">
        <v>19</v>
      </c>
      <c r="S16" s="1254"/>
      <c r="T16" s="864"/>
      <c r="U16" s="2"/>
      <c r="V16" s="1240"/>
      <c r="W16" s="1240"/>
      <c r="X16" s="1240"/>
      <c r="Y16" s="1240"/>
      <c r="Z16" s="1240"/>
      <c r="AA16" s="1240"/>
      <c r="AB16" s="1240"/>
      <c r="AC16" s="1240"/>
      <c r="AD16" s="1240"/>
      <c r="AE16" s="1240"/>
    </row>
    <row r="17" spans="1:32" ht="22.2" customHeight="1">
      <c r="A17" s="752" t="str">
        <f>トータル!A291&amp;""</f>
        <v/>
      </c>
      <c r="B17" s="1276" t="str">
        <f>トータル!B291</f>
        <v>SEABREEZE</v>
      </c>
      <c r="C17" s="1277"/>
      <c r="D17" s="1277"/>
      <c r="E17" s="1278"/>
      <c r="F17" s="1266" t="str">
        <f>トータル!C291</f>
        <v>2131S</v>
      </c>
      <c r="G17" s="1267"/>
      <c r="H17" s="1090" t="str">
        <f>トータル!F291</f>
        <v>12/05</v>
      </c>
      <c r="I17" s="1273"/>
      <c r="J17" s="1090" t="str">
        <f>トータル!D291</f>
        <v>12/10-10</v>
      </c>
      <c r="K17" s="1274"/>
      <c r="L17" s="1294" t="str">
        <f>トータル!F307</f>
        <v>12/05</v>
      </c>
      <c r="M17" s="1294"/>
      <c r="N17" s="1293" t="str">
        <f>トータル!D307</f>
        <v>12/09-10</v>
      </c>
      <c r="O17" s="1294"/>
      <c r="P17" s="1286" t="str">
        <f>トータル!I291</f>
        <v>12/19</v>
      </c>
      <c r="Q17" s="1287"/>
      <c r="R17" s="1284" t="s">
        <v>19</v>
      </c>
      <c r="S17" s="1285"/>
      <c r="T17" s="864"/>
      <c r="U17" s="2"/>
      <c r="V17" s="1240"/>
      <c r="W17" s="1240"/>
      <c r="X17" s="1240"/>
      <c r="Y17" s="1240"/>
      <c r="Z17" s="1240"/>
      <c r="AA17" s="1240"/>
      <c r="AB17" s="1240"/>
      <c r="AC17" s="1240"/>
      <c r="AD17" s="1240"/>
      <c r="AE17" s="1240"/>
    </row>
    <row r="18" spans="1:32" ht="22.2" customHeight="1">
      <c r="A18" s="325"/>
      <c r="B18" s="645"/>
      <c r="C18" s="645"/>
      <c r="D18" s="645"/>
      <c r="E18" s="645"/>
      <c r="F18" s="649"/>
      <c r="G18" s="649"/>
      <c r="H18" s="650"/>
      <c r="I18" s="650"/>
      <c r="J18" s="650"/>
      <c r="K18" s="650"/>
      <c r="L18" s="651"/>
      <c r="M18" s="651"/>
      <c r="N18" s="651"/>
      <c r="O18" s="651"/>
      <c r="P18" s="650"/>
      <c r="Q18" s="650"/>
      <c r="R18" s="652"/>
      <c r="S18" s="652"/>
      <c r="T18" s="13"/>
      <c r="U18" s="648"/>
      <c r="V18" s="648"/>
      <c r="W18" s="648"/>
      <c r="X18" s="648"/>
      <c r="Y18" s="648"/>
      <c r="Z18" s="648"/>
      <c r="AA18" s="648"/>
      <c r="AB18" s="648"/>
      <c r="AC18" s="648"/>
      <c r="AD18" s="648"/>
      <c r="AE18" s="648"/>
    </row>
    <row r="19" spans="1:32" ht="22.2" customHeight="1">
      <c r="A19" s="1303" t="s">
        <v>1026</v>
      </c>
      <c r="B19" s="1303"/>
      <c r="C19" s="1303"/>
      <c r="D19" s="1303"/>
      <c r="E19" s="1303"/>
      <c r="F19" s="1303"/>
      <c r="G19" s="1303"/>
      <c r="H19" s="1303"/>
      <c r="I19" s="1303"/>
      <c r="J19" s="1303"/>
      <c r="K19" s="1303"/>
      <c r="L19" s="1303"/>
      <c r="M19" s="1303"/>
      <c r="N19" s="1303"/>
      <c r="O19" s="1303"/>
      <c r="P19" s="14"/>
      <c r="Q19" s="1301" t="s">
        <v>1023</v>
      </c>
      <c r="R19" s="1302"/>
      <c r="S19" s="1302"/>
      <c r="T19" s="1302"/>
      <c r="U19" s="1302"/>
      <c r="V19" s="1302"/>
      <c r="W19" s="1302"/>
      <c r="X19" s="1302"/>
      <c r="Y19" s="1302"/>
      <c r="Z19" s="1302"/>
      <c r="AA19" s="1302"/>
      <c r="AB19" s="1302"/>
      <c r="AC19" s="1302"/>
      <c r="AD19" s="1302"/>
      <c r="AE19" s="1302"/>
      <c r="AF19" s="1302"/>
    </row>
    <row r="20" spans="1:32" ht="18" customHeight="1">
      <c r="A20" s="1230" t="s">
        <v>1025</v>
      </c>
      <c r="B20" s="1230"/>
      <c r="C20" s="1230"/>
      <c r="D20" s="1230"/>
      <c r="E20" s="1230"/>
      <c r="F20" s="1230"/>
      <c r="G20" s="1230"/>
      <c r="H20" s="1230"/>
      <c r="I20" s="1230"/>
      <c r="J20" s="1230"/>
      <c r="K20" s="1230"/>
      <c r="L20" s="1230"/>
      <c r="M20" s="1230"/>
      <c r="N20" s="1230"/>
      <c r="O20" s="1230"/>
      <c r="P20" s="589"/>
      <c r="Q20" s="1193" t="s">
        <v>1024</v>
      </c>
      <c r="R20" s="1300"/>
      <c r="S20" s="1300"/>
      <c r="T20" s="1300"/>
      <c r="U20" s="1300"/>
      <c r="V20" s="1300"/>
      <c r="W20" s="1300"/>
      <c r="X20" s="1300"/>
      <c r="Y20" s="1300"/>
      <c r="Z20" s="1300"/>
      <c r="AA20" s="1300"/>
      <c r="AB20" s="1300"/>
      <c r="AC20" s="1300"/>
      <c r="AD20" s="1300"/>
      <c r="AE20" s="1300"/>
      <c r="AF20" s="1300"/>
    </row>
    <row r="21" spans="1:32" ht="18" customHeight="1">
      <c r="A21" s="1230"/>
      <c r="B21" s="1230"/>
      <c r="C21" s="1230"/>
      <c r="D21" s="1230"/>
      <c r="E21" s="1230"/>
      <c r="F21" s="1230"/>
      <c r="G21" s="1230"/>
      <c r="H21" s="1230"/>
      <c r="I21" s="1230"/>
      <c r="J21" s="1230"/>
      <c r="K21" s="1230"/>
      <c r="L21" s="1230"/>
      <c r="M21" s="1230"/>
      <c r="N21" s="1230"/>
      <c r="O21" s="1230"/>
      <c r="P21" s="591"/>
      <c r="Q21" s="1300"/>
      <c r="R21" s="1300"/>
      <c r="S21" s="1300"/>
      <c r="T21" s="1300"/>
      <c r="U21" s="1300"/>
      <c r="V21" s="1300"/>
      <c r="W21" s="1300"/>
      <c r="X21" s="1300"/>
      <c r="Y21" s="1300"/>
      <c r="Z21" s="1300"/>
      <c r="AA21" s="1300"/>
      <c r="AB21" s="1300"/>
      <c r="AC21" s="1300"/>
      <c r="AD21" s="1300"/>
      <c r="AE21" s="1300"/>
      <c r="AF21" s="1300"/>
    </row>
    <row r="22" spans="1:32" ht="18" customHeight="1">
      <c r="A22" s="1230"/>
      <c r="B22" s="1230"/>
      <c r="C22" s="1230"/>
      <c r="D22" s="1230"/>
      <c r="E22" s="1230"/>
      <c r="F22" s="1230"/>
      <c r="G22" s="1230"/>
      <c r="H22" s="1230"/>
      <c r="I22" s="1230"/>
      <c r="J22" s="1230"/>
      <c r="K22" s="1230"/>
      <c r="L22" s="1230"/>
      <c r="M22" s="1230"/>
      <c r="N22" s="1230"/>
      <c r="O22" s="1230"/>
      <c r="P22" s="591"/>
      <c r="Q22" s="1300"/>
      <c r="R22" s="1300"/>
      <c r="S22" s="1300"/>
      <c r="T22" s="1300"/>
      <c r="U22" s="1300"/>
      <c r="V22" s="1300"/>
      <c r="W22" s="1300"/>
      <c r="X22" s="1300"/>
      <c r="Y22" s="1300"/>
      <c r="Z22" s="1300"/>
      <c r="AA22" s="1300"/>
      <c r="AB22" s="1300"/>
      <c r="AC22" s="1300"/>
      <c r="AD22" s="1300"/>
      <c r="AE22" s="1300"/>
      <c r="AF22" s="1300"/>
    </row>
    <row r="23" spans="1:32" ht="18" customHeight="1">
      <c r="A23" s="1230"/>
      <c r="B23" s="1230"/>
      <c r="C23" s="1230"/>
      <c r="D23" s="1230"/>
      <c r="E23" s="1230"/>
      <c r="F23" s="1230"/>
      <c r="G23" s="1230"/>
      <c r="H23" s="1230"/>
      <c r="I23" s="1230"/>
      <c r="J23" s="1230"/>
      <c r="K23" s="1230"/>
      <c r="L23" s="1230"/>
      <c r="M23" s="1230"/>
      <c r="N23" s="1230"/>
      <c r="O23" s="1230"/>
      <c r="P23" s="591"/>
      <c r="Q23" s="1300"/>
      <c r="R23" s="1300"/>
      <c r="S23" s="1300"/>
      <c r="T23" s="1300"/>
      <c r="U23" s="1300"/>
      <c r="V23" s="1300"/>
      <c r="W23" s="1300"/>
      <c r="X23" s="1300"/>
      <c r="Y23" s="1300"/>
      <c r="Z23" s="1300"/>
      <c r="AA23" s="1300"/>
      <c r="AB23" s="1300"/>
      <c r="AC23" s="1300"/>
      <c r="AD23" s="1300"/>
      <c r="AE23" s="1300"/>
      <c r="AF23" s="1300"/>
    </row>
    <row r="24" spans="1:32" ht="18" customHeight="1">
      <c r="A24" s="1230"/>
      <c r="B24" s="1230"/>
      <c r="C24" s="1230"/>
      <c r="D24" s="1230"/>
      <c r="E24" s="1230"/>
      <c r="F24" s="1230"/>
      <c r="G24" s="1230"/>
      <c r="H24" s="1230"/>
      <c r="I24" s="1230"/>
      <c r="J24" s="1230"/>
      <c r="K24" s="1230"/>
      <c r="L24" s="1230"/>
      <c r="M24" s="1230"/>
      <c r="N24" s="1230"/>
      <c r="O24" s="1230"/>
      <c r="P24" s="591"/>
      <c r="Q24" s="1300"/>
      <c r="R24" s="1300"/>
      <c r="S24" s="1300"/>
      <c r="T24" s="1300"/>
      <c r="U24" s="1300"/>
      <c r="V24" s="1300"/>
      <c r="W24" s="1300"/>
      <c r="X24" s="1300"/>
      <c r="Y24" s="1300"/>
      <c r="Z24" s="1300"/>
      <c r="AA24" s="1300"/>
      <c r="AB24" s="1300"/>
      <c r="AC24" s="1300"/>
      <c r="AD24" s="1300"/>
      <c r="AE24" s="1300"/>
      <c r="AF24" s="1300"/>
    </row>
    <row r="25" spans="1:32" ht="18" customHeight="1">
      <c r="A25" s="1230"/>
      <c r="B25" s="1230"/>
      <c r="C25" s="1230"/>
      <c r="D25" s="1230"/>
      <c r="E25" s="1230"/>
      <c r="F25" s="1230"/>
      <c r="G25" s="1230"/>
      <c r="H25" s="1230"/>
      <c r="I25" s="1230"/>
      <c r="J25" s="1230"/>
      <c r="K25" s="1230"/>
      <c r="L25" s="1230"/>
      <c r="M25" s="1230"/>
      <c r="N25" s="1230"/>
      <c r="O25" s="1230"/>
      <c r="P25" s="591"/>
      <c r="Q25" s="1300"/>
      <c r="R25" s="1300"/>
      <c r="S25" s="1300"/>
      <c r="T25" s="1300"/>
      <c r="U25" s="1300"/>
      <c r="V25" s="1300"/>
      <c r="W25" s="1300"/>
      <c r="X25" s="1300"/>
      <c r="Y25" s="1300"/>
      <c r="Z25" s="1300"/>
      <c r="AA25" s="1300"/>
      <c r="AB25" s="1300"/>
      <c r="AC25" s="1300"/>
      <c r="AD25" s="1300"/>
      <c r="AE25" s="1300"/>
      <c r="AF25" s="1300"/>
    </row>
    <row r="26" spans="1:32" ht="18" customHeight="1">
      <c r="A26" s="1230"/>
      <c r="B26" s="1230"/>
      <c r="C26" s="1230"/>
      <c r="D26" s="1230"/>
      <c r="E26" s="1230"/>
      <c r="F26" s="1230"/>
      <c r="G26" s="1230"/>
      <c r="H26" s="1230"/>
      <c r="I26" s="1230"/>
      <c r="J26" s="1230"/>
      <c r="K26" s="1230"/>
      <c r="L26" s="1230"/>
      <c r="M26" s="1230"/>
      <c r="N26" s="1230"/>
      <c r="O26" s="1230"/>
      <c r="P26" s="591"/>
      <c r="Q26" s="1300"/>
      <c r="R26" s="1300"/>
      <c r="S26" s="1300"/>
      <c r="T26" s="1300"/>
      <c r="U26" s="1300"/>
      <c r="V26" s="1300"/>
      <c r="W26" s="1300"/>
      <c r="X26" s="1300"/>
      <c r="Y26" s="1300"/>
      <c r="Z26" s="1300"/>
      <c r="AA26" s="1300"/>
      <c r="AB26" s="1300"/>
      <c r="AC26" s="1300"/>
      <c r="AD26" s="1300"/>
      <c r="AE26" s="1300"/>
      <c r="AF26" s="1300"/>
    </row>
    <row r="27" spans="1:32" ht="18" customHeight="1">
      <c r="A27" s="1230"/>
      <c r="B27" s="1230"/>
      <c r="C27" s="1230"/>
      <c r="D27" s="1230"/>
      <c r="E27" s="1230"/>
      <c r="F27" s="1230"/>
      <c r="G27" s="1230"/>
      <c r="H27" s="1230"/>
      <c r="I27" s="1230"/>
      <c r="J27" s="1230"/>
      <c r="K27" s="1230"/>
      <c r="L27" s="1230"/>
      <c r="M27" s="1230"/>
      <c r="N27" s="1230"/>
      <c r="O27" s="1230"/>
      <c r="P27" s="591"/>
      <c r="Q27" s="1300"/>
      <c r="R27" s="1300"/>
      <c r="S27" s="1300"/>
      <c r="T27" s="1300"/>
      <c r="U27" s="1300"/>
      <c r="V27" s="1300"/>
      <c r="W27" s="1300"/>
      <c r="X27" s="1300"/>
      <c r="Y27" s="1300"/>
      <c r="Z27" s="1300"/>
      <c r="AA27" s="1300"/>
      <c r="AB27" s="1300"/>
      <c r="AC27" s="1300"/>
      <c r="AD27" s="1300"/>
      <c r="AE27" s="1300"/>
      <c r="AF27" s="1300"/>
    </row>
    <row r="28" spans="1:32" ht="24.45" customHeight="1">
      <c r="A28" s="1230"/>
      <c r="B28" s="1230"/>
      <c r="C28" s="1230"/>
      <c r="D28" s="1230"/>
      <c r="E28" s="1230"/>
      <c r="F28" s="1230"/>
      <c r="G28" s="1230"/>
      <c r="H28" s="1230"/>
      <c r="I28" s="1230"/>
      <c r="J28" s="1230"/>
      <c r="K28" s="1230"/>
      <c r="L28" s="1230"/>
      <c r="M28" s="1230"/>
      <c r="N28" s="1230"/>
      <c r="O28" s="1230"/>
      <c r="P28" s="591"/>
      <c r="Q28" s="1300"/>
      <c r="R28" s="1300"/>
      <c r="S28" s="1300"/>
      <c r="T28" s="1300"/>
      <c r="U28" s="1300"/>
      <c r="V28" s="1300"/>
      <c r="W28" s="1300"/>
      <c r="X28" s="1300"/>
      <c r="Y28" s="1300"/>
      <c r="Z28" s="1300"/>
      <c r="AA28" s="1300"/>
      <c r="AB28" s="1300"/>
      <c r="AC28" s="1300"/>
      <c r="AD28" s="1300"/>
      <c r="AE28" s="1300"/>
      <c r="AF28" s="1300"/>
    </row>
    <row r="29" spans="1:32" ht="18" customHeight="1">
      <c r="A29" s="1230"/>
      <c r="B29" s="1230"/>
      <c r="C29" s="1230"/>
      <c r="D29" s="1230"/>
      <c r="E29" s="1230"/>
      <c r="F29" s="1230"/>
      <c r="G29" s="1230"/>
      <c r="H29" s="1230"/>
      <c r="I29" s="1230"/>
      <c r="J29" s="1230"/>
      <c r="K29" s="1230"/>
      <c r="L29" s="1230"/>
      <c r="M29" s="1230"/>
      <c r="N29" s="1230"/>
      <c r="O29" s="1230"/>
      <c r="P29" s="591"/>
      <c r="Q29" s="1300"/>
      <c r="R29" s="1300"/>
      <c r="S29" s="1300"/>
      <c r="T29" s="1300"/>
      <c r="U29" s="1300"/>
      <c r="V29" s="1300"/>
      <c r="W29" s="1300"/>
      <c r="X29" s="1300"/>
      <c r="Y29" s="1300"/>
      <c r="Z29" s="1300"/>
      <c r="AA29" s="1300"/>
      <c r="AB29" s="1300"/>
      <c r="AC29" s="1300"/>
      <c r="AD29" s="1300"/>
      <c r="AE29" s="1300"/>
      <c r="AF29" s="1300"/>
    </row>
    <row r="30" spans="1:32" ht="21" customHeight="1">
      <c r="A30" s="1230"/>
      <c r="B30" s="1230"/>
      <c r="C30" s="1230"/>
      <c r="D30" s="1230"/>
      <c r="E30" s="1230"/>
      <c r="F30" s="1230"/>
      <c r="G30" s="1230"/>
      <c r="H30" s="1230"/>
      <c r="I30" s="1230"/>
      <c r="J30" s="1230"/>
      <c r="K30" s="1230"/>
      <c r="L30" s="1230"/>
      <c r="M30" s="1230"/>
      <c r="N30" s="1230"/>
      <c r="O30" s="1230"/>
      <c r="P30" s="591"/>
      <c r="Q30" s="1300"/>
      <c r="R30" s="1300"/>
      <c r="S30" s="1300"/>
      <c r="T30" s="1300"/>
      <c r="U30" s="1300"/>
      <c r="V30" s="1300"/>
      <c r="W30" s="1300"/>
      <c r="X30" s="1300"/>
      <c r="Y30" s="1300"/>
      <c r="Z30" s="1300"/>
      <c r="AA30" s="1300"/>
      <c r="AB30" s="1300"/>
      <c r="AC30" s="1300"/>
      <c r="AD30" s="1300"/>
      <c r="AE30" s="1300"/>
      <c r="AF30" s="1300"/>
    </row>
    <row r="31" spans="1:32" ht="21" customHeight="1">
      <c r="A31" s="1230"/>
      <c r="B31" s="1230"/>
      <c r="C31" s="1230"/>
      <c r="D31" s="1230"/>
      <c r="E31" s="1230"/>
      <c r="F31" s="1230"/>
      <c r="G31" s="1230"/>
      <c r="H31" s="1230"/>
      <c r="I31" s="1230"/>
      <c r="J31" s="1230"/>
      <c r="K31" s="1230"/>
      <c r="L31" s="1230"/>
      <c r="M31" s="1230"/>
      <c r="N31" s="1230"/>
      <c r="O31" s="1230"/>
      <c r="Q31" s="1300"/>
      <c r="R31" s="1300"/>
      <c r="S31" s="1300"/>
      <c r="T31" s="1300"/>
      <c r="U31" s="1300"/>
      <c r="V31" s="1300"/>
      <c r="W31" s="1300"/>
      <c r="X31" s="1300"/>
      <c r="Y31" s="1300"/>
      <c r="Z31" s="1300"/>
      <c r="AA31" s="1300"/>
      <c r="AB31" s="1300"/>
      <c r="AC31" s="1300"/>
      <c r="AD31" s="1300"/>
      <c r="AE31" s="1300"/>
      <c r="AF31" s="1300"/>
    </row>
    <row r="32" spans="1:32" ht="25.05" customHeight="1">
      <c r="A32" s="1230"/>
      <c r="B32" s="1230"/>
      <c r="C32" s="1230"/>
      <c r="D32" s="1230"/>
      <c r="E32" s="1230"/>
      <c r="F32" s="1230"/>
      <c r="G32" s="1230"/>
      <c r="H32" s="1230"/>
      <c r="I32" s="1230"/>
      <c r="J32" s="1230"/>
      <c r="K32" s="1230"/>
      <c r="L32" s="1230"/>
      <c r="M32" s="1230"/>
      <c r="N32" s="1230"/>
      <c r="O32" s="1230"/>
      <c r="Q32" s="1300"/>
      <c r="R32" s="1300"/>
      <c r="S32" s="1300"/>
      <c r="T32" s="1300"/>
      <c r="U32" s="1300"/>
      <c r="V32" s="1300"/>
      <c r="W32" s="1300"/>
      <c r="X32" s="1300"/>
      <c r="Y32" s="1300"/>
      <c r="Z32" s="1300"/>
      <c r="AA32" s="1300"/>
      <c r="AB32" s="1300"/>
      <c r="AC32" s="1300"/>
      <c r="AD32" s="1300"/>
      <c r="AE32" s="1300"/>
      <c r="AF32" s="1300"/>
    </row>
    <row r="33" spans="1:33" ht="18" customHeight="1"/>
    <row r="34" spans="1:33" ht="22.2" customHeight="1">
      <c r="A34" s="892" t="s">
        <v>146</v>
      </c>
      <c r="B34" s="892"/>
      <c r="C34" s="892"/>
      <c r="D34" s="892"/>
      <c r="E34" s="892"/>
      <c r="F34" s="892"/>
      <c r="G34" s="892"/>
      <c r="H34" s="892"/>
      <c r="I34" s="892"/>
      <c r="J34" s="892"/>
      <c r="K34" s="892"/>
      <c r="L34" s="892"/>
      <c r="M34" s="892"/>
      <c r="N34" s="892"/>
      <c r="O34" s="892"/>
      <c r="P34" s="892"/>
      <c r="Q34" s="892"/>
      <c r="R34" s="892"/>
      <c r="S34" s="892"/>
      <c r="T34" s="892"/>
      <c r="U34" s="892"/>
      <c r="V34" s="892"/>
      <c r="W34" s="892"/>
      <c r="X34" s="892"/>
      <c r="Y34" s="892"/>
      <c r="Z34" s="892"/>
      <c r="AA34" s="892"/>
      <c r="AB34" s="892"/>
      <c r="AC34" s="892"/>
      <c r="AD34" s="892"/>
      <c r="AE34" s="892"/>
      <c r="AF34" s="408"/>
      <c r="AG34" s="408"/>
    </row>
    <row r="35" spans="1:33" ht="22.2" customHeight="1">
      <c r="A35" s="893" t="s">
        <v>147</v>
      </c>
      <c r="B35" s="893"/>
      <c r="C35" s="893"/>
      <c r="D35" s="893"/>
      <c r="E35" s="893"/>
      <c r="F35" s="893"/>
      <c r="G35" s="893"/>
      <c r="H35" s="893"/>
      <c r="I35" s="893"/>
      <c r="J35" s="893"/>
      <c r="K35" s="893"/>
      <c r="L35" s="893"/>
      <c r="M35" s="893"/>
      <c r="N35" s="893"/>
      <c r="O35" s="893"/>
      <c r="P35" s="893"/>
      <c r="Q35" s="893"/>
      <c r="R35" s="893"/>
      <c r="S35" s="893"/>
      <c r="T35" s="893"/>
      <c r="U35" s="893"/>
      <c r="V35" s="893"/>
      <c r="W35" s="893"/>
      <c r="X35" s="893"/>
      <c r="Y35" s="893"/>
      <c r="Z35" s="893"/>
      <c r="AA35" s="893"/>
      <c r="AB35" s="893"/>
      <c r="AC35" s="893"/>
      <c r="AD35" s="893"/>
      <c r="AE35" s="893"/>
      <c r="AF35" s="409"/>
      <c r="AG35" s="409"/>
    </row>
    <row r="36" spans="1:33" ht="22.2" customHeight="1">
      <c r="A36" s="894" t="s">
        <v>148</v>
      </c>
      <c r="B36" s="894"/>
      <c r="C36" s="894"/>
      <c r="D36" s="894"/>
      <c r="E36" s="894"/>
      <c r="F36" s="894"/>
      <c r="G36" s="894"/>
      <c r="H36" s="894"/>
      <c r="I36" s="894"/>
      <c r="J36" s="894"/>
      <c r="K36" s="894"/>
      <c r="L36" s="894"/>
      <c r="M36" s="894"/>
      <c r="N36" s="894"/>
      <c r="O36" s="894"/>
      <c r="P36" s="894"/>
      <c r="Q36" s="894"/>
      <c r="R36" s="894"/>
      <c r="S36" s="894"/>
      <c r="T36" s="894"/>
      <c r="U36" s="894"/>
      <c r="V36" s="894"/>
      <c r="W36" s="894"/>
      <c r="X36" s="894"/>
      <c r="Y36" s="894"/>
      <c r="Z36" s="894"/>
      <c r="AA36" s="894"/>
      <c r="AB36" s="894"/>
      <c r="AC36" s="894"/>
      <c r="AD36" s="894"/>
      <c r="AE36" s="894"/>
      <c r="AF36" s="410"/>
      <c r="AG36" s="410"/>
    </row>
  </sheetData>
  <mergeCells count="121">
    <mergeCell ref="P17:Q17"/>
    <mergeCell ref="R17:S17"/>
    <mergeCell ref="A34:AE34"/>
    <mergeCell ref="A35:AE35"/>
    <mergeCell ref="A36:AE36"/>
    <mergeCell ref="B17:E17"/>
    <mergeCell ref="F17:G17"/>
    <mergeCell ref="H17:I17"/>
    <mergeCell ref="J17:K17"/>
    <mergeCell ref="L17:M17"/>
    <mergeCell ref="N17:O17"/>
    <mergeCell ref="P15:Q15"/>
    <mergeCell ref="R15:S15"/>
    <mergeCell ref="B16:E16"/>
    <mergeCell ref="F16:G16"/>
    <mergeCell ref="H16:I16"/>
    <mergeCell ref="J16:K16"/>
    <mergeCell ref="L16:M16"/>
    <mergeCell ref="N16:O16"/>
    <mergeCell ref="P16:Q16"/>
    <mergeCell ref="R16:S16"/>
    <mergeCell ref="B15:E15"/>
    <mergeCell ref="F15:G15"/>
    <mergeCell ref="H15:I15"/>
    <mergeCell ref="J15:K15"/>
    <mergeCell ref="L15:M15"/>
    <mergeCell ref="N15:O15"/>
    <mergeCell ref="P13:Q13"/>
    <mergeCell ref="R13:S13"/>
    <mergeCell ref="B14:E14"/>
    <mergeCell ref="F14:G14"/>
    <mergeCell ref="H14:I14"/>
    <mergeCell ref="J14:K14"/>
    <mergeCell ref="L14:M14"/>
    <mergeCell ref="N14:O14"/>
    <mergeCell ref="P14:Q14"/>
    <mergeCell ref="R14:S14"/>
    <mergeCell ref="B13:E13"/>
    <mergeCell ref="F13:G13"/>
    <mergeCell ref="H13:I13"/>
    <mergeCell ref="J13:K13"/>
    <mergeCell ref="L13:M13"/>
    <mergeCell ref="N13:O13"/>
    <mergeCell ref="P11:Q11"/>
    <mergeCell ref="R11:S11"/>
    <mergeCell ref="B12:E12"/>
    <mergeCell ref="F12:G12"/>
    <mergeCell ref="H12:I12"/>
    <mergeCell ref="J12:K12"/>
    <mergeCell ref="L12:M12"/>
    <mergeCell ref="N12:O12"/>
    <mergeCell ref="P12:Q12"/>
    <mergeCell ref="R12:S12"/>
    <mergeCell ref="B11:E11"/>
    <mergeCell ref="F11:G11"/>
    <mergeCell ref="H11:I11"/>
    <mergeCell ref="J11:K11"/>
    <mergeCell ref="L11:M11"/>
    <mergeCell ref="N11:O11"/>
    <mergeCell ref="B10:E10"/>
    <mergeCell ref="F10:G10"/>
    <mergeCell ref="H10:I10"/>
    <mergeCell ref="J10:K10"/>
    <mergeCell ref="L10:M10"/>
    <mergeCell ref="N10:O10"/>
    <mergeCell ref="P10:Q10"/>
    <mergeCell ref="R10:S10"/>
    <mergeCell ref="B9:E9"/>
    <mergeCell ref="F9:G9"/>
    <mergeCell ref="H9:I9"/>
    <mergeCell ref="J9:K9"/>
    <mergeCell ref="L9:M9"/>
    <mergeCell ref="N9:O9"/>
    <mergeCell ref="A1:AE1"/>
    <mergeCell ref="AB2:AE2"/>
    <mergeCell ref="A3:I3"/>
    <mergeCell ref="J3:AE3"/>
    <mergeCell ref="A4:A5"/>
    <mergeCell ref="B4:E5"/>
    <mergeCell ref="F4:G5"/>
    <mergeCell ref="H4:K4"/>
    <mergeCell ref="L4:O4"/>
    <mergeCell ref="P4:Q5"/>
    <mergeCell ref="V5:AE8"/>
    <mergeCell ref="P6:Q6"/>
    <mergeCell ref="R6:S6"/>
    <mergeCell ref="B7:E7"/>
    <mergeCell ref="F7:G7"/>
    <mergeCell ref="H7:I7"/>
    <mergeCell ref="J7:K7"/>
    <mergeCell ref="L7:M7"/>
    <mergeCell ref="N7:O7"/>
    <mergeCell ref="P7:Q7"/>
    <mergeCell ref="B6:E6"/>
    <mergeCell ref="F6:G6"/>
    <mergeCell ref="H6:I6"/>
    <mergeCell ref="J6:K6"/>
    <mergeCell ref="V10:AE12"/>
    <mergeCell ref="V14:AE17"/>
    <mergeCell ref="Q20:AF32"/>
    <mergeCell ref="Q19:AF19"/>
    <mergeCell ref="A20:O32"/>
    <mergeCell ref="A19:O19"/>
    <mergeCell ref="R4:S5"/>
    <mergeCell ref="H5:I5"/>
    <mergeCell ref="J5:K5"/>
    <mergeCell ref="L5:M5"/>
    <mergeCell ref="N5:O5"/>
    <mergeCell ref="L6:M6"/>
    <mergeCell ref="N6:O6"/>
    <mergeCell ref="R7:S7"/>
    <mergeCell ref="B8:E8"/>
    <mergeCell ref="F8:G8"/>
    <mergeCell ref="H8:I8"/>
    <mergeCell ref="J8:K8"/>
    <mergeCell ref="L8:M8"/>
    <mergeCell ref="N8:O8"/>
    <mergeCell ref="P8:Q8"/>
    <mergeCell ref="R8:S8"/>
    <mergeCell ref="P9:Q9"/>
    <mergeCell ref="R9:S9"/>
  </mergeCells>
  <phoneticPr fontId="1"/>
  <hyperlinks>
    <hyperlink ref="V5:AE8" r:id="rId1" display="https://view.officeapps.live.com/op/view.aspx?src=https%3A%2F%2Fwww.oceanlinks.co.jp%2Fwp2023%2Fwp-content%2Fuploads%2F2015%2F10%2F%25E4%25BB%2595%25E5%2590%2591%25E5%259C%25B0%25E5%2588%25A5-%25E6%25B3%25A8%25E6%2584%258F%25E4%25BA%258B%25E9%25A0%2585-%25E6%25BA%2596%25E5%2582%2599%25E4%25B8%25AD-1.xlsx&amp;wdOrigin=BROWSELINK"/>
    <hyperlink ref="V10:AE12" r:id="rId2" display="https://online.oceanlinks.co.jp/schedule?area=&amp;from=&amp;to="/>
  </hyperlinks>
  <pageMargins left="0" right="0.2" top="0" bottom="0" header="0" footer="0"/>
  <pageSetup paperSize="9" scale="78" orientation="landscape" r:id="rId3"/>
  <drawing r:id="rId4"/>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pageSetUpPr fitToPage="1"/>
  </sheetPr>
  <dimension ref="A1:T40"/>
  <sheetViews>
    <sheetView showWhiteSpace="0" view="pageBreakPreview" zoomScaleNormal="115" zoomScaleSheetLayoutView="115" zoomScalePageLayoutView="10" workbookViewId="0">
      <selection activeCell="C16" sqref="C16"/>
    </sheetView>
  </sheetViews>
  <sheetFormatPr defaultRowHeight="13.2"/>
  <cols>
    <col min="1" max="1" width="4.109375" customWidth="1"/>
    <col min="2" max="2" width="12.6640625" customWidth="1"/>
    <col min="3" max="9" width="10.6640625" customWidth="1"/>
    <col min="10" max="10" width="5.88671875" customWidth="1"/>
    <col min="14" max="14" width="8.88671875" customWidth="1"/>
  </cols>
  <sheetData>
    <row r="1" spans="1:20" ht="66" customHeight="1">
      <c r="B1" s="11"/>
      <c r="C1" s="12"/>
      <c r="D1" s="12"/>
      <c r="E1" s="12"/>
      <c r="F1" s="12"/>
      <c r="G1" s="12"/>
      <c r="H1" s="12"/>
      <c r="I1" s="12"/>
      <c r="J1" s="12"/>
      <c r="K1" s="12"/>
      <c r="L1" s="12"/>
      <c r="M1" s="12"/>
      <c r="N1" s="12"/>
      <c r="O1" s="12"/>
    </row>
    <row r="2" spans="1:20" ht="18" customHeight="1">
      <c r="A2" s="149"/>
    </row>
    <row r="3" spans="1:20" ht="23.1" customHeight="1">
      <c r="B3" s="1298" t="s">
        <v>64</v>
      </c>
      <c r="C3" s="1298"/>
      <c r="D3" s="1298"/>
      <c r="E3" s="1298"/>
      <c r="F3" s="1298"/>
    </row>
    <row r="4" spans="1:20" s="1" customFormat="1" ht="10.5" customHeight="1">
      <c r="A4" s="31"/>
      <c r="B4" s="5"/>
      <c r="C4" s="13"/>
      <c r="D4" s="14"/>
      <c r="E4" s="14"/>
      <c r="F4" s="14"/>
      <c r="G4" s="14"/>
      <c r="H4" s="14"/>
      <c r="I4"/>
      <c r="J4" s="2"/>
      <c r="K4" s="8"/>
      <c r="L4" s="8"/>
      <c r="M4" s="8"/>
      <c r="N4" s="8"/>
    </row>
    <row r="5" spans="1:20" s="1" customFormat="1" ht="20.100000000000001" customHeight="1">
      <c r="A5"/>
      <c r="B5" s="87" t="s">
        <v>0</v>
      </c>
      <c r="C5" s="88" t="s">
        <v>1</v>
      </c>
      <c r="D5" s="87" t="s">
        <v>2</v>
      </c>
      <c r="E5" s="87" t="s">
        <v>3</v>
      </c>
      <c r="F5" s="87" t="s">
        <v>5</v>
      </c>
      <c r="G5" s="87" t="s">
        <v>71</v>
      </c>
      <c r="H5" s="87" t="s">
        <v>33</v>
      </c>
      <c r="I5" s="16"/>
      <c r="J5" s="2"/>
      <c r="K5" s="8"/>
      <c r="L5" s="8"/>
      <c r="M5" s="8"/>
      <c r="N5" s="8"/>
      <c r="P5"/>
      <c r="Q5"/>
      <c r="R5"/>
      <c r="S5"/>
      <c r="T5"/>
    </row>
    <row r="6" spans="1:20" ht="18" customHeight="1">
      <c r="A6" s="333" t="s">
        <v>145</v>
      </c>
      <c r="B6" s="38" t="str">
        <f>トータル!B324</f>
        <v>EVER CERTAIN</v>
      </c>
      <c r="C6" s="37" t="str">
        <f>トータル!C324</f>
        <v>S051</v>
      </c>
      <c r="D6" s="172" t="str">
        <f>トータル!D324</f>
        <v>09/21-21</v>
      </c>
      <c r="E6" s="172" t="str">
        <f>トータル!F324</f>
        <v>09/19</v>
      </c>
      <c r="F6" s="171" t="str">
        <f>トータル!H324</f>
        <v>09/19</v>
      </c>
      <c r="G6" s="172" t="str">
        <f>トータル!I324</f>
        <v>10/01</v>
      </c>
      <c r="H6" s="21" t="s">
        <v>26</v>
      </c>
      <c r="I6" s="13"/>
      <c r="J6" s="7"/>
      <c r="K6" s="876"/>
      <c r="L6" s="876"/>
      <c r="M6" s="876"/>
      <c r="N6" s="876"/>
      <c r="R6" s="304"/>
    </row>
    <row r="7" spans="1:20" ht="18" customHeight="1">
      <c r="B7" s="38" t="str">
        <f>トータル!B325</f>
        <v>TOKYO TOWER</v>
      </c>
      <c r="C7" s="37" t="str">
        <f>トータル!C325</f>
        <v>S052</v>
      </c>
      <c r="D7" s="39" t="str">
        <f>トータル!D325</f>
        <v>09/28-28</v>
      </c>
      <c r="E7" s="39" t="str">
        <f>トータル!F325</f>
        <v>09/26</v>
      </c>
      <c r="F7" s="162" t="str">
        <f>トータル!H325</f>
        <v>09/26</v>
      </c>
      <c r="G7" s="39" t="str">
        <f>トータル!I325</f>
        <v>10/08</v>
      </c>
      <c r="H7" s="32" t="s">
        <v>19</v>
      </c>
      <c r="I7" s="13"/>
      <c r="J7" s="7"/>
      <c r="K7" s="876"/>
      <c r="L7" s="876"/>
      <c r="M7" s="876"/>
      <c r="N7" s="876"/>
      <c r="R7" s="305"/>
    </row>
    <row r="8" spans="1:20" ht="18" customHeight="1">
      <c r="A8" s="325"/>
      <c r="B8" s="38" t="str">
        <f>トータル!B326</f>
        <v>WAN HAI 178</v>
      </c>
      <c r="C8" s="37" t="str">
        <f>トータル!C326</f>
        <v>S037</v>
      </c>
      <c r="D8" s="39" t="str">
        <f>トータル!D326</f>
        <v>10/05-05</v>
      </c>
      <c r="E8" s="35" t="str">
        <f>トータル!F326</f>
        <v>10/03</v>
      </c>
      <c r="F8" s="173" t="str">
        <f>トータル!H326</f>
        <v>10/03</v>
      </c>
      <c r="G8" s="35" t="str">
        <f>トータル!I326</f>
        <v>10/15</v>
      </c>
      <c r="H8" s="404" t="s">
        <v>26</v>
      </c>
      <c r="I8" s="13"/>
      <c r="J8" s="7"/>
      <c r="K8" s="876"/>
      <c r="L8" s="876"/>
      <c r="M8" s="876"/>
      <c r="N8" s="876"/>
      <c r="R8" s="306"/>
    </row>
    <row r="9" spans="1:20" ht="18.600000000000001" customHeight="1">
      <c r="A9" s="325"/>
      <c r="B9" s="38" t="str">
        <f>トータル!B327</f>
        <v>EVER CERTAIN</v>
      </c>
      <c r="C9" s="37" t="str">
        <f>トータル!C327</f>
        <v>S052</v>
      </c>
      <c r="D9" s="39" t="str">
        <f>トータル!D327</f>
        <v>10/12-12</v>
      </c>
      <c r="E9" s="39" t="str">
        <f>トータル!F327</f>
        <v>10/10</v>
      </c>
      <c r="F9" s="162" t="str">
        <f>トータル!H327</f>
        <v>10/10</v>
      </c>
      <c r="G9" s="39" t="str">
        <f>トータル!I327</f>
        <v>10/22</v>
      </c>
      <c r="H9" s="32" t="s">
        <v>19</v>
      </c>
      <c r="I9" s="13"/>
      <c r="J9" s="7"/>
      <c r="K9" s="876"/>
      <c r="L9" s="876"/>
      <c r="M9" s="876"/>
      <c r="N9" s="876"/>
      <c r="R9" s="307"/>
    </row>
    <row r="10" spans="1:20" ht="18" customHeight="1">
      <c r="B10" s="38" t="str">
        <f>トータル!B328</f>
        <v>TOKYO TOWER</v>
      </c>
      <c r="C10" s="285" t="str">
        <f>トータル!C328</f>
        <v>S053</v>
      </c>
      <c r="D10" s="286" t="str">
        <f>トータル!D328</f>
        <v>10/19-19</v>
      </c>
      <c r="E10" s="286" t="str">
        <f>トータル!F328</f>
        <v>10/17</v>
      </c>
      <c r="F10" s="287" t="str">
        <f>トータル!H328</f>
        <v>10/17</v>
      </c>
      <c r="G10" s="286" t="str">
        <f>トータル!I328</f>
        <v>10/29</v>
      </c>
      <c r="H10" s="21" t="s">
        <v>26</v>
      </c>
      <c r="I10" s="13"/>
      <c r="J10" s="7"/>
      <c r="K10" s="876"/>
      <c r="L10" s="876"/>
      <c r="M10" s="876"/>
      <c r="N10" s="876"/>
    </row>
    <row r="11" spans="1:20" ht="18" customHeight="1">
      <c r="A11" s="61"/>
      <c r="B11" s="38" t="str">
        <f>トータル!B329</f>
        <v>WAN HAI 178</v>
      </c>
      <c r="C11" s="37" t="str">
        <f>トータル!C329</f>
        <v>S038</v>
      </c>
      <c r="D11" s="35" t="str">
        <f>トータル!D329</f>
        <v>10/26-26</v>
      </c>
      <c r="E11" s="35" t="str">
        <f>トータル!F329</f>
        <v>10/24</v>
      </c>
      <c r="F11" s="173" t="str">
        <f>トータル!H329</f>
        <v>10/24</v>
      </c>
      <c r="G11" s="35" t="str">
        <f>トータル!I329</f>
        <v>11/05</v>
      </c>
      <c r="H11" s="32" t="s">
        <v>19</v>
      </c>
      <c r="I11" s="13"/>
      <c r="J11" s="7"/>
      <c r="K11" s="876"/>
      <c r="L11" s="876"/>
      <c r="M11" s="876"/>
      <c r="N11" s="876"/>
    </row>
    <row r="12" spans="1:20" ht="18" customHeight="1">
      <c r="A12" s="333" t="s">
        <v>70</v>
      </c>
      <c r="B12" s="38" t="str">
        <f>トータル!B330</f>
        <v>EVER CERTAIN</v>
      </c>
      <c r="C12" s="37" t="str">
        <f>トータル!C330</f>
        <v>S053</v>
      </c>
      <c r="D12" s="187" t="str">
        <f>トータル!D330</f>
        <v>11/02-02</v>
      </c>
      <c r="E12" s="174" t="str">
        <f>トータル!F330</f>
        <v>10/31</v>
      </c>
      <c r="F12" s="173" t="str">
        <f>トータル!H330</f>
        <v>10/31</v>
      </c>
      <c r="G12" s="35" t="str">
        <f>トータル!I330</f>
        <v>11/12</v>
      </c>
      <c r="H12" s="21" t="s">
        <v>26</v>
      </c>
      <c r="I12" s="13"/>
      <c r="J12" s="7"/>
      <c r="K12" s="10"/>
      <c r="L12" s="10"/>
      <c r="M12" s="10"/>
      <c r="N12" s="10"/>
    </row>
    <row r="13" spans="1:20" ht="18" customHeight="1">
      <c r="B13" s="38" t="str">
        <f>トータル!B331</f>
        <v>TOKYO TOWER</v>
      </c>
      <c r="C13" s="37" t="str">
        <f>トータル!C331</f>
        <v>S054</v>
      </c>
      <c r="D13" s="35" t="str">
        <f>トータル!D331</f>
        <v>11/09-09</v>
      </c>
      <c r="E13" s="35" t="str">
        <f>トータル!F331</f>
        <v>11/07</v>
      </c>
      <c r="F13" s="173" t="str">
        <f>トータル!H331</f>
        <v>11/07</v>
      </c>
      <c r="G13" s="35" t="str">
        <f>トータル!I331</f>
        <v>11/19</v>
      </c>
      <c r="H13" s="32" t="s">
        <v>19</v>
      </c>
      <c r="I13" s="13"/>
      <c r="J13" s="7"/>
      <c r="K13" s="10"/>
      <c r="L13" s="10"/>
      <c r="M13" s="10"/>
      <c r="N13" s="10"/>
    </row>
    <row r="14" spans="1:20" ht="18" customHeight="1">
      <c r="B14" s="38" t="str">
        <f>トータル!B332</f>
        <v>WAN HAI 178</v>
      </c>
      <c r="C14" s="37" t="str">
        <f>トータル!C332</f>
        <v>S039</v>
      </c>
      <c r="D14" s="35" t="str">
        <f>トータル!D332</f>
        <v>11/16-16</v>
      </c>
      <c r="E14" s="35" t="str">
        <f>トータル!F332</f>
        <v>11/14</v>
      </c>
      <c r="F14" s="173" t="str">
        <f>トータル!H332</f>
        <v>11/14</v>
      </c>
      <c r="G14" s="35" t="str">
        <f>トータル!I332</f>
        <v>11/26</v>
      </c>
      <c r="H14" s="21" t="s">
        <v>26</v>
      </c>
      <c r="I14" s="13"/>
      <c r="J14" s="7"/>
      <c r="K14" s="10"/>
      <c r="L14" s="10"/>
      <c r="M14" s="10"/>
      <c r="N14" s="10"/>
    </row>
    <row r="15" spans="1:20" ht="18" customHeight="1">
      <c r="B15" s="38" t="str">
        <f>トータル!B333</f>
        <v>EVER CERTAIN</v>
      </c>
      <c r="C15" s="37" t="str">
        <f>トータル!C333</f>
        <v>S054</v>
      </c>
      <c r="D15" s="35" t="str">
        <f>トータル!D333</f>
        <v>11/23-23</v>
      </c>
      <c r="E15" s="35" t="str">
        <f>トータル!F333</f>
        <v>11/21</v>
      </c>
      <c r="F15" s="173" t="str">
        <f>トータル!H333</f>
        <v>11/21</v>
      </c>
      <c r="G15" s="35" t="str">
        <f>トータル!I333</f>
        <v>12/03</v>
      </c>
      <c r="H15" s="32" t="s">
        <v>19</v>
      </c>
      <c r="I15" s="13"/>
      <c r="J15" s="7"/>
      <c r="K15" s="10"/>
      <c r="L15" s="10"/>
      <c r="M15" s="10"/>
      <c r="N15" s="10"/>
    </row>
    <row r="16" spans="1:20" ht="18" customHeight="1">
      <c r="B16" s="38" t="e">
        <f>トータル!#REF!</f>
        <v>#REF!</v>
      </c>
      <c r="C16" s="37" t="e">
        <f>トータル!#REF!</f>
        <v>#REF!</v>
      </c>
      <c r="D16" s="35" t="e">
        <f>トータル!#REF!</f>
        <v>#REF!</v>
      </c>
      <c r="E16" s="35" t="e">
        <f>トータル!#REF!</f>
        <v>#REF!</v>
      </c>
      <c r="F16" s="173" t="e">
        <f>トータル!#REF!</f>
        <v>#REF!</v>
      </c>
      <c r="G16" s="35" t="e">
        <f>トータル!#REF!</f>
        <v>#REF!</v>
      </c>
      <c r="H16" s="32" t="s">
        <v>26</v>
      </c>
      <c r="I16" s="13"/>
      <c r="J16" s="7"/>
      <c r="K16" s="10"/>
      <c r="L16" s="10"/>
      <c r="M16" s="10"/>
      <c r="N16" s="10"/>
    </row>
    <row r="17" spans="1:14" ht="18" customHeight="1">
      <c r="B17" s="38" t="e">
        <f>トータル!#REF!</f>
        <v>#REF!</v>
      </c>
      <c r="C17" s="37" t="e">
        <f>トータル!#REF!</f>
        <v>#REF!</v>
      </c>
      <c r="D17" s="35" t="e">
        <f>トータル!#REF!</f>
        <v>#REF!</v>
      </c>
      <c r="E17" s="35" t="e">
        <f>トータル!#REF!</f>
        <v>#REF!</v>
      </c>
      <c r="F17" s="173" t="e">
        <f>トータル!#REF!</f>
        <v>#REF!</v>
      </c>
      <c r="G17" s="35" t="e">
        <f>トータル!#REF!</f>
        <v>#REF!</v>
      </c>
      <c r="H17" s="32" t="s">
        <v>19</v>
      </c>
      <c r="I17" s="13"/>
      <c r="J17" s="7"/>
      <c r="K17" s="10"/>
      <c r="L17" s="10"/>
      <c r="M17" s="10"/>
      <c r="N17" s="10"/>
    </row>
    <row r="18" spans="1:14" ht="18" customHeight="1">
      <c r="B18" s="38" t="e">
        <f>トータル!#REF!</f>
        <v>#REF!</v>
      </c>
      <c r="C18" s="37" t="e">
        <f>トータル!#REF!</f>
        <v>#REF!</v>
      </c>
      <c r="D18" s="35" t="e">
        <f>トータル!#REF!</f>
        <v>#REF!</v>
      </c>
      <c r="E18" s="35" t="e">
        <f>トータル!#REF!</f>
        <v>#REF!</v>
      </c>
      <c r="F18" s="173" t="e">
        <f>トータル!#REF!</f>
        <v>#REF!</v>
      </c>
      <c r="G18" s="35" t="e">
        <f>トータル!#REF!</f>
        <v>#REF!</v>
      </c>
      <c r="H18" s="32" t="s">
        <v>19</v>
      </c>
      <c r="I18" s="13"/>
      <c r="J18" s="7"/>
      <c r="K18" s="10"/>
      <c r="L18" s="10"/>
      <c r="M18" s="10"/>
      <c r="N18" s="10"/>
    </row>
    <row r="19" spans="1:14" ht="18" customHeight="1">
      <c r="A19" s="246"/>
      <c r="B19" s="38" t="e">
        <f>トータル!#REF!</f>
        <v>#REF!</v>
      </c>
      <c r="C19" s="37" t="e">
        <f>トータル!#REF!</f>
        <v>#REF!</v>
      </c>
      <c r="D19" s="35" t="e">
        <f>トータル!#REF!</f>
        <v>#REF!</v>
      </c>
      <c r="E19" s="35" t="e">
        <f>トータル!#REF!</f>
        <v>#REF!</v>
      </c>
      <c r="F19" s="173" t="e">
        <f>トータル!#REF!</f>
        <v>#REF!</v>
      </c>
      <c r="G19" s="35" t="e">
        <f>トータル!#REF!</f>
        <v>#REF!</v>
      </c>
      <c r="H19" s="32" t="s">
        <v>19</v>
      </c>
      <c r="I19" s="13"/>
      <c r="J19" s="7"/>
      <c r="K19" s="10"/>
      <c r="L19" s="10"/>
      <c r="M19" s="10"/>
      <c r="N19" s="10"/>
    </row>
    <row r="20" spans="1:14" ht="18" customHeight="1">
      <c r="A20" s="31"/>
      <c r="B20" s="38" t="e">
        <f>トータル!#REF!</f>
        <v>#REF!</v>
      </c>
      <c r="C20" s="37" t="e">
        <f>トータル!#REF!</f>
        <v>#REF!</v>
      </c>
      <c r="D20" s="35" t="e">
        <f>トータル!#REF!</f>
        <v>#REF!</v>
      </c>
      <c r="E20" s="35" t="e">
        <f>トータル!#REF!</f>
        <v>#REF!</v>
      </c>
      <c r="F20" s="173" t="e">
        <f>トータル!#REF!</f>
        <v>#REF!</v>
      </c>
      <c r="G20" s="35" t="e">
        <f>トータル!#REF!</f>
        <v>#REF!</v>
      </c>
      <c r="H20" s="32" t="s">
        <v>19</v>
      </c>
      <c r="I20" s="13"/>
      <c r="J20" s="7"/>
      <c r="K20" s="10"/>
      <c r="L20" s="10"/>
      <c r="M20" s="10"/>
      <c r="N20" s="10"/>
    </row>
    <row r="21" spans="1:14" ht="18" customHeight="1">
      <c r="A21" s="290"/>
      <c r="B21" s="38" t="e">
        <f>トータル!#REF!</f>
        <v>#REF!</v>
      </c>
      <c r="C21" s="37" t="e">
        <f>トータル!#REF!</f>
        <v>#REF!</v>
      </c>
      <c r="D21" s="35" t="e">
        <f>トータル!#REF!</f>
        <v>#REF!</v>
      </c>
      <c r="E21" s="35" t="e">
        <f>トータル!#REF!</f>
        <v>#REF!</v>
      </c>
      <c r="F21" s="173" t="e">
        <f>トータル!#REF!</f>
        <v>#REF!</v>
      </c>
      <c r="G21" s="35" t="e">
        <f>トータル!#REF!</f>
        <v>#REF!</v>
      </c>
      <c r="H21" s="32" t="s">
        <v>19</v>
      </c>
      <c r="I21" s="13"/>
      <c r="J21" s="7"/>
      <c r="K21" s="10"/>
      <c r="L21" s="10"/>
      <c r="M21" s="10"/>
      <c r="N21" s="10"/>
    </row>
    <row r="22" spans="1:14" ht="18" customHeight="1">
      <c r="B22" s="38"/>
      <c r="C22" s="37"/>
      <c r="D22" s="35"/>
      <c r="E22" s="35"/>
      <c r="F22" s="173"/>
      <c r="G22" s="35"/>
      <c r="H22" s="32"/>
      <c r="I22" s="13"/>
      <c r="J22" s="7"/>
      <c r="K22" s="10"/>
      <c r="L22" s="10"/>
      <c r="M22" s="10"/>
      <c r="N22" s="10"/>
    </row>
    <row r="23" spans="1:14" ht="18" customHeight="1">
      <c r="B23" s="38"/>
      <c r="C23" s="37"/>
      <c r="D23" s="35"/>
      <c r="E23" s="35"/>
      <c r="F23" s="173"/>
      <c r="G23" s="35"/>
      <c r="H23" s="32"/>
      <c r="I23" s="13"/>
      <c r="J23" s="7"/>
      <c r="K23" s="10"/>
      <c r="L23" s="10"/>
      <c r="M23" s="10"/>
      <c r="N23" s="10"/>
    </row>
    <row r="24" spans="1:14" ht="18" customHeight="1">
      <c r="A24" s="31"/>
      <c r="B24" s="38"/>
      <c r="C24" s="37"/>
      <c r="D24" s="35"/>
      <c r="E24" s="35"/>
      <c r="F24" s="173"/>
      <c r="G24" s="35"/>
      <c r="H24" s="21"/>
      <c r="I24" s="13"/>
      <c r="J24" s="7"/>
      <c r="K24" s="10"/>
      <c r="L24" s="10"/>
      <c r="M24" s="10"/>
      <c r="N24" s="10"/>
    </row>
    <row r="25" spans="1:14" s="1" customFormat="1" ht="20.100000000000001" customHeight="1">
      <c r="A25" s="31"/>
      <c r="B25" s="280"/>
      <c r="C25" s="281"/>
      <c r="D25" s="282"/>
      <c r="E25" s="283"/>
      <c r="F25" s="284"/>
      <c r="G25" s="283"/>
      <c r="H25" s="24"/>
      <c r="I25" s="1096"/>
      <c r="J25" s="2"/>
      <c r="K25" s="8"/>
      <c r="L25" s="8"/>
      <c r="M25" s="8"/>
      <c r="N25" s="8"/>
    </row>
    <row r="26" spans="1:14" s="1" customFormat="1" ht="20.100000000000001" customHeight="1">
      <c r="B26" s="66"/>
      <c r="C26" s="65"/>
      <c r="D26" s="67"/>
      <c r="E26" s="67"/>
      <c r="F26" s="97"/>
      <c r="G26" s="67"/>
      <c r="H26" s="68"/>
      <c r="I26" s="1096"/>
      <c r="J26" s="2"/>
      <c r="K26" s="8"/>
      <c r="L26" s="8"/>
      <c r="M26" s="8"/>
      <c r="N26" s="8"/>
    </row>
    <row r="27" spans="1:14" s="1" customFormat="1" ht="20.100000000000001" customHeight="1">
      <c r="A27" s="3"/>
      <c r="B27" s="66"/>
      <c r="C27" s="65"/>
      <c r="D27" s="67"/>
      <c r="E27" s="67"/>
      <c r="F27" s="97"/>
      <c r="G27" s="67"/>
      <c r="H27" s="68"/>
      <c r="I27" s="1096"/>
      <c r="J27" s="2"/>
      <c r="K27" s="8"/>
      <c r="L27" s="8"/>
      <c r="M27" s="8"/>
      <c r="N27" s="8"/>
    </row>
    <row r="28" spans="1:14" s="1" customFormat="1" ht="20.100000000000001" customHeight="1">
      <c r="A28" s="62"/>
      <c r="I28" s="1096"/>
      <c r="J28" s="2"/>
      <c r="K28" s="8"/>
      <c r="L28" s="8"/>
      <c r="M28" s="8"/>
      <c r="N28" s="8"/>
    </row>
    <row r="29" spans="1:14" s="3" customFormat="1" ht="20.100000000000001" customHeight="1">
      <c r="A29" s="31"/>
      <c r="B29"/>
      <c r="C29"/>
      <c r="D29"/>
      <c r="E29"/>
      <c r="F29"/>
      <c r="G29"/>
      <c r="H29"/>
      <c r="I29" s="1096"/>
      <c r="J29" s="6"/>
      <c r="K29" s="9"/>
      <c r="L29" s="9"/>
      <c r="M29" s="9"/>
      <c r="N29" s="9"/>
    </row>
    <row r="30" spans="1:14" ht="18" customHeight="1">
      <c r="A30" s="61"/>
      <c r="D30" s="4"/>
      <c r="E30" s="4"/>
      <c r="F30" s="4"/>
      <c r="G30" s="4"/>
      <c r="H30" s="4"/>
      <c r="I30" s="13"/>
      <c r="J30" s="7"/>
      <c r="K30" s="9"/>
      <c r="L30" s="9"/>
      <c r="M30" s="9"/>
      <c r="N30" s="9"/>
    </row>
    <row r="31" spans="1:14" ht="18" customHeight="1">
      <c r="A31" s="72"/>
      <c r="I31" s="13"/>
      <c r="J31" s="7"/>
      <c r="K31" s="5"/>
      <c r="L31" s="5"/>
      <c r="M31" s="5"/>
      <c r="N31" s="5"/>
    </row>
    <row r="32" spans="1:14" ht="18" customHeight="1">
      <c r="A32" s="72"/>
      <c r="I32" s="13"/>
      <c r="J32" s="7"/>
      <c r="K32" s="5"/>
      <c r="L32" s="5"/>
      <c r="M32" s="5"/>
      <c r="N32" s="5"/>
    </row>
    <row r="33" spans="9:14" ht="18" customHeight="1">
      <c r="I33" s="13"/>
      <c r="J33" s="7"/>
      <c r="K33" s="5"/>
      <c r="L33" s="5"/>
      <c r="M33" s="5"/>
      <c r="N33" s="5"/>
    </row>
    <row r="34" spans="9:14" ht="18" customHeight="1">
      <c r="I34" s="13"/>
      <c r="J34" s="7"/>
      <c r="K34" s="5"/>
      <c r="L34" s="5"/>
      <c r="M34" s="5"/>
      <c r="N34" s="5"/>
    </row>
    <row r="35" spans="9:14" ht="18" customHeight="1">
      <c r="I35" s="13"/>
      <c r="J35" s="7"/>
      <c r="K35" s="5"/>
      <c r="L35" s="5"/>
      <c r="M35" s="5"/>
      <c r="N35" s="5"/>
    </row>
    <row r="36" spans="9:14" ht="18" customHeight="1">
      <c r="I36" s="13"/>
      <c r="J36" s="7"/>
      <c r="K36" s="5"/>
      <c r="L36" s="5"/>
      <c r="M36" s="5"/>
      <c r="N36" s="5"/>
    </row>
    <row r="37" spans="9:14" ht="18" customHeight="1">
      <c r="I37" s="13"/>
      <c r="J37" s="7"/>
      <c r="K37" s="5"/>
      <c r="L37" s="5"/>
      <c r="M37" s="5"/>
      <c r="N37" s="5"/>
    </row>
    <row r="38" spans="9:14" ht="18" customHeight="1"/>
    <row r="39" spans="9:14" ht="18" customHeight="1"/>
    <row r="40" spans="9:14" ht="18" customHeight="1"/>
  </sheetData>
  <customSheetViews>
    <customSheetView guid="{B4FFAC30-8AEE-4080-8E68-C3EF05F8572A}" showPageBreaks="1" fitToPage="1" printArea="1" state="hidden" view="pageBreakPreview">
      <selection activeCell="C16" sqref="C16"/>
      <pageMargins left="0" right="0.2" top="0" bottom="0" header="0" footer="0"/>
      <pageSetup paperSize="9" scale="87" orientation="landscape" r:id="rId1"/>
    </customSheetView>
    <customSheetView guid="{693627EA-E1BA-4DAA-9282-73EC5EF74398}" showPageBreaks="1" fitToPage="1" printArea="1" state="hidden" view="pageBreakPreview">
      <selection activeCell="C16" sqref="C16"/>
      <pageMargins left="0" right="0.2" top="0" bottom="0" header="0" footer="0"/>
      <pageSetup paperSize="9" scale="83" orientation="landscape" r:id="rId2"/>
    </customSheetView>
    <customSheetView guid="{13512C7E-4D64-4772-B38D-5DF8639F80D8}" showPageBreaks="1" fitToPage="1" printArea="1" state="hidden" view="pageBreakPreview">
      <selection activeCell="C16" sqref="C16"/>
      <pageMargins left="0" right="0.2" top="0" bottom="0" header="0" footer="0"/>
      <pageSetup paperSize="9" scale="87" orientation="landscape" r:id="rId3"/>
    </customSheetView>
    <customSheetView guid="{75B5E8E9-8346-4EE8-9C6C-46A38DB1C943}" scale="115" showPageBreaks="1" fitToPage="1" printArea="1" view="pageBreakPreview" topLeftCell="A4">
      <selection activeCell="G20" sqref="G20"/>
      <pageMargins left="0" right="0.2" top="0" bottom="0" header="0" footer="0"/>
      <pageSetup paperSize="9" scale="83" orientation="landscape" r:id="rId4"/>
    </customSheetView>
    <customSheetView guid="{9AD2D9A2-7B39-4E64-9049-BFF191862482}" scale="115" showPageBreaks="1" fitToPage="1" printArea="1" view="pageBreakPreview" topLeftCell="A4">
      <selection activeCell="G20" sqref="G20"/>
      <pageMargins left="0" right="0.2" top="0" bottom="0" header="0" footer="0"/>
      <pageSetup paperSize="9" scale="83" orientation="landscape" r:id="rId5"/>
    </customSheetView>
  </customSheetViews>
  <mergeCells count="3">
    <mergeCell ref="K6:N11"/>
    <mergeCell ref="I25:I29"/>
    <mergeCell ref="B3:F3"/>
  </mergeCells>
  <phoneticPr fontId="1"/>
  <pageMargins left="0" right="0.2" top="0" bottom="0" header="0" footer="0"/>
  <pageSetup paperSize="9" scale="84" orientation="landscape" r:id="rId6"/>
  <drawing r:id="rId7"/>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F33"/>
  <sheetViews>
    <sheetView showWhiteSpace="0" view="pageBreakPreview" zoomScaleNormal="115" zoomScaleSheetLayoutView="100" zoomScalePageLayoutView="10" workbookViewId="0">
      <selection activeCell="AM10" sqref="AM10"/>
    </sheetView>
  </sheetViews>
  <sheetFormatPr defaultColWidth="9" defaultRowHeight="12.6"/>
  <cols>
    <col min="1" max="29" width="5.6640625" style="381" customWidth="1"/>
    <col min="30" max="16384" width="9" style="381"/>
  </cols>
  <sheetData>
    <row r="1" spans="1:32" ht="43.5" customHeight="1">
      <c r="A1" s="926" t="s">
        <v>218</v>
      </c>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411"/>
      <c r="AE1" s="411"/>
      <c r="AF1" s="411"/>
    </row>
    <row r="2" spans="1:32" ht="22.2" customHeight="1">
      <c r="I2" s="383"/>
      <c r="J2" s="383"/>
      <c r="K2" s="383"/>
      <c r="L2" s="383"/>
      <c r="M2" s="383"/>
      <c r="N2" s="383"/>
      <c r="O2" s="383"/>
      <c r="P2" s="383"/>
      <c r="Q2" s="383"/>
      <c r="R2" s="13"/>
      <c r="S2" s="13"/>
      <c r="T2" s="2"/>
      <c r="U2" s="9"/>
      <c r="V2" s="9"/>
      <c r="W2" s="9"/>
      <c r="X2" s="9"/>
      <c r="Y2" s="443" t="s">
        <v>156</v>
      </c>
      <c r="Z2" s="927">
        <f ca="1">TODAY()</f>
        <v>45565</v>
      </c>
      <c r="AA2" s="927"/>
      <c r="AB2" s="927"/>
      <c r="AC2" s="927"/>
    </row>
    <row r="3" spans="1:32" ht="18" customHeight="1">
      <c r="A3" s="1313" t="s">
        <v>63</v>
      </c>
      <c r="B3" s="1313"/>
      <c r="C3" s="1313"/>
      <c r="D3" s="1313"/>
      <c r="E3" s="1313"/>
      <c r="F3" s="1313"/>
      <c r="G3" s="1313"/>
      <c r="H3" s="1313"/>
      <c r="I3" s="1313"/>
      <c r="J3" s="1313"/>
      <c r="K3" s="1314" t="s">
        <v>141</v>
      </c>
      <c r="L3" s="1314"/>
      <c r="M3" s="1314"/>
      <c r="N3" s="1314"/>
      <c r="O3" s="1314"/>
      <c r="P3" s="1314"/>
      <c r="Q3" s="1314"/>
      <c r="R3" s="1314"/>
      <c r="S3" s="1314"/>
      <c r="T3" s="1314"/>
      <c r="U3" s="1314"/>
      <c r="V3" s="1314"/>
      <c r="W3" s="1314"/>
      <c r="X3" s="1314"/>
      <c r="Y3" s="1314"/>
      <c r="Z3" s="1314"/>
      <c r="AA3" s="1314"/>
      <c r="AB3" s="1314"/>
      <c r="AC3" s="1314"/>
    </row>
    <row r="4" spans="1:32" s="1" customFormat="1" ht="18" customHeight="1">
      <c r="A4" s="784" t="s">
        <v>142</v>
      </c>
      <c r="B4" s="1305" t="s">
        <v>0</v>
      </c>
      <c r="C4" s="1305"/>
      <c r="D4" s="1305"/>
      <c r="E4" s="1305"/>
      <c r="F4" s="1305" t="s">
        <v>1</v>
      </c>
      <c r="G4" s="1305"/>
      <c r="H4" s="1305"/>
      <c r="I4" s="1305" t="s">
        <v>192</v>
      </c>
      <c r="J4" s="1305"/>
      <c r="K4" s="1305" t="s">
        <v>194</v>
      </c>
      <c r="L4" s="1305"/>
      <c r="M4" s="1305" t="s">
        <v>193</v>
      </c>
      <c r="N4" s="1305"/>
      <c r="O4" s="1305" t="s">
        <v>22</v>
      </c>
      <c r="P4" s="1305"/>
      <c r="Q4" s="1305" t="s">
        <v>33</v>
      </c>
      <c r="R4" s="1305"/>
      <c r="S4" s="17"/>
      <c r="T4" s="949"/>
      <c r="U4" s="949"/>
      <c r="V4" s="949"/>
      <c r="W4" s="949"/>
      <c r="X4" s="949"/>
      <c r="Y4" s="949"/>
      <c r="Z4" s="949"/>
      <c r="AA4" s="949"/>
      <c r="AB4" s="949"/>
      <c r="AC4" s="949"/>
    </row>
    <row r="5" spans="1:32" ht="18" customHeight="1">
      <c r="A5" s="847" t="str">
        <f>トータル!A311&amp;""</f>
        <v>●</v>
      </c>
      <c r="B5" s="1312" t="str">
        <f>トータル!B311&amp;""</f>
        <v>WAN HAI 295</v>
      </c>
      <c r="C5" s="1312"/>
      <c r="D5" s="1312"/>
      <c r="E5" s="1312"/>
      <c r="F5" s="1028" t="str">
        <f>トータル!C311</f>
        <v>S031</v>
      </c>
      <c r="G5" s="1028"/>
      <c r="H5" s="1028"/>
      <c r="I5" s="1306" t="str">
        <f>トータル!D311</f>
        <v>09/24-24</v>
      </c>
      <c r="J5" s="1306"/>
      <c r="K5" s="1306" t="str">
        <f>トータル!F311</f>
        <v>09/19</v>
      </c>
      <c r="L5" s="1306"/>
      <c r="M5" s="1309" t="str">
        <f>トータル!H311</f>
        <v>09/19</v>
      </c>
      <c r="N5" s="1309"/>
      <c r="O5" s="1306" t="str">
        <f>トータル!I311</f>
        <v>10/02</v>
      </c>
      <c r="P5" s="1306"/>
      <c r="Q5" s="1306" t="str">
        <f>トータル!K311</f>
        <v>IAL</v>
      </c>
      <c r="R5" s="1306"/>
      <c r="S5" s="13"/>
      <c r="T5" s="1160"/>
      <c r="U5" s="1160"/>
      <c r="V5" s="1160"/>
      <c r="W5" s="1160"/>
      <c r="X5" s="1160"/>
      <c r="Y5" s="1160"/>
      <c r="Z5" s="1160"/>
      <c r="AA5" s="1160"/>
      <c r="AB5" s="1160"/>
      <c r="AC5" s="1160"/>
    </row>
    <row r="6" spans="1:32" ht="18" customHeight="1">
      <c r="A6" s="421" t="str">
        <f>トータル!A312&amp;""</f>
        <v/>
      </c>
      <c r="B6" s="1105" t="str">
        <f>トータル!B312</f>
        <v>INTERASIA PURSUIT</v>
      </c>
      <c r="C6" s="1105"/>
      <c r="D6" s="1105"/>
      <c r="E6" s="1105"/>
      <c r="F6" s="919" t="str">
        <f>トータル!C312</f>
        <v>S069</v>
      </c>
      <c r="G6" s="919"/>
      <c r="H6" s="919"/>
      <c r="I6" s="1307" t="str">
        <f>トータル!D312</f>
        <v>10/01-01</v>
      </c>
      <c r="J6" s="1307"/>
      <c r="K6" s="1307" t="str">
        <f>トータル!F312</f>
        <v>09/27</v>
      </c>
      <c r="L6" s="1307"/>
      <c r="M6" s="1308" t="str">
        <f>トータル!H312</f>
        <v>09/27</v>
      </c>
      <c r="N6" s="1308"/>
      <c r="O6" s="1307" t="str">
        <f>トータル!I312</f>
        <v>10/09</v>
      </c>
      <c r="P6" s="1307"/>
      <c r="Q6" s="1307" t="str">
        <f>トータル!K312</f>
        <v>IAL</v>
      </c>
      <c r="R6" s="1307"/>
      <c r="S6" s="13"/>
      <c r="T6" s="1160"/>
      <c r="U6" s="1160"/>
      <c r="V6" s="1160"/>
      <c r="W6" s="1160"/>
      <c r="X6" s="1160"/>
      <c r="Y6" s="1160"/>
      <c r="Z6" s="1160"/>
      <c r="AA6" s="1160"/>
      <c r="AB6" s="1160"/>
      <c r="AC6" s="1160"/>
    </row>
    <row r="7" spans="1:32" ht="18" customHeight="1">
      <c r="A7" s="421" t="str">
        <f>トータル!A313&amp;""</f>
        <v/>
      </c>
      <c r="B7" s="1105" t="str">
        <f>トータル!B313</f>
        <v>WAN HAI 277</v>
      </c>
      <c r="C7" s="1105"/>
      <c r="D7" s="1105"/>
      <c r="E7" s="1105"/>
      <c r="F7" s="919" t="str">
        <f>トータル!C313</f>
        <v>S037</v>
      </c>
      <c r="G7" s="919"/>
      <c r="H7" s="919"/>
      <c r="I7" s="1307" t="str">
        <f>トータル!D313</f>
        <v>10/08-08</v>
      </c>
      <c r="J7" s="1307"/>
      <c r="K7" s="1307" t="str">
        <f>トータル!F313</f>
        <v>10/04</v>
      </c>
      <c r="L7" s="1307"/>
      <c r="M7" s="1308" t="str">
        <f>トータル!H313</f>
        <v>10/04</v>
      </c>
      <c r="N7" s="1308"/>
      <c r="O7" s="1307" t="str">
        <f>トータル!I313</f>
        <v>10/16</v>
      </c>
      <c r="P7" s="1307"/>
      <c r="Q7" s="1307" t="str">
        <f>トータル!K313</f>
        <v>IAL</v>
      </c>
      <c r="R7" s="1307"/>
      <c r="S7" s="13"/>
      <c r="T7" s="1160"/>
      <c r="U7" s="1160"/>
      <c r="V7" s="1160"/>
      <c r="W7" s="1160"/>
      <c r="X7" s="1160"/>
      <c r="Y7" s="1160"/>
      <c r="Z7" s="1160"/>
      <c r="AA7" s="1160"/>
      <c r="AB7" s="1160"/>
      <c r="AC7" s="1160"/>
    </row>
    <row r="8" spans="1:32" ht="18" customHeight="1">
      <c r="A8" s="846" t="str">
        <f>トータル!A314&amp;""</f>
        <v>●</v>
      </c>
      <c r="B8" s="1105" t="str">
        <f>トータル!B314</f>
        <v>WAN HAI 291</v>
      </c>
      <c r="C8" s="1105"/>
      <c r="D8" s="1105"/>
      <c r="E8" s="1105"/>
      <c r="F8" s="919" t="str">
        <f>トータル!C314</f>
        <v>S038</v>
      </c>
      <c r="G8" s="919"/>
      <c r="H8" s="919"/>
      <c r="I8" s="1307" t="str">
        <f>トータル!D314</f>
        <v>10/15-15</v>
      </c>
      <c r="J8" s="1307"/>
      <c r="K8" s="1307" t="str">
        <f>トータル!F314</f>
        <v>10/10</v>
      </c>
      <c r="L8" s="1307"/>
      <c r="M8" s="1308" t="str">
        <f>トータル!H314</f>
        <v>10/10</v>
      </c>
      <c r="N8" s="1308"/>
      <c r="O8" s="1307" t="str">
        <f>トータル!I314</f>
        <v>10/23</v>
      </c>
      <c r="P8" s="1307"/>
      <c r="Q8" s="1307" t="str">
        <f>トータル!K314</f>
        <v>IAL</v>
      </c>
      <c r="R8" s="1307"/>
      <c r="S8" s="13"/>
      <c r="T8" s="1160"/>
      <c r="U8" s="1160"/>
      <c r="V8" s="1160"/>
      <c r="W8" s="1160"/>
      <c r="X8" s="1160"/>
      <c r="Y8" s="1160"/>
      <c r="Z8" s="1160"/>
      <c r="AA8" s="1160"/>
      <c r="AB8" s="1160"/>
      <c r="AC8" s="1160"/>
    </row>
    <row r="9" spans="1:32" ht="18" customHeight="1">
      <c r="A9" s="421" t="str">
        <f>トータル!A315&amp;""</f>
        <v/>
      </c>
      <c r="B9" s="1105" t="str">
        <f>トータル!B315</f>
        <v>WAN HAI 295</v>
      </c>
      <c r="C9" s="1105"/>
      <c r="D9" s="1105"/>
      <c r="E9" s="1105"/>
      <c r="F9" s="919" t="str">
        <f>トータル!C315</f>
        <v>S032</v>
      </c>
      <c r="G9" s="919"/>
      <c r="H9" s="919"/>
      <c r="I9" s="1307" t="str">
        <f>トータル!D315</f>
        <v>10/22-22</v>
      </c>
      <c r="J9" s="1307"/>
      <c r="K9" s="1307" t="str">
        <f>トータル!F315</f>
        <v>10/18</v>
      </c>
      <c r="L9" s="1307"/>
      <c r="M9" s="1308" t="str">
        <f>トータル!H315</f>
        <v>10/18</v>
      </c>
      <c r="N9" s="1308"/>
      <c r="O9" s="1307" t="str">
        <f>トータル!I315</f>
        <v>10/30</v>
      </c>
      <c r="P9" s="1307"/>
      <c r="Q9" s="1307" t="str">
        <f>トータル!K315</f>
        <v>IAL</v>
      </c>
      <c r="R9" s="1307"/>
      <c r="S9" s="13"/>
      <c r="T9" s="1160"/>
      <c r="U9" s="1160"/>
      <c r="V9" s="1160"/>
      <c r="W9" s="1160"/>
      <c r="X9" s="1160"/>
      <c r="Y9" s="1160"/>
      <c r="Z9" s="1160"/>
      <c r="AA9" s="1160"/>
      <c r="AB9" s="1160"/>
      <c r="AC9" s="1160"/>
    </row>
    <row r="10" spans="1:32" ht="18" customHeight="1">
      <c r="A10" s="421" t="str">
        <f>トータル!A316&amp;""</f>
        <v/>
      </c>
      <c r="B10" s="1226" t="str">
        <f>トータル!B316</f>
        <v>INTERASIA PURSUIT</v>
      </c>
      <c r="C10" s="1227"/>
      <c r="D10" s="1227"/>
      <c r="E10" s="1228"/>
      <c r="F10" s="919" t="str">
        <f>トータル!C316</f>
        <v>S070</v>
      </c>
      <c r="G10" s="919"/>
      <c r="H10" s="919"/>
      <c r="I10" s="1307" t="str">
        <f>トータル!D316</f>
        <v>10/29-29</v>
      </c>
      <c r="J10" s="1307"/>
      <c r="K10" s="1307" t="str">
        <f>トータル!F316</f>
        <v>10/25</v>
      </c>
      <c r="L10" s="1307"/>
      <c r="M10" s="1308" t="str">
        <f>トータル!H316</f>
        <v>10/25</v>
      </c>
      <c r="N10" s="1308"/>
      <c r="O10" s="1307" t="str">
        <f>トータル!I316</f>
        <v>11/06</v>
      </c>
      <c r="P10" s="1307"/>
      <c r="Q10" s="1307" t="str">
        <f>トータル!K316</f>
        <v>IAL</v>
      </c>
      <c r="R10" s="1307"/>
      <c r="S10" s="13"/>
      <c r="T10" s="1160"/>
      <c r="U10" s="1160"/>
      <c r="V10" s="1160"/>
      <c r="W10" s="1160"/>
      <c r="X10" s="1160"/>
      <c r="Y10" s="1160"/>
      <c r="Z10" s="1160"/>
      <c r="AA10" s="1160"/>
      <c r="AB10" s="1160"/>
      <c r="AC10" s="1160"/>
    </row>
    <row r="11" spans="1:32" ht="18" customHeight="1">
      <c r="A11" s="846" t="str">
        <f>トータル!A317&amp;""</f>
        <v>●</v>
      </c>
      <c r="B11" s="1105" t="str">
        <f>トータル!B317</f>
        <v>WAN HAI 277</v>
      </c>
      <c r="C11" s="1105"/>
      <c r="D11" s="1105"/>
      <c r="E11" s="1105"/>
      <c r="F11" s="919" t="str">
        <f>トータル!C317</f>
        <v>S038</v>
      </c>
      <c r="G11" s="919"/>
      <c r="H11" s="919"/>
      <c r="I11" s="1307" t="str">
        <f>トータル!D317</f>
        <v>11/05-05</v>
      </c>
      <c r="J11" s="1307"/>
      <c r="K11" s="1307" t="str">
        <f>トータル!F317</f>
        <v>10/31</v>
      </c>
      <c r="L11" s="1307"/>
      <c r="M11" s="1308" t="str">
        <f>トータル!H317</f>
        <v>10/31</v>
      </c>
      <c r="N11" s="1308"/>
      <c r="O11" s="1307" t="str">
        <f>トータル!I317</f>
        <v>11/13</v>
      </c>
      <c r="P11" s="1307"/>
      <c r="Q11" s="1307" t="str">
        <f>トータル!K317</f>
        <v>IAL</v>
      </c>
      <c r="R11" s="1307"/>
      <c r="S11" s="13"/>
      <c r="T11" s="1160"/>
      <c r="U11" s="1160"/>
      <c r="V11" s="1160"/>
      <c r="W11" s="1160"/>
      <c r="X11" s="1160"/>
      <c r="Y11" s="1160"/>
      <c r="Z11" s="1160"/>
      <c r="AA11" s="1160"/>
      <c r="AB11" s="1160"/>
      <c r="AC11" s="1160"/>
    </row>
    <row r="12" spans="1:32" ht="18" customHeight="1">
      <c r="A12" s="421" t="str">
        <f>トータル!A318&amp;""</f>
        <v/>
      </c>
      <c r="B12" s="988" t="str">
        <f>トータル!B318</f>
        <v>WAN HAI 291</v>
      </c>
      <c r="C12" s="988"/>
      <c r="D12" s="988"/>
      <c r="E12" s="988"/>
      <c r="F12" s="1098" t="str">
        <f>トータル!C318</f>
        <v>S039</v>
      </c>
      <c r="G12" s="1098"/>
      <c r="H12" s="1098"/>
      <c r="I12" s="1308" t="str">
        <f>トータル!D318</f>
        <v>11/12-12</v>
      </c>
      <c r="J12" s="1308"/>
      <c r="K12" s="1308" t="str">
        <f>トータル!F318</f>
        <v>11/08</v>
      </c>
      <c r="L12" s="1308"/>
      <c r="M12" s="1308" t="str">
        <f>トータル!H318</f>
        <v>11/08</v>
      </c>
      <c r="N12" s="1308"/>
      <c r="O12" s="1307" t="str">
        <f>トータル!I318</f>
        <v>11/20</v>
      </c>
      <c r="P12" s="1307"/>
      <c r="Q12" s="1307" t="str">
        <f>トータル!K318</f>
        <v>IAL</v>
      </c>
      <c r="R12" s="1307"/>
      <c r="S12" s="13"/>
      <c r="T12" s="1160"/>
      <c r="U12" s="1160"/>
      <c r="V12" s="1160"/>
      <c r="W12" s="1160"/>
      <c r="X12" s="1160"/>
      <c r="Y12" s="1160"/>
      <c r="Z12" s="1160"/>
      <c r="AA12" s="1160"/>
      <c r="AB12" s="1160"/>
      <c r="AC12" s="1160"/>
    </row>
    <row r="13" spans="1:32" ht="18" customHeight="1">
      <c r="A13" s="421" t="str">
        <f>トータル!A319&amp;""</f>
        <v/>
      </c>
      <c r="B13" s="988" t="str">
        <f>トータル!B319</f>
        <v>WAN HAI 295</v>
      </c>
      <c r="C13" s="988"/>
      <c r="D13" s="988"/>
      <c r="E13" s="988"/>
      <c r="F13" s="1098" t="str">
        <f>トータル!C319</f>
        <v>S033</v>
      </c>
      <c r="G13" s="1098"/>
      <c r="H13" s="1098"/>
      <c r="I13" s="1308" t="str">
        <f>トータル!D319</f>
        <v>11/19-19</v>
      </c>
      <c r="J13" s="1308"/>
      <c r="K13" s="1308" t="str">
        <f>トータル!F319</f>
        <v>11/15</v>
      </c>
      <c r="L13" s="1308"/>
      <c r="M13" s="1308" t="str">
        <f>トータル!H319</f>
        <v>11/15</v>
      </c>
      <c r="N13" s="1308"/>
      <c r="O13" s="1307" t="str">
        <f>トータル!I319</f>
        <v>11/27</v>
      </c>
      <c r="P13" s="1307"/>
      <c r="Q13" s="1307" t="str">
        <f>トータル!K319</f>
        <v>IAL</v>
      </c>
      <c r="R13" s="1307"/>
      <c r="S13" s="13"/>
      <c r="T13" s="1160"/>
      <c r="U13" s="1160"/>
      <c r="V13" s="1160"/>
      <c r="W13" s="1160"/>
      <c r="X13" s="1160"/>
      <c r="Y13" s="1160"/>
      <c r="Z13" s="1160"/>
      <c r="AA13" s="1160"/>
      <c r="AB13" s="1160"/>
      <c r="AC13" s="1160"/>
    </row>
    <row r="14" spans="1:32" ht="18" customHeight="1">
      <c r="A14" s="421" t="str">
        <f>トータル!A320&amp;""</f>
        <v/>
      </c>
      <c r="B14" s="988" t="str">
        <f>トータル!B320</f>
        <v>INTERASIA PURSUIT</v>
      </c>
      <c r="C14" s="988"/>
      <c r="D14" s="988"/>
      <c r="E14" s="988"/>
      <c r="F14" s="1098" t="str">
        <f>トータル!C320</f>
        <v>S071</v>
      </c>
      <c r="G14" s="1098"/>
      <c r="H14" s="1098"/>
      <c r="I14" s="1308" t="str">
        <f>トータル!D320</f>
        <v>11/26-26</v>
      </c>
      <c r="J14" s="1308"/>
      <c r="K14" s="1308" t="str">
        <f>トータル!F320</f>
        <v>11/22</v>
      </c>
      <c r="L14" s="1308"/>
      <c r="M14" s="1308" t="str">
        <f>トータル!H320</f>
        <v>11/22</v>
      </c>
      <c r="N14" s="1308"/>
      <c r="O14" s="1307" t="str">
        <f>トータル!I320</f>
        <v>12/04</v>
      </c>
      <c r="P14" s="1307"/>
      <c r="Q14" s="1307" t="str">
        <f>トータル!K320</f>
        <v>IAL</v>
      </c>
      <c r="R14" s="1307"/>
      <c r="S14" s="13"/>
      <c r="T14" s="1160"/>
      <c r="U14" s="1160"/>
      <c r="V14" s="1160"/>
      <c r="W14" s="1160"/>
      <c r="X14" s="1160"/>
      <c r="Y14" s="1160"/>
      <c r="Z14" s="1160"/>
      <c r="AA14" s="1160"/>
      <c r="AB14" s="1160"/>
      <c r="AC14" s="1160"/>
    </row>
    <row r="15" spans="1:32" ht="18" customHeight="1">
      <c r="A15" s="583" t="str">
        <f>トータル!A321&amp;""</f>
        <v/>
      </c>
      <c r="B15" s="987" t="str">
        <f>トータル!B321</f>
        <v>WAN HAI 277</v>
      </c>
      <c r="C15" s="987"/>
      <c r="D15" s="987"/>
      <c r="E15" s="987"/>
      <c r="F15" s="1099" t="str">
        <f>トータル!C321</f>
        <v>S039</v>
      </c>
      <c r="G15" s="1099"/>
      <c r="H15" s="1099"/>
      <c r="I15" s="1310" t="str">
        <f>トータル!D321</f>
        <v>12/03-03</v>
      </c>
      <c r="J15" s="1310"/>
      <c r="K15" s="1310" t="str">
        <f>トータル!F321</f>
        <v>11/29</v>
      </c>
      <c r="L15" s="1310"/>
      <c r="M15" s="1310" t="str">
        <f>トータル!H321</f>
        <v>11/29</v>
      </c>
      <c r="N15" s="1310"/>
      <c r="O15" s="1311" t="str">
        <f>トータル!I321</f>
        <v>12/11</v>
      </c>
      <c r="P15" s="1311"/>
      <c r="Q15" s="1311" t="str">
        <f>トータル!K321</f>
        <v>IAL</v>
      </c>
      <c r="R15" s="1311"/>
      <c r="S15" s="13"/>
      <c r="T15" s="1160"/>
      <c r="U15" s="1160"/>
      <c r="V15" s="1160"/>
      <c r="W15" s="1160"/>
      <c r="X15" s="1160"/>
      <c r="Y15" s="1160"/>
      <c r="Z15" s="1160"/>
      <c r="AA15" s="1160"/>
      <c r="AB15" s="1160"/>
      <c r="AC15" s="1160"/>
    </row>
    <row r="16" spans="1:32" ht="9.75" customHeight="1">
      <c r="B16" s="66"/>
      <c r="C16" s="66"/>
      <c r="D16" s="66"/>
      <c r="E16" s="66"/>
      <c r="F16" s="65"/>
      <c r="G16" s="65"/>
      <c r="H16" s="65"/>
      <c r="I16" s="82"/>
      <c r="J16" s="82"/>
      <c r="K16" s="97"/>
      <c r="L16" s="97"/>
      <c r="M16" s="160"/>
      <c r="N16" s="160"/>
      <c r="O16" s="67"/>
      <c r="P16" s="67"/>
      <c r="Q16" s="68"/>
      <c r="R16" s="13"/>
      <c r="S16" s="13"/>
      <c r="T16" s="2"/>
      <c r="U16" s="10"/>
      <c r="V16" s="10"/>
      <c r="W16" s="10"/>
      <c r="X16" s="10"/>
      <c r="Y16" s="10"/>
      <c r="Z16" s="10"/>
      <c r="AA16" s="10"/>
      <c r="AB16" s="10"/>
    </row>
    <row r="17" spans="1:32" ht="18" customHeight="1">
      <c r="A17" s="589"/>
      <c r="B17" s="589"/>
      <c r="C17" s="589"/>
      <c r="D17" s="589"/>
      <c r="E17" s="589"/>
      <c r="F17" s="589"/>
      <c r="G17" s="589"/>
      <c r="H17" s="589"/>
      <c r="I17" s="589"/>
      <c r="J17" s="589"/>
      <c r="K17" s="589"/>
      <c r="L17" s="589"/>
      <c r="M17" s="589"/>
      <c r="N17" s="589"/>
      <c r="O17" s="426"/>
      <c r="P17" s="588"/>
      <c r="Q17" s="588"/>
      <c r="R17" s="588"/>
      <c r="S17" s="588"/>
      <c r="T17" s="588"/>
      <c r="U17" s="588"/>
      <c r="V17" s="588"/>
      <c r="W17" s="588"/>
      <c r="X17" s="588"/>
      <c r="Y17" s="588"/>
      <c r="Z17" s="588"/>
      <c r="AA17" s="588"/>
      <c r="AB17" s="588"/>
      <c r="AC17" s="588"/>
    </row>
    <row r="18" spans="1:32" ht="18" customHeight="1">
      <c r="A18" s="591"/>
      <c r="B18" s="591"/>
      <c r="C18" s="591"/>
      <c r="D18" s="591"/>
      <c r="E18" s="591"/>
      <c r="F18" s="591"/>
      <c r="G18" s="591"/>
      <c r="H18" s="591"/>
      <c r="I18" s="591"/>
      <c r="J18" s="591"/>
      <c r="K18" s="591"/>
      <c r="L18" s="591"/>
      <c r="M18" s="591"/>
      <c r="N18" s="591"/>
      <c r="O18" s="412"/>
      <c r="P18" s="591"/>
      <c r="Q18" s="591"/>
      <c r="R18" s="591"/>
      <c r="S18" s="591"/>
      <c r="T18" s="591"/>
      <c r="U18" s="591"/>
      <c r="V18" s="591"/>
      <c r="W18" s="591"/>
      <c r="X18" s="591"/>
      <c r="Y18" s="591"/>
      <c r="Z18" s="591"/>
      <c r="AA18" s="591"/>
      <c r="AB18" s="591"/>
      <c r="AC18" s="591"/>
    </row>
    <row r="19" spans="1:32" ht="18" customHeight="1">
      <c r="A19" s="591"/>
      <c r="B19" s="591"/>
      <c r="C19" s="591"/>
      <c r="D19" s="591"/>
      <c r="E19" s="591"/>
      <c r="F19" s="591"/>
      <c r="G19" s="591"/>
      <c r="H19" s="591"/>
      <c r="I19" s="591"/>
      <c r="J19" s="591"/>
      <c r="K19" s="591"/>
      <c r="L19" s="591"/>
      <c r="M19" s="591"/>
      <c r="N19" s="591"/>
      <c r="O19" s="412"/>
      <c r="P19" s="591"/>
      <c r="Q19" s="591"/>
      <c r="R19" s="591"/>
      <c r="S19" s="591"/>
      <c r="T19" s="591"/>
      <c r="U19" s="591"/>
      <c r="V19" s="591"/>
      <c r="W19" s="591"/>
      <c r="X19" s="591"/>
      <c r="Y19" s="591"/>
      <c r="Z19" s="591"/>
      <c r="AA19" s="591"/>
      <c r="AB19" s="591"/>
      <c r="AC19" s="591"/>
    </row>
    <row r="20" spans="1:32" ht="18" customHeight="1">
      <c r="A20" s="591"/>
      <c r="B20" s="591"/>
      <c r="C20" s="591"/>
      <c r="D20" s="591"/>
      <c r="E20" s="591"/>
      <c r="F20" s="591"/>
      <c r="G20" s="591"/>
      <c r="H20" s="591"/>
      <c r="I20" s="591"/>
      <c r="J20" s="591"/>
      <c r="K20" s="591"/>
      <c r="L20" s="591"/>
      <c r="M20" s="591"/>
      <c r="N20" s="591"/>
      <c r="O20" s="412"/>
      <c r="P20" s="591"/>
      <c r="Q20" s="591"/>
      <c r="R20" s="591"/>
      <c r="S20" s="591"/>
      <c r="T20" s="591"/>
      <c r="U20" s="591"/>
      <c r="V20" s="591"/>
      <c r="W20" s="591"/>
      <c r="X20" s="591"/>
      <c r="Y20" s="591"/>
      <c r="Z20" s="591"/>
      <c r="AA20" s="591"/>
      <c r="AB20" s="591"/>
      <c r="AC20" s="591"/>
    </row>
    <row r="21" spans="1:32" ht="18" customHeight="1">
      <c r="A21" s="591"/>
      <c r="B21" s="591"/>
      <c r="C21" s="591"/>
      <c r="D21" s="591"/>
      <c r="E21" s="591"/>
      <c r="F21" s="591"/>
      <c r="G21" s="591"/>
      <c r="H21" s="591"/>
      <c r="I21" s="591"/>
      <c r="J21" s="591"/>
      <c r="K21" s="591"/>
      <c r="L21" s="591"/>
      <c r="M21" s="591"/>
      <c r="N21" s="591"/>
      <c r="O21" s="412"/>
      <c r="P21" s="591"/>
      <c r="Q21" s="591"/>
      <c r="R21" s="591"/>
      <c r="S21" s="591"/>
      <c r="T21" s="591"/>
      <c r="U21" s="591"/>
      <c r="V21" s="591"/>
      <c r="W21" s="591"/>
      <c r="X21" s="591"/>
      <c r="Y21" s="591"/>
      <c r="Z21" s="591"/>
      <c r="AA21" s="591"/>
      <c r="AB21" s="591"/>
      <c r="AC21" s="591"/>
    </row>
    <row r="22" spans="1:32" ht="18" customHeight="1">
      <c r="A22" s="591"/>
      <c r="B22" s="591"/>
      <c r="C22" s="591"/>
      <c r="D22" s="591"/>
      <c r="E22" s="591"/>
      <c r="F22" s="591"/>
      <c r="G22" s="591"/>
      <c r="H22" s="591"/>
      <c r="I22" s="591"/>
      <c r="J22" s="591"/>
      <c r="K22" s="591"/>
      <c r="L22" s="591"/>
      <c r="M22" s="591"/>
      <c r="N22" s="591"/>
      <c r="O22" s="412"/>
      <c r="P22" s="591"/>
      <c r="Q22" s="591"/>
      <c r="R22" s="591"/>
      <c r="S22" s="591"/>
      <c r="T22" s="591"/>
      <c r="U22" s="591"/>
      <c r="V22" s="591"/>
      <c r="W22" s="591"/>
      <c r="X22" s="591"/>
      <c r="Y22" s="591"/>
      <c r="Z22" s="591"/>
      <c r="AA22" s="591"/>
      <c r="AB22" s="591"/>
      <c r="AC22" s="591"/>
    </row>
    <row r="23" spans="1:32" ht="18" customHeight="1">
      <c r="A23" s="591"/>
      <c r="B23" s="591"/>
      <c r="C23" s="591"/>
      <c r="D23" s="591"/>
      <c r="E23" s="591"/>
      <c r="F23" s="591"/>
      <c r="G23" s="591"/>
      <c r="H23" s="591"/>
      <c r="I23" s="591"/>
      <c r="J23" s="591"/>
      <c r="K23" s="591"/>
      <c r="L23" s="591"/>
      <c r="M23" s="591"/>
      <c r="N23" s="591"/>
      <c r="O23" s="412"/>
      <c r="P23" s="591"/>
      <c r="Q23" s="591"/>
      <c r="R23" s="591"/>
      <c r="S23" s="591"/>
      <c r="T23" s="591"/>
      <c r="U23" s="591"/>
      <c r="V23" s="591"/>
      <c r="W23" s="591"/>
      <c r="X23" s="591"/>
      <c r="Y23" s="591"/>
      <c r="Z23" s="591"/>
      <c r="AA23" s="591"/>
      <c r="AB23" s="591"/>
      <c r="AC23" s="591"/>
    </row>
    <row r="24" spans="1:32" ht="18" customHeight="1">
      <c r="A24" s="591"/>
      <c r="B24" s="591"/>
      <c r="C24" s="591"/>
      <c r="D24" s="591"/>
      <c r="E24" s="591"/>
      <c r="F24" s="591"/>
      <c r="G24" s="591"/>
      <c r="H24" s="591"/>
      <c r="I24" s="591"/>
      <c r="J24" s="591"/>
      <c r="K24" s="591"/>
      <c r="L24" s="591"/>
      <c r="M24" s="591"/>
      <c r="N24" s="591"/>
      <c r="O24" s="412"/>
      <c r="P24" s="591"/>
      <c r="Q24" s="591"/>
      <c r="R24" s="591"/>
      <c r="S24" s="591"/>
      <c r="T24" s="591"/>
      <c r="U24" s="591"/>
      <c r="V24" s="591"/>
      <c r="W24" s="591"/>
      <c r="X24" s="591"/>
      <c r="Y24" s="591"/>
      <c r="Z24" s="591"/>
      <c r="AA24" s="591"/>
      <c r="AB24" s="591"/>
      <c r="AC24" s="591"/>
    </row>
    <row r="25" spans="1:32" ht="18" customHeight="1">
      <c r="A25" s="591"/>
      <c r="B25" s="591"/>
      <c r="C25" s="591"/>
      <c r="D25" s="591"/>
      <c r="E25" s="591"/>
      <c r="F25" s="591"/>
      <c r="G25" s="591"/>
      <c r="H25" s="591"/>
      <c r="I25" s="591"/>
      <c r="J25" s="591"/>
      <c r="K25" s="591"/>
      <c r="L25" s="591"/>
      <c r="M25" s="591"/>
      <c r="N25" s="591"/>
      <c r="O25" s="412"/>
      <c r="P25" s="591"/>
      <c r="Q25" s="591"/>
      <c r="R25" s="591"/>
      <c r="S25" s="591"/>
      <c r="T25" s="591"/>
      <c r="U25" s="591"/>
      <c r="V25" s="591"/>
      <c r="W25" s="591"/>
      <c r="X25" s="591"/>
      <c r="Y25" s="591"/>
      <c r="Z25" s="591"/>
      <c r="AA25" s="591"/>
      <c r="AB25" s="591"/>
      <c r="AC25" s="591"/>
    </row>
    <row r="26" spans="1:32" ht="18" customHeight="1">
      <c r="A26" s="591"/>
      <c r="B26" s="591"/>
      <c r="C26" s="591"/>
      <c r="D26" s="591"/>
      <c r="E26" s="591"/>
      <c r="F26" s="591"/>
      <c r="G26" s="591"/>
      <c r="H26" s="591"/>
      <c r="I26" s="591"/>
      <c r="J26" s="591"/>
      <c r="K26" s="591"/>
      <c r="L26" s="591"/>
      <c r="M26" s="591"/>
      <c r="N26" s="591"/>
      <c r="O26" s="412"/>
      <c r="P26" s="591"/>
      <c r="Q26" s="591"/>
      <c r="R26" s="591"/>
      <c r="S26" s="591"/>
      <c r="T26" s="591"/>
      <c r="U26" s="591"/>
      <c r="V26" s="591"/>
      <c r="W26" s="591"/>
      <c r="X26" s="591"/>
      <c r="Y26" s="591"/>
      <c r="Z26" s="591"/>
      <c r="AA26" s="591"/>
      <c r="AB26" s="591"/>
      <c r="AC26" s="591"/>
    </row>
    <row r="27" spans="1:32" ht="18" customHeight="1">
      <c r="A27" s="591"/>
      <c r="B27" s="591"/>
      <c r="C27" s="591"/>
      <c r="D27" s="591"/>
      <c r="E27" s="591"/>
      <c r="F27" s="591"/>
      <c r="G27" s="591"/>
      <c r="H27" s="591"/>
      <c r="I27" s="591"/>
      <c r="J27" s="591"/>
      <c r="K27" s="591"/>
      <c r="L27" s="591"/>
      <c r="M27" s="591"/>
      <c r="N27" s="591"/>
      <c r="O27" s="412"/>
      <c r="P27" s="591"/>
      <c r="Q27" s="591"/>
      <c r="R27" s="591"/>
      <c r="S27" s="591"/>
      <c r="T27" s="591"/>
      <c r="U27" s="591"/>
      <c r="V27" s="591"/>
      <c r="W27" s="591"/>
      <c r="X27" s="591"/>
      <c r="Y27" s="591"/>
      <c r="Z27" s="591"/>
      <c r="AA27" s="591"/>
      <c r="AB27" s="591"/>
      <c r="AC27" s="591"/>
    </row>
    <row r="28" spans="1:32" ht="18" customHeight="1">
      <c r="A28" s="591"/>
      <c r="B28" s="591"/>
      <c r="C28" s="591"/>
      <c r="D28" s="591"/>
      <c r="E28" s="591"/>
      <c r="F28" s="591"/>
      <c r="G28" s="591"/>
      <c r="H28" s="591"/>
      <c r="I28" s="591"/>
      <c r="J28" s="591"/>
      <c r="K28" s="591"/>
      <c r="L28" s="591"/>
      <c r="M28" s="591"/>
      <c r="N28" s="591"/>
      <c r="O28" s="412"/>
      <c r="P28" s="591"/>
      <c r="Q28" s="591"/>
      <c r="R28" s="591"/>
      <c r="S28" s="591"/>
      <c r="T28" s="591"/>
      <c r="U28" s="591"/>
      <c r="V28" s="591"/>
      <c r="W28" s="591"/>
      <c r="X28" s="591"/>
      <c r="Y28" s="591"/>
      <c r="Z28" s="591"/>
      <c r="AA28" s="591"/>
      <c r="AB28" s="591"/>
      <c r="AC28" s="591"/>
    </row>
    <row r="29" spans="1:32" ht="18" customHeight="1">
      <c r="A29" s="591"/>
      <c r="B29" s="591"/>
      <c r="C29" s="591"/>
      <c r="D29" s="591"/>
      <c r="E29" s="591"/>
      <c r="F29" s="591"/>
      <c r="G29" s="591"/>
      <c r="H29" s="591"/>
      <c r="I29" s="591"/>
      <c r="J29" s="591"/>
      <c r="K29" s="591"/>
      <c r="L29" s="591"/>
      <c r="M29" s="591"/>
      <c r="N29" s="591"/>
      <c r="O29" s="412"/>
      <c r="P29" s="591"/>
      <c r="Q29" s="591"/>
      <c r="R29" s="591"/>
      <c r="S29" s="591"/>
      <c r="T29" s="591"/>
      <c r="U29" s="591"/>
      <c r="V29" s="591"/>
      <c r="W29" s="591"/>
      <c r="X29" s="591"/>
      <c r="Y29" s="591"/>
      <c r="Z29" s="591"/>
      <c r="AA29" s="591"/>
      <c r="AB29" s="591"/>
      <c r="AC29" s="591"/>
    </row>
    <row r="30" spans="1:32" ht="10.199999999999999" customHeight="1"/>
    <row r="31" spans="1:32" ht="22.2" customHeight="1">
      <c r="A31" s="1015" t="s">
        <v>146</v>
      </c>
      <c r="B31" s="1015"/>
      <c r="C31" s="1015"/>
      <c r="D31" s="1015"/>
      <c r="E31" s="1015"/>
      <c r="F31" s="1015"/>
      <c r="G31" s="1015"/>
      <c r="H31" s="1015"/>
      <c r="I31" s="1015"/>
      <c r="J31" s="1015"/>
      <c r="K31" s="1015"/>
      <c r="L31" s="1015"/>
      <c r="M31" s="1015"/>
      <c r="N31" s="1015"/>
      <c r="O31" s="1015"/>
      <c r="P31" s="1015"/>
      <c r="Q31" s="1015"/>
      <c r="R31" s="1015"/>
      <c r="S31" s="1015"/>
      <c r="T31" s="1015"/>
      <c r="U31" s="1015"/>
      <c r="V31" s="1015"/>
      <c r="W31" s="1015"/>
      <c r="X31" s="1015"/>
      <c r="Y31" s="1015"/>
      <c r="Z31" s="1015"/>
      <c r="AA31" s="1015"/>
      <c r="AB31" s="1015"/>
      <c r="AC31" s="1015"/>
      <c r="AD31" s="408"/>
      <c r="AE31" s="408"/>
      <c r="AF31" s="408"/>
    </row>
    <row r="32" spans="1:32" ht="22.2" customHeight="1">
      <c r="A32" s="1016" t="s">
        <v>147</v>
      </c>
      <c r="B32" s="1016"/>
      <c r="C32" s="1016"/>
      <c r="D32" s="1016"/>
      <c r="E32" s="1016"/>
      <c r="F32" s="1016"/>
      <c r="G32" s="1016"/>
      <c r="H32" s="1016"/>
      <c r="I32" s="1016"/>
      <c r="J32" s="1016"/>
      <c r="K32" s="1016"/>
      <c r="L32" s="1016"/>
      <c r="M32" s="1016"/>
      <c r="N32" s="1016"/>
      <c r="O32" s="1016"/>
      <c r="P32" s="1016"/>
      <c r="Q32" s="1016"/>
      <c r="R32" s="1016"/>
      <c r="S32" s="1016"/>
      <c r="T32" s="1016"/>
      <c r="U32" s="1016"/>
      <c r="V32" s="1016"/>
      <c r="W32" s="1016"/>
      <c r="X32" s="1016"/>
      <c r="Y32" s="1016"/>
      <c r="Z32" s="1016"/>
      <c r="AA32" s="1016"/>
      <c r="AB32" s="1016"/>
      <c r="AC32" s="1016"/>
      <c r="AD32" s="409"/>
      <c r="AE32" s="409"/>
      <c r="AF32" s="409"/>
    </row>
    <row r="33" spans="1:32" ht="22.2" customHeight="1">
      <c r="A33" s="1017" t="s">
        <v>148</v>
      </c>
      <c r="B33" s="1017"/>
      <c r="C33" s="1017"/>
      <c r="D33" s="1017"/>
      <c r="E33" s="1017"/>
      <c r="F33" s="1017"/>
      <c r="G33" s="1017"/>
      <c r="H33" s="1017"/>
      <c r="I33" s="1017"/>
      <c r="J33" s="1017"/>
      <c r="K33" s="1017"/>
      <c r="L33" s="1017"/>
      <c r="M33" s="1017"/>
      <c r="N33" s="1017"/>
      <c r="O33" s="1017"/>
      <c r="P33" s="1017"/>
      <c r="Q33" s="1017"/>
      <c r="R33" s="1017"/>
      <c r="S33" s="1017"/>
      <c r="T33" s="1017"/>
      <c r="U33" s="1017"/>
      <c r="V33" s="1017"/>
      <c r="W33" s="1017"/>
      <c r="X33" s="1017"/>
      <c r="Y33" s="1017"/>
      <c r="Z33" s="1017"/>
      <c r="AA33" s="1017"/>
      <c r="AB33" s="1017"/>
      <c r="AC33" s="1017"/>
      <c r="AD33" s="410"/>
      <c r="AE33" s="410"/>
      <c r="AF33" s="410"/>
    </row>
  </sheetData>
  <customSheetViews>
    <customSheetView guid="{B4FFAC30-8AEE-4080-8E68-C3EF05F8572A}" scale="115" showPageBreaks="1" fitToPage="1" printArea="1" view="pageBreakPreview">
      <selection activeCell="A24" sqref="A24:N34"/>
      <pageMargins left="0" right="0.2" top="0" bottom="0" header="0" footer="0"/>
      <pageSetup paperSize="9" scale="90" orientation="landscape" r:id="rId1"/>
    </customSheetView>
    <customSheetView guid="{693627EA-E1BA-4DAA-9282-73EC5EF74398}" showPageBreaks="1" fitToPage="1" printArea="1" view="pageBreakPreview">
      <selection activeCell="K11" sqref="K11:L11"/>
      <pageMargins left="0" right="0.2" top="0" bottom="0" header="0" footer="0"/>
      <pageSetup paperSize="9" scale="90" orientation="landscape" r:id="rId2"/>
    </customSheetView>
    <customSheetView guid="{13512C7E-4D64-4772-B38D-5DF8639F80D8}" showPageBreaks="1" fitToPage="1" printArea="1" view="pageBreakPreview">
      <selection activeCell="K11" sqref="K11:L11"/>
      <pageMargins left="0" right="0.2" top="0" bottom="0" header="0" footer="0"/>
      <pageSetup paperSize="9" scale="90" orientation="landscape" r:id="rId3"/>
    </customSheetView>
    <customSheetView guid="{75B5E8E9-8346-4EE8-9C6C-46A38DB1C943}" scale="115" showPageBreaks="1" fitToPage="1" printArea="1" view="pageBreakPreview">
      <selection activeCell="F25" sqref="F25:J34"/>
      <pageMargins left="0" right="0.2" top="0" bottom="0" header="0" footer="0"/>
      <pageSetup paperSize="9" scale="88" orientation="landscape" r:id="rId4"/>
    </customSheetView>
  </customSheetViews>
  <mergeCells count="93">
    <mergeCell ref="M10:N10"/>
    <mergeCell ref="M11:N11"/>
    <mergeCell ref="M12:N12"/>
    <mergeCell ref="I4:J4"/>
    <mergeCell ref="I5:J5"/>
    <mergeCell ref="I6:J6"/>
    <mergeCell ref="I7:J7"/>
    <mergeCell ref="I9:J9"/>
    <mergeCell ref="I10:J10"/>
    <mergeCell ref="I11:J11"/>
    <mergeCell ref="I12:J12"/>
    <mergeCell ref="A32:AC32"/>
    <mergeCell ref="F11:H11"/>
    <mergeCell ref="F12:H12"/>
    <mergeCell ref="B12:E12"/>
    <mergeCell ref="B13:E13"/>
    <mergeCell ref="F13:H13"/>
    <mergeCell ref="I13:J13"/>
    <mergeCell ref="I15:J15"/>
    <mergeCell ref="B15:E15"/>
    <mergeCell ref="K14:L14"/>
    <mergeCell ref="Q14:R14"/>
    <mergeCell ref="O14:P14"/>
    <mergeCell ref="F14:H14"/>
    <mergeCell ref="B14:E14"/>
    <mergeCell ref="I14:J14"/>
    <mergeCell ref="M15:N15"/>
    <mergeCell ref="A1:AC1"/>
    <mergeCell ref="B4:E4"/>
    <mergeCell ref="B5:E5"/>
    <mergeCell ref="B6:E6"/>
    <mergeCell ref="B7:E7"/>
    <mergeCell ref="F4:H4"/>
    <mergeCell ref="F5:H5"/>
    <mergeCell ref="F6:H6"/>
    <mergeCell ref="F7:H7"/>
    <mergeCell ref="Z2:AC2"/>
    <mergeCell ref="A3:J3"/>
    <mergeCell ref="M7:N7"/>
    <mergeCell ref="O7:P7"/>
    <mergeCell ref="K3:AC3"/>
    <mergeCell ref="Q6:R6"/>
    <mergeCell ref="Q5:R5"/>
    <mergeCell ref="M13:N13"/>
    <mergeCell ref="M14:N14"/>
    <mergeCell ref="A33:AC33"/>
    <mergeCell ref="T5:AC15"/>
    <mergeCell ref="B8:E8"/>
    <mergeCell ref="B9:E9"/>
    <mergeCell ref="B10:E10"/>
    <mergeCell ref="B11:E11"/>
    <mergeCell ref="F8:H8"/>
    <mergeCell ref="F9:H9"/>
    <mergeCell ref="F10:H10"/>
    <mergeCell ref="F15:H15"/>
    <mergeCell ref="O15:P15"/>
    <mergeCell ref="Q15:R15"/>
    <mergeCell ref="A31:AC31"/>
    <mergeCell ref="I8:J8"/>
    <mergeCell ref="K15:L15"/>
    <mergeCell ref="K13:L13"/>
    <mergeCell ref="K12:L12"/>
    <mergeCell ref="K11:L11"/>
    <mergeCell ref="K10:L10"/>
    <mergeCell ref="O8:P8"/>
    <mergeCell ref="M9:N9"/>
    <mergeCell ref="T4:AC4"/>
    <mergeCell ref="K6:L6"/>
    <mergeCell ref="K5:L5"/>
    <mergeCell ref="Q9:R9"/>
    <mergeCell ref="Q8:R8"/>
    <mergeCell ref="Q7:R7"/>
    <mergeCell ref="K9:L9"/>
    <mergeCell ref="K8:L8"/>
    <mergeCell ref="K7:L7"/>
    <mergeCell ref="O9:P9"/>
    <mergeCell ref="M4:N4"/>
    <mergeCell ref="M5:N5"/>
    <mergeCell ref="M8:N8"/>
    <mergeCell ref="M6:N6"/>
    <mergeCell ref="Q13:R13"/>
    <mergeCell ref="Q12:R12"/>
    <mergeCell ref="Q11:R11"/>
    <mergeCell ref="Q10:R10"/>
    <mergeCell ref="O13:P13"/>
    <mergeCell ref="O10:P10"/>
    <mergeCell ref="O11:P11"/>
    <mergeCell ref="O12:P12"/>
    <mergeCell ref="Q4:R4"/>
    <mergeCell ref="K4:L4"/>
    <mergeCell ref="O4:P4"/>
    <mergeCell ref="O5:P5"/>
    <mergeCell ref="O6:P6"/>
  </mergeCells>
  <phoneticPr fontId="1"/>
  <pageMargins left="0" right="0.2" top="0" bottom="0" header="0" footer="0"/>
  <pageSetup paperSize="9" scale="89" orientation="landscape" r:id="rId5"/>
  <drawing r:id="rId6"/>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F33"/>
  <sheetViews>
    <sheetView showWhiteSpace="0" view="pageBreakPreview" topLeftCell="A3" zoomScaleNormal="115" zoomScaleSheetLayoutView="100" zoomScalePageLayoutView="10" workbookViewId="0">
      <selection activeCell="AD13" sqref="AD13"/>
    </sheetView>
  </sheetViews>
  <sheetFormatPr defaultColWidth="9" defaultRowHeight="12.6"/>
  <cols>
    <col min="1" max="29" width="5.6640625" style="381" customWidth="1"/>
    <col min="30" max="16384" width="9" style="381"/>
  </cols>
  <sheetData>
    <row r="1" spans="1:32" ht="43.5" customHeight="1">
      <c r="A1" s="926" t="s">
        <v>218</v>
      </c>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411"/>
      <c r="AE1" s="411"/>
      <c r="AF1" s="411"/>
    </row>
    <row r="2" spans="1:32" ht="22.2" customHeight="1">
      <c r="I2" s="383"/>
      <c r="J2" s="383"/>
      <c r="K2" s="383"/>
      <c r="L2" s="383"/>
      <c r="M2" s="383"/>
      <c r="N2" s="383"/>
      <c r="O2" s="383"/>
      <c r="P2" s="383"/>
      <c r="Q2" s="383"/>
      <c r="R2" s="13"/>
      <c r="S2" s="13"/>
      <c r="T2" s="2"/>
      <c r="U2" s="9"/>
      <c r="V2" s="9"/>
      <c r="W2" s="9"/>
      <c r="X2" s="9"/>
      <c r="Y2" s="443" t="s">
        <v>156</v>
      </c>
      <c r="Z2" s="927">
        <f ca="1">TODAY()</f>
        <v>45565</v>
      </c>
      <c r="AA2" s="927"/>
      <c r="AB2" s="927"/>
      <c r="AC2" s="927"/>
    </row>
    <row r="3" spans="1:32" ht="18" customHeight="1">
      <c r="A3" s="1313" t="s">
        <v>63</v>
      </c>
      <c r="B3" s="1313"/>
      <c r="C3" s="1313"/>
      <c r="D3" s="1313"/>
      <c r="E3" s="1313"/>
      <c r="F3" s="1313"/>
      <c r="G3" s="1313"/>
      <c r="H3" s="1313"/>
      <c r="I3" s="1313"/>
      <c r="J3" s="1313"/>
      <c r="K3" s="1314" t="s">
        <v>141</v>
      </c>
      <c r="L3" s="1314"/>
      <c r="M3" s="1314"/>
      <c r="N3" s="1314"/>
      <c r="O3" s="1314"/>
      <c r="P3" s="1314"/>
      <c r="Q3" s="1314"/>
      <c r="R3" s="1314"/>
      <c r="S3" s="1314"/>
      <c r="T3" s="1314"/>
      <c r="U3" s="1314"/>
      <c r="V3" s="1314"/>
      <c r="W3" s="1314"/>
      <c r="X3" s="1314"/>
      <c r="Y3" s="1314"/>
      <c r="Z3" s="1314"/>
      <c r="AA3" s="1314"/>
      <c r="AB3" s="1314"/>
      <c r="AC3" s="1314"/>
    </row>
    <row r="4" spans="1:32" s="1" customFormat="1" ht="18" customHeight="1">
      <c r="A4" s="784" t="s">
        <v>142</v>
      </c>
      <c r="B4" s="1305" t="s">
        <v>0</v>
      </c>
      <c r="C4" s="1305"/>
      <c r="D4" s="1305"/>
      <c r="E4" s="1305"/>
      <c r="F4" s="1305" t="s">
        <v>1</v>
      </c>
      <c r="G4" s="1305"/>
      <c r="H4" s="1305"/>
      <c r="I4" s="1305" t="s">
        <v>192</v>
      </c>
      <c r="J4" s="1305"/>
      <c r="K4" s="1305" t="s">
        <v>194</v>
      </c>
      <c r="L4" s="1305"/>
      <c r="M4" s="1305" t="s">
        <v>193</v>
      </c>
      <c r="N4" s="1305"/>
      <c r="O4" s="1305" t="s">
        <v>22</v>
      </c>
      <c r="P4" s="1305"/>
      <c r="Q4" s="1305" t="s">
        <v>33</v>
      </c>
      <c r="R4" s="1305"/>
      <c r="S4" s="17"/>
      <c r="T4" s="654"/>
      <c r="U4" s="654"/>
      <c r="V4" s="654"/>
      <c r="W4" s="654"/>
      <c r="X4" s="654"/>
      <c r="Y4" s="654"/>
      <c r="Z4" s="654"/>
      <c r="AA4" s="654"/>
      <c r="AB4" s="654"/>
      <c r="AC4" s="654"/>
    </row>
    <row r="5" spans="1:32" ht="18" customHeight="1">
      <c r="A5" s="786" t="str">
        <f>トータル!A311&amp;""</f>
        <v>●</v>
      </c>
      <c r="B5" s="1312" t="str">
        <f>トータル!B311&amp;""</f>
        <v>WAN HAI 295</v>
      </c>
      <c r="C5" s="1312"/>
      <c r="D5" s="1312"/>
      <c r="E5" s="1312"/>
      <c r="F5" s="1028" t="str">
        <f>トータル!C311</f>
        <v>S031</v>
      </c>
      <c r="G5" s="1028"/>
      <c r="H5" s="1028"/>
      <c r="I5" s="1306" t="str">
        <f>トータル!D311</f>
        <v>09/24-24</v>
      </c>
      <c r="J5" s="1306"/>
      <c r="K5" s="1306" t="str">
        <f>トータル!F311</f>
        <v>09/19</v>
      </c>
      <c r="L5" s="1306"/>
      <c r="M5" s="1309" t="str">
        <f>トータル!H311</f>
        <v>09/19</v>
      </c>
      <c r="N5" s="1309"/>
      <c r="O5" s="1306" t="str">
        <f>トータル!I311</f>
        <v>10/02</v>
      </c>
      <c r="P5" s="1306"/>
      <c r="Q5" s="1306" t="str">
        <f>トータル!K311</f>
        <v>IAL</v>
      </c>
      <c r="R5" s="1306"/>
      <c r="S5" s="13"/>
      <c r="T5" s="1092" t="s">
        <v>1050</v>
      </c>
      <c r="U5" s="1011"/>
      <c r="V5" s="1011"/>
      <c r="W5" s="1011"/>
      <c r="X5" s="1011"/>
      <c r="Y5" s="1011"/>
      <c r="Z5" s="1011"/>
      <c r="AA5" s="1011"/>
      <c r="AB5" s="1011"/>
      <c r="AC5" s="1011"/>
      <c r="AD5" s="399"/>
    </row>
    <row r="6" spans="1:32" ht="18" customHeight="1">
      <c r="A6" s="421" t="str">
        <f>トータル!A312&amp;""</f>
        <v/>
      </c>
      <c r="B6" s="1105" t="str">
        <f>トータル!B312</f>
        <v>INTERASIA PURSUIT</v>
      </c>
      <c r="C6" s="1105"/>
      <c r="D6" s="1105"/>
      <c r="E6" s="1105"/>
      <c r="F6" s="919" t="str">
        <f>トータル!C312</f>
        <v>S069</v>
      </c>
      <c r="G6" s="919"/>
      <c r="H6" s="919"/>
      <c r="I6" s="1307" t="str">
        <f>トータル!D312</f>
        <v>10/01-01</v>
      </c>
      <c r="J6" s="1307"/>
      <c r="K6" s="1307" t="str">
        <f>トータル!F312</f>
        <v>09/27</v>
      </c>
      <c r="L6" s="1307"/>
      <c r="M6" s="1308" t="str">
        <f>トータル!H312</f>
        <v>09/27</v>
      </c>
      <c r="N6" s="1308"/>
      <c r="O6" s="1307" t="str">
        <f>トータル!I312</f>
        <v>10/09</v>
      </c>
      <c r="P6" s="1307"/>
      <c r="Q6" s="1307" t="str">
        <f>トータル!K312</f>
        <v>IAL</v>
      </c>
      <c r="R6" s="1307"/>
      <c r="S6" s="13"/>
      <c r="T6" s="1011"/>
      <c r="U6" s="1011"/>
      <c r="V6" s="1011"/>
      <c r="W6" s="1011"/>
      <c r="X6" s="1011"/>
      <c r="Y6" s="1011"/>
      <c r="Z6" s="1011"/>
      <c r="AA6" s="1011"/>
      <c r="AB6" s="1011"/>
      <c r="AC6" s="1011"/>
      <c r="AD6" s="399"/>
    </row>
    <row r="7" spans="1:32" ht="18" customHeight="1">
      <c r="A7" s="421" t="str">
        <f>トータル!A313&amp;""</f>
        <v/>
      </c>
      <c r="B7" s="1105" t="str">
        <f>トータル!B313</f>
        <v>WAN HAI 277</v>
      </c>
      <c r="C7" s="1105"/>
      <c r="D7" s="1105"/>
      <c r="E7" s="1105"/>
      <c r="F7" s="919" t="str">
        <f>トータル!C313</f>
        <v>S037</v>
      </c>
      <c r="G7" s="919"/>
      <c r="H7" s="919"/>
      <c r="I7" s="1307" t="str">
        <f>トータル!D313</f>
        <v>10/08-08</v>
      </c>
      <c r="J7" s="1307"/>
      <c r="K7" s="1307" t="str">
        <f>トータル!F313</f>
        <v>10/04</v>
      </c>
      <c r="L7" s="1307"/>
      <c r="M7" s="1308" t="str">
        <f>トータル!H313</f>
        <v>10/04</v>
      </c>
      <c r="N7" s="1308"/>
      <c r="O7" s="1307" t="str">
        <f>トータル!I313</f>
        <v>10/16</v>
      </c>
      <c r="P7" s="1307"/>
      <c r="Q7" s="1307" t="str">
        <f>トータル!K313</f>
        <v>IAL</v>
      </c>
      <c r="R7" s="1307"/>
      <c r="S7" s="13"/>
      <c r="T7" s="1011"/>
      <c r="U7" s="1011"/>
      <c r="V7" s="1011"/>
      <c r="W7" s="1011"/>
      <c r="X7" s="1011"/>
      <c r="Y7" s="1011"/>
      <c r="Z7" s="1011"/>
      <c r="AA7" s="1011"/>
      <c r="AB7" s="1011"/>
      <c r="AC7" s="1011"/>
      <c r="AD7" s="399"/>
    </row>
    <row r="8" spans="1:32" ht="18" customHeight="1">
      <c r="A8" s="421" t="str">
        <f>トータル!A314&amp;""</f>
        <v>●</v>
      </c>
      <c r="B8" s="1105" t="str">
        <f>トータル!B314</f>
        <v>WAN HAI 291</v>
      </c>
      <c r="C8" s="1105"/>
      <c r="D8" s="1105"/>
      <c r="E8" s="1105"/>
      <c r="F8" s="919" t="str">
        <f>トータル!C314</f>
        <v>S038</v>
      </c>
      <c r="G8" s="919"/>
      <c r="H8" s="919"/>
      <c r="I8" s="1307" t="str">
        <f>トータル!D314</f>
        <v>10/15-15</v>
      </c>
      <c r="J8" s="1307"/>
      <c r="K8" s="1307" t="str">
        <f>トータル!F314</f>
        <v>10/10</v>
      </c>
      <c r="L8" s="1307"/>
      <c r="M8" s="1308" t="str">
        <f>トータル!H314</f>
        <v>10/10</v>
      </c>
      <c r="N8" s="1308"/>
      <c r="O8" s="1307" t="str">
        <f>トータル!I314</f>
        <v>10/23</v>
      </c>
      <c r="P8" s="1307"/>
      <c r="Q8" s="1307" t="str">
        <f>トータル!K314</f>
        <v>IAL</v>
      </c>
      <c r="R8" s="1307"/>
      <c r="S8" s="13"/>
      <c r="T8" s="1011"/>
      <c r="U8" s="1011"/>
      <c r="V8" s="1011"/>
      <c r="W8" s="1011"/>
      <c r="X8" s="1011"/>
      <c r="Y8" s="1011"/>
      <c r="Z8" s="1011"/>
      <c r="AA8" s="1011"/>
      <c r="AB8" s="1011"/>
      <c r="AC8" s="1011"/>
      <c r="AD8" s="399"/>
    </row>
    <row r="9" spans="1:32" ht="18" customHeight="1">
      <c r="A9" s="421" t="str">
        <f>トータル!A315&amp;""</f>
        <v/>
      </c>
      <c r="B9" s="1105" t="str">
        <f>トータル!B315</f>
        <v>WAN HAI 295</v>
      </c>
      <c r="C9" s="1105"/>
      <c r="D9" s="1105"/>
      <c r="E9" s="1105"/>
      <c r="F9" s="919" t="str">
        <f>トータル!C315</f>
        <v>S032</v>
      </c>
      <c r="G9" s="919"/>
      <c r="H9" s="919"/>
      <c r="I9" s="1307" t="str">
        <f>トータル!D315</f>
        <v>10/22-22</v>
      </c>
      <c r="J9" s="1307"/>
      <c r="K9" s="1307" t="str">
        <f>トータル!F315</f>
        <v>10/18</v>
      </c>
      <c r="L9" s="1307"/>
      <c r="M9" s="1308" t="str">
        <f>トータル!H315</f>
        <v>10/18</v>
      </c>
      <c r="N9" s="1308"/>
      <c r="O9" s="1307" t="str">
        <f>トータル!I315</f>
        <v>10/30</v>
      </c>
      <c r="P9" s="1307"/>
      <c r="Q9" s="1307" t="str">
        <f>トータル!K315</f>
        <v>IAL</v>
      </c>
      <c r="R9" s="1307"/>
      <c r="S9" s="13"/>
      <c r="T9" s="399"/>
      <c r="U9" s="399"/>
      <c r="V9" s="399"/>
      <c r="W9" s="399"/>
      <c r="X9" s="399"/>
      <c r="Y9" s="399"/>
      <c r="Z9" s="399"/>
      <c r="AA9" s="399"/>
      <c r="AB9" s="399"/>
      <c r="AC9" s="399"/>
    </row>
    <row r="10" spans="1:32" ht="18" customHeight="1">
      <c r="A10" s="421" t="str">
        <f>トータル!A316&amp;""</f>
        <v/>
      </c>
      <c r="B10" s="1105" t="str">
        <f>トータル!B316</f>
        <v>INTERASIA PURSUIT</v>
      </c>
      <c r="C10" s="1105"/>
      <c r="D10" s="1105"/>
      <c r="E10" s="1105"/>
      <c r="F10" s="919" t="str">
        <f>トータル!C316</f>
        <v>S070</v>
      </c>
      <c r="G10" s="919"/>
      <c r="H10" s="919"/>
      <c r="I10" s="1307" t="str">
        <f>トータル!D316</f>
        <v>10/29-29</v>
      </c>
      <c r="J10" s="1307"/>
      <c r="K10" s="1307" t="str">
        <f>トータル!F316</f>
        <v>10/25</v>
      </c>
      <c r="L10" s="1307"/>
      <c r="M10" s="1308" t="str">
        <f>トータル!H316</f>
        <v>10/25</v>
      </c>
      <c r="N10" s="1308"/>
      <c r="O10" s="1307" t="str">
        <f>トータル!I316</f>
        <v>11/06</v>
      </c>
      <c r="P10" s="1307"/>
      <c r="Q10" s="1307" t="str">
        <f>トータル!K316</f>
        <v>IAL</v>
      </c>
      <c r="R10" s="1307"/>
      <c r="S10" s="13"/>
      <c r="T10" s="1117" t="s">
        <v>1049</v>
      </c>
      <c r="U10" s="1117"/>
      <c r="V10" s="1117"/>
      <c r="W10" s="1117"/>
      <c r="X10" s="1117"/>
      <c r="Y10" s="1117"/>
      <c r="Z10" s="1117"/>
      <c r="AA10" s="1117"/>
      <c r="AB10" s="1117"/>
      <c r="AC10" s="1117"/>
    </row>
    <row r="11" spans="1:32" ht="18" customHeight="1">
      <c r="A11" s="421" t="str">
        <f>トータル!A317&amp;""</f>
        <v>●</v>
      </c>
      <c r="B11" s="1105" t="str">
        <f>トータル!B317</f>
        <v>WAN HAI 277</v>
      </c>
      <c r="C11" s="1105"/>
      <c r="D11" s="1105"/>
      <c r="E11" s="1105"/>
      <c r="F11" s="919" t="str">
        <f>トータル!C317</f>
        <v>S038</v>
      </c>
      <c r="G11" s="919"/>
      <c r="H11" s="919"/>
      <c r="I11" s="1307" t="str">
        <f>トータル!D317</f>
        <v>11/05-05</v>
      </c>
      <c r="J11" s="1307"/>
      <c r="K11" s="1307" t="str">
        <f>トータル!F317</f>
        <v>10/31</v>
      </c>
      <c r="L11" s="1307"/>
      <c r="M11" s="1308" t="str">
        <f>トータル!H317</f>
        <v>10/31</v>
      </c>
      <c r="N11" s="1308"/>
      <c r="O11" s="1307" t="str">
        <f>トータル!I317</f>
        <v>11/13</v>
      </c>
      <c r="P11" s="1307"/>
      <c r="Q11" s="1307" t="str">
        <f>トータル!K317</f>
        <v>IAL</v>
      </c>
      <c r="R11" s="1307"/>
      <c r="S11" s="13"/>
      <c r="T11" s="1117"/>
      <c r="U11" s="1117"/>
      <c r="V11" s="1117"/>
      <c r="W11" s="1117"/>
      <c r="X11" s="1117"/>
      <c r="Y11" s="1117"/>
      <c r="Z11" s="1117"/>
      <c r="AA11" s="1117"/>
      <c r="AB11" s="1117"/>
      <c r="AC11" s="1117"/>
    </row>
    <row r="12" spans="1:32" ht="18" customHeight="1">
      <c r="A12" s="421" t="str">
        <f>トータル!A318&amp;""</f>
        <v/>
      </c>
      <c r="B12" s="988" t="str">
        <f>トータル!B318</f>
        <v>WAN HAI 291</v>
      </c>
      <c r="C12" s="988"/>
      <c r="D12" s="988"/>
      <c r="E12" s="988"/>
      <c r="F12" s="1098" t="str">
        <f>トータル!C318</f>
        <v>S039</v>
      </c>
      <c r="G12" s="1098"/>
      <c r="H12" s="1098"/>
      <c r="I12" s="1308" t="str">
        <f>トータル!D318</f>
        <v>11/12-12</v>
      </c>
      <c r="J12" s="1308"/>
      <c r="K12" s="1308" t="str">
        <f>トータル!F318</f>
        <v>11/08</v>
      </c>
      <c r="L12" s="1308"/>
      <c r="M12" s="1308" t="str">
        <f>トータル!H318</f>
        <v>11/08</v>
      </c>
      <c r="N12" s="1308"/>
      <c r="O12" s="1307" t="str">
        <f>トータル!I318</f>
        <v>11/20</v>
      </c>
      <c r="P12" s="1307"/>
      <c r="Q12" s="1307" t="str">
        <f>トータル!K318</f>
        <v>IAL</v>
      </c>
      <c r="R12" s="1307"/>
      <c r="S12" s="13"/>
      <c r="T12" s="1117"/>
      <c r="U12" s="1117"/>
      <c r="V12" s="1117"/>
      <c r="W12" s="1117"/>
      <c r="X12" s="1117"/>
      <c r="Y12" s="1117"/>
      <c r="Z12" s="1117"/>
      <c r="AA12" s="1117"/>
      <c r="AB12" s="1117"/>
      <c r="AC12" s="1117"/>
    </row>
    <row r="13" spans="1:32" ht="18" customHeight="1">
      <c r="A13" s="421" t="str">
        <f>トータル!A319&amp;""</f>
        <v/>
      </c>
      <c r="B13" s="988" t="str">
        <f>トータル!B319</f>
        <v>WAN HAI 295</v>
      </c>
      <c r="C13" s="988"/>
      <c r="D13" s="988"/>
      <c r="E13" s="988"/>
      <c r="F13" s="1098" t="str">
        <f>トータル!C319</f>
        <v>S033</v>
      </c>
      <c r="G13" s="1098"/>
      <c r="H13" s="1098"/>
      <c r="I13" s="1308" t="str">
        <f>トータル!D319</f>
        <v>11/19-19</v>
      </c>
      <c r="J13" s="1308"/>
      <c r="K13" s="1308" t="str">
        <f>トータル!F319</f>
        <v>11/15</v>
      </c>
      <c r="L13" s="1308"/>
      <c r="M13" s="1308" t="str">
        <f>トータル!H319</f>
        <v>11/15</v>
      </c>
      <c r="N13" s="1308"/>
      <c r="O13" s="1307" t="str">
        <f>トータル!I319</f>
        <v>11/27</v>
      </c>
      <c r="P13" s="1307"/>
      <c r="Q13" s="1307" t="str">
        <f>トータル!K319</f>
        <v>IAL</v>
      </c>
      <c r="R13" s="1307"/>
      <c r="S13" s="13"/>
      <c r="T13" s="1117"/>
      <c r="U13" s="1117"/>
      <c r="V13" s="1117"/>
      <c r="W13" s="1117"/>
      <c r="X13" s="1117"/>
      <c r="Y13" s="1117"/>
      <c r="Z13" s="1117"/>
      <c r="AA13" s="1117"/>
      <c r="AB13" s="1117"/>
      <c r="AC13" s="1117"/>
    </row>
    <row r="14" spans="1:32" ht="18" customHeight="1">
      <c r="A14" s="421" t="str">
        <f>トータル!A320&amp;""</f>
        <v/>
      </c>
      <c r="B14" s="988" t="str">
        <f>トータル!B320</f>
        <v>INTERASIA PURSUIT</v>
      </c>
      <c r="C14" s="988"/>
      <c r="D14" s="988"/>
      <c r="E14" s="988"/>
      <c r="F14" s="1098" t="str">
        <f>トータル!C320</f>
        <v>S071</v>
      </c>
      <c r="G14" s="1098"/>
      <c r="H14" s="1098"/>
      <c r="I14" s="1308" t="str">
        <f>トータル!D320</f>
        <v>11/26-26</v>
      </c>
      <c r="J14" s="1308"/>
      <c r="K14" s="1308" t="str">
        <f>トータル!F320</f>
        <v>11/22</v>
      </c>
      <c r="L14" s="1308"/>
      <c r="M14" s="1308" t="str">
        <f>トータル!H320</f>
        <v>11/22</v>
      </c>
      <c r="N14" s="1308"/>
      <c r="O14" s="1307" t="str">
        <f>トータル!I320</f>
        <v>12/04</v>
      </c>
      <c r="P14" s="1307"/>
      <c r="Q14" s="1307" t="str">
        <f>トータル!K320</f>
        <v>IAL</v>
      </c>
      <c r="R14" s="1307"/>
      <c r="S14" s="13"/>
      <c r="T14" s="399"/>
      <c r="U14" s="399"/>
      <c r="V14" s="399"/>
      <c r="W14" s="399"/>
      <c r="X14" s="399"/>
      <c r="Y14" s="399"/>
      <c r="Z14" s="399"/>
      <c r="AA14" s="399"/>
      <c r="AB14" s="399"/>
      <c r="AC14" s="399"/>
    </row>
    <row r="15" spans="1:32" ht="18" customHeight="1">
      <c r="A15" s="583" t="str">
        <f>トータル!A321&amp;""</f>
        <v/>
      </c>
      <c r="B15" s="987" t="str">
        <f>トータル!B321</f>
        <v>WAN HAI 277</v>
      </c>
      <c r="C15" s="987"/>
      <c r="D15" s="987"/>
      <c r="E15" s="987"/>
      <c r="F15" s="1099" t="str">
        <f>トータル!C321</f>
        <v>S039</v>
      </c>
      <c r="G15" s="1099"/>
      <c r="H15" s="1099"/>
      <c r="I15" s="1310" t="str">
        <f>トータル!D321</f>
        <v>12/03-03</v>
      </c>
      <c r="J15" s="1310"/>
      <c r="K15" s="1310" t="str">
        <f>トータル!F321</f>
        <v>11/29</v>
      </c>
      <c r="L15" s="1310"/>
      <c r="M15" s="1310" t="str">
        <f>トータル!H321</f>
        <v>11/29</v>
      </c>
      <c r="N15" s="1310"/>
      <c r="O15" s="1311" t="str">
        <f>トータル!I321</f>
        <v>12/11</v>
      </c>
      <c r="P15" s="1311"/>
      <c r="Q15" s="1311" t="str">
        <f>トータル!K321</f>
        <v>IAL</v>
      </c>
      <c r="R15" s="1311"/>
      <c r="S15" s="13"/>
      <c r="T15" s="399"/>
      <c r="U15" s="399"/>
      <c r="V15" s="399"/>
      <c r="W15" s="399"/>
      <c r="X15" s="399"/>
      <c r="Y15" s="399"/>
      <c r="Z15" s="399"/>
      <c r="AA15" s="399"/>
      <c r="AB15" s="399"/>
      <c r="AC15" s="399"/>
    </row>
    <row r="16" spans="1:32" ht="9.75" customHeight="1">
      <c r="B16" s="66"/>
      <c r="C16" s="66"/>
      <c r="D16" s="66"/>
      <c r="E16" s="66"/>
      <c r="F16" s="65"/>
      <c r="G16" s="65"/>
      <c r="H16" s="65"/>
      <c r="I16" s="82"/>
      <c r="J16" s="82"/>
      <c r="K16" s="97"/>
      <c r="L16" s="97"/>
      <c r="M16" s="160"/>
      <c r="N16" s="160"/>
      <c r="O16" s="67"/>
      <c r="P16" s="67"/>
      <c r="Q16" s="68"/>
      <c r="R16" s="13"/>
      <c r="S16" s="13"/>
      <c r="T16" s="2"/>
      <c r="U16" s="10"/>
      <c r="V16" s="10"/>
      <c r="W16" s="10"/>
      <c r="X16" s="10"/>
      <c r="Y16" s="10"/>
      <c r="Z16" s="10"/>
      <c r="AA16" s="10"/>
      <c r="AB16" s="10"/>
    </row>
    <row r="17" spans="1:32" ht="18" customHeight="1">
      <c r="A17" s="589"/>
      <c r="B17" s="589"/>
      <c r="C17" s="589"/>
      <c r="D17" s="589"/>
      <c r="E17" s="589"/>
      <c r="F17" s="589"/>
      <c r="G17" s="589"/>
      <c r="H17" s="589"/>
      <c r="I17" s="589"/>
      <c r="J17" s="589"/>
      <c r="K17" s="589"/>
      <c r="L17" s="589"/>
      <c r="M17" s="589"/>
      <c r="N17" s="589"/>
      <c r="O17" s="426"/>
      <c r="P17" s="588"/>
      <c r="Q17" s="588"/>
      <c r="R17" s="588"/>
      <c r="S17" s="588"/>
      <c r="T17" s="588"/>
      <c r="U17" s="588"/>
      <c r="V17" s="588"/>
      <c r="W17" s="588"/>
      <c r="X17" s="588"/>
      <c r="Y17" s="588"/>
      <c r="Z17" s="588"/>
      <c r="AA17" s="588"/>
      <c r="AB17" s="588"/>
      <c r="AC17" s="588"/>
    </row>
    <row r="18" spans="1:32" ht="18" customHeight="1">
      <c r="A18" s="1317" t="s">
        <v>1030</v>
      </c>
      <c r="B18" s="1317"/>
      <c r="C18" s="1317"/>
      <c r="D18" s="1317"/>
      <c r="E18" s="1317"/>
      <c r="F18" s="1317"/>
      <c r="G18" s="1317"/>
      <c r="H18" s="1317"/>
      <c r="I18" s="1317"/>
      <c r="J18" s="1317"/>
      <c r="K18" s="1317"/>
      <c r="L18" s="1317"/>
      <c r="M18" s="1317"/>
      <c r="N18" s="591"/>
      <c r="O18" s="412"/>
      <c r="P18" s="1315" t="s">
        <v>1028</v>
      </c>
      <c r="Q18" s="1316"/>
      <c r="R18" s="1316"/>
      <c r="S18" s="1316"/>
      <c r="T18" s="1316"/>
      <c r="U18" s="1316"/>
      <c r="V18" s="1316"/>
      <c r="W18" s="1316"/>
      <c r="X18" s="1316"/>
      <c r="Y18" s="1316"/>
      <c r="Z18" s="1316"/>
      <c r="AA18" s="1316"/>
      <c r="AB18" s="1316"/>
      <c r="AC18" s="1316"/>
    </row>
    <row r="19" spans="1:32" ht="22.95" customHeight="1">
      <c r="A19" s="1009" t="s">
        <v>1029</v>
      </c>
      <c r="B19" s="1009"/>
      <c r="C19" s="1009"/>
      <c r="D19" s="1009"/>
      <c r="E19" s="1009"/>
      <c r="F19" s="1009"/>
      <c r="G19" s="1009"/>
      <c r="H19" s="1009"/>
      <c r="I19" s="1009"/>
      <c r="J19" s="1009"/>
      <c r="K19" s="1009"/>
      <c r="L19" s="1009"/>
      <c r="M19" s="1009"/>
      <c r="N19" s="591"/>
      <c r="O19" s="412"/>
      <c r="P19" s="1009" t="s">
        <v>1027</v>
      </c>
      <c r="Q19" s="1009"/>
      <c r="R19" s="1009"/>
      <c r="S19" s="1009"/>
      <c r="T19" s="1009"/>
      <c r="U19" s="1009"/>
      <c r="V19" s="1009"/>
      <c r="W19" s="1009"/>
      <c r="X19" s="1009"/>
      <c r="Y19" s="1009"/>
      <c r="Z19" s="1009"/>
      <c r="AA19" s="1009"/>
      <c r="AB19" s="1009"/>
      <c r="AC19" s="1009"/>
    </row>
    <row r="20" spans="1:32" ht="18" customHeight="1">
      <c r="A20" s="1009"/>
      <c r="B20" s="1009"/>
      <c r="C20" s="1009"/>
      <c r="D20" s="1009"/>
      <c r="E20" s="1009"/>
      <c r="F20" s="1009"/>
      <c r="G20" s="1009"/>
      <c r="H20" s="1009"/>
      <c r="I20" s="1009"/>
      <c r="J20" s="1009"/>
      <c r="K20" s="1009"/>
      <c r="L20" s="1009"/>
      <c r="M20" s="1009"/>
      <c r="N20" s="591"/>
      <c r="O20" s="412"/>
      <c r="P20" s="1009"/>
      <c r="Q20" s="1009"/>
      <c r="R20" s="1009"/>
      <c r="S20" s="1009"/>
      <c r="T20" s="1009"/>
      <c r="U20" s="1009"/>
      <c r="V20" s="1009"/>
      <c r="W20" s="1009"/>
      <c r="X20" s="1009"/>
      <c r="Y20" s="1009"/>
      <c r="Z20" s="1009"/>
      <c r="AA20" s="1009"/>
      <c r="AB20" s="1009"/>
      <c r="AC20" s="1009"/>
    </row>
    <row r="21" spans="1:32" ht="22.5" customHeight="1">
      <c r="A21" s="1009"/>
      <c r="B21" s="1009"/>
      <c r="C21" s="1009"/>
      <c r="D21" s="1009"/>
      <c r="E21" s="1009"/>
      <c r="F21" s="1009"/>
      <c r="G21" s="1009"/>
      <c r="H21" s="1009"/>
      <c r="I21" s="1009"/>
      <c r="J21" s="1009"/>
      <c r="K21" s="1009"/>
      <c r="L21" s="1009"/>
      <c r="M21" s="1009"/>
      <c r="N21" s="591"/>
      <c r="O21" s="412"/>
      <c r="P21" s="1009"/>
      <c r="Q21" s="1009"/>
      <c r="R21" s="1009"/>
      <c r="S21" s="1009"/>
      <c r="T21" s="1009"/>
      <c r="U21" s="1009"/>
      <c r="V21" s="1009"/>
      <c r="W21" s="1009"/>
      <c r="X21" s="1009"/>
      <c r="Y21" s="1009"/>
      <c r="Z21" s="1009"/>
      <c r="AA21" s="1009"/>
      <c r="AB21" s="1009"/>
      <c r="AC21" s="1009"/>
    </row>
    <row r="22" spans="1:32" ht="18" customHeight="1">
      <c r="A22" s="1009"/>
      <c r="B22" s="1009"/>
      <c r="C22" s="1009"/>
      <c r="D22" s="1009"/>
      <c r="E22" s="1009"/>
      <c r="F22" s="1009"/>
      <c r="G22" s="1009"/>
      <c r="H22" s="1009"/>
      <c r="I22" s="1009"/>
      <c r="J22" s="1009"/>
      <c r="K22" s="1009"/>
      <c r="L22" s="1009"/>
      <c r="M22" s="1009"/>
      <c r="N22" s="591"/>
      <c r="O22" s="412"/>
      <c r="P22" s="1009"/>
      <c r="Q22" s="1009"/>
      <c r="R22" s="1009"/>
      <c r="S22" s="1009"/>
      <c r="T22" s="1009"/>
      <c r="U22" s="1009"/>
      <c r="V22" s="1009"/>
      <c r="W22" s="1009"/>
      <c r="X22" s="1009"/>
      <c r="Y22" s="1009"/>
      <c r="Z22" s="1009"/>
      <c r="AA22" s="1009"/>
      <c r="AB22" s="1009"/>
      <c r="AC22" s="1009"/>
    </row>
    <row r="23" spans="1:32" ht="18" customHeight="1">
      <c r="A23" s="1009"/>
      <c r="B23" s="1009"/>
      <c r="C23" s="1009"/>
      <c r="D23" s="1009"/>
      <c r="E23" s="1009"/>
      <c r="F23" s="1009"/>
      <c r="G23" s="1009"/>
      <c r="H23" s="1009"/>
      <c r="I23" s="1009"/>
      <c r="J23" s="1009"/>
      <c r="K23" s="1009"/>
      <c r="L23" s="1009"/>
      <c r="M23" s="1009"/>
      <c r="N23" s="591"/>
      <c r="O23" s="412"/>
      <c r="P23" s="1009"/>
      <c r="Q23" s="1009"/>
      <c r="R23" s="1009"/>
      <c r="S23" s="1009"/>
      <c r="T23" s="1009"/>
      <c r="U23" s="1009"/>
      <c r="V23" s="1009"/>
      <c r="W23" s="1009"/>
      <c r="X23" s="1009"/>
      <c r="Y23" s="1009"/>
      <c r="Z23" s="1009"/>
      <c r="AA23" s="1009"/>
      <c r="AB23" s="1009"/>
      <c r="AC23" s="1009"/>
    </row>
    <row r="24" spans="1:32" ht="18" customHeight="1">
      <c r="A24" s="1009"/>
      <c r="B24" s="1009"/>
      <c r="C24" s="1009"/>
      <c r="D24" s="1009"/>
      <c r="E24" s="1009"/>
      <c r="F24" s="1009"/>
      <c r="G24" s="1009"/>
      <c r="H24" s="1009"/>
      <c r="I24" s="1009"/>
      <c r="J24" s="1009"/>
      <c r="K24" s="1009"/>
      <c r="L24" s="1009"/>
      <c r="M24" s="1009"/>
      <c r="N24" s="591"/>
      <c r="O24" s="412"/>
      <c r="P24" s="1009"/>
      <c r="Q24" s="1009"/>
      <c r="R24" s="1009"/>
      <c r="S24" s="1009"/>
      <c r="T24" s="1009"/>
      <c r="U24" s="1009"/>
      <c r="V24" s="1009"/>
      <c r="W24" s="1009"/>
      <c r="X24" s="1009"/>
      <c r="Y24" s="1009"/>
      <c r="Z24" s="1009"/>
      <c r="AA24" s="1009"/>
      <c r="AB24" s="1009"/>
      <c r="AC24" s="1009"/>
    </row>
    <row r="25" spans="1:32" ht="22.05" customHeight="1">
      <c r="A25" s="1009"/>
      <c r="B25" s="1009"/>
      <c r="C25" s="1009"/>
      <c r="D25" s="1009"/>
      <c r="E25" s="1009"/>
      <c r="F25" s="1009"/>
      <c r="G25" s="1009"/>
      <c r="H25" s="1009"/>
      <c r="I25" s="1009"/>
      <c r="J25" s="1009"/>
      <c r="K25" s="1009"/>
      <c r="L25" s="1009"/>
      <c r="M25" s="1009"/>
      <c r="N25" s="591"/>
      <c r="O25" s="412"/>
      <c r="P25" s="1009"/>
      <c r="Q25" s="1009"/>
      <c r="R25" s="1009"/>
      <c r="S25" s="1009"/>
      <c r="T25" s="1009"/>
      <c r="U25" s="1009"/>
      <c r="V25" s="1009"/>
      <c r="W25" s="1009"/>
      <c r="X25" s="1009"/>
      <c r="Y25" s="1009"/>
      <c r="Z25" s="1009"/>
      <c r="AA25" s="1009"/>
      <c r="AB25" s="1009"/>
      <c r="AC25" s="1009"/>
    </row>
    <row r="26" spans="1:32" ht="21" customHeight="1">
      <c r="A26" s="1009"/>
      <c r="B26" s="1009"/>
      <c r="C26" s="1009"/>
      <c r="D26" s="1009"/>
      <c r="E26" s="1009"/>
      <c r="F26" s="1009"/>
      <c r="G26" s="1009"/>
      <c r="H26" s="1009"/>
      <c r="I26" s="1009"/>
      <c r="J26" s="1009"/>
      <c r="K26" s="1009"/>
      <c r="L26" s="1009"/>
      <c r="M26" s="1009"/>
      <c r="N26" s="591"/>
      <c r="O26" s="412"/>
      <c r="P26" s="1009"/>
      <c r="Q26" s="1009"/>
      <c r="R26" s="1009"/>
      <c r="S26" s="1009"/>
      <c r="T26" s="1009"/>
      <c r="U26" s="1009"/>
      <c r="V26" s="1009"/>
      <c r="W26" s="1009"/>
      <c r="X26" s="1009"/>
      <c r="Y26" s="1009"/>
      <c r="Z26" s="1009"/>
      <c r="AA26" s="1009"/>
      <c r="AB26" s="1009"/>
      <c r="AC26" s="1009"/>
    </row>
    <row r="27" spans="1:32" ht="22.95" customHeight="1">
      <c r="A27" s="1009"/>
      <c r="B27" s="1009"/>
      <c r="C27" s="1009"/>
      <c r="D27" s="1009"/>
      <c r="E27" s="1009"/>
      <c r="F27" s="1009"/>
      <c r="G27" s="1009"/>
      <c r="H27" s="1009"/>
      <c r="I27" s="1009"/>
      <c r="J27" s="1009"/>
      <c r="K27" s="1009"/>
      <c r="L27" s="1009"/>
      <c r="M27" s="1009"/>
      <c r="N27" s="591"/>
      <c r="O27" s="412"/>
      <c r="P27" s="1009"/>
      <c r="Q27" s="1009"/>
      <c r="R27" s="1009"/>
      <c r="S27" s="1009"/>
      <c r="T27" s="1009"/>
      <c r="U27" s="1009"/>
      <c r="V27" s="1009"/>
      <c r="W27" s="1009"/>
      <c r="X27" s="1009"/>
      <c r="Y27" s="1009"/>
      <c r="Z27" s="1009"/>
      <c r="AA27" s="1009"/>
      <c r="AB27" s="1009"/>
      <c r="AC27" s="1009"/>
    </row>
    <row r="28" spans="1:32" ht="25.95" customHeight="1">
      <c r="A28" s="1009"/>
      <c r="B28" s="1009"/>
      <c r="C28" s="1009"/>
      <c r="D28" s="1009"/>
      <c r="E28" s="1009"/>
      <c r="F28" s="1009"/>
      <c r="G28" s="1009"/>
      <c r="H28" s="1009"/>
      <c r="I28" s="1009"/>
      <c r="J28" s="1009"/>
      <c r="K28" s="1009"/>
      <c r="L28" s="1009"/>
      <c r="M28" s="1009"/>
      <c r="N28" s="591"/>
      <c r="O28" s="412"/>
      <c r="P28" s="1009"/>
      <c r="Q28" s="1009"/>
      <c r="R28" s="1009"/>
      <c r="S28" s="1009"/>
      <c r="T28" s="1009"/>
      <c r="U28" s="1009"/>
      <c r="V28" s="1009"/>
      <c r="W28" s="1009"/>
      <c r="X28" s="1009"/>
      <c r="Y28" s="1009"/>
      <c r="Z28" s="1009"/>
      <c r="AA28" s="1009"/>
      <c r="AB28" s="1009"/>
      <c r="AC28" s="1009"/>
    </row>
    <row r="29" spans="1:32" ht="18" customHeight="1">
      <c r="A29" s="591"/>
      <c r="B29" s="591"/>
      <c r="C29" s="591"/>
      <c r="D29" s="591"/>
      <c r="E29" s="591"/>
      <c r="F29" s="591"/>
      <c r="G29" s="591"/>
      <c r="H29" s="591"/>
      <c r="I29" s="591"/>
      <c r="J29" s="591"/>
      <c r="K29" s="591"/>
      <c r="L29" s="591"/>
      <c r="M29" s="591"/>
      <c r="N29" s="591"/>
      <c r="O29" s="412"/>
      <c r="P29" s="591"/>
      <c r="Q29" s="591"/>
      <c r="R29" s="591"/>
      <c r="S29" s="591"/>
      <c r="T29" s="591"/>
      <c r="U29" s="591"/>
      <c r="V29" s="591"/>
      <c r="W29" s="591"/>
      <c r="X29" s="591"/>
      <c r="Y29" s="591"/>
      <c r="Z29" s="591"/>
      <c r="AA29" s="591"/>
      <c r="AB29" s="591"/>
      <c r="AC29" s="591"/>
    </row>
    <row r="30" spans="1:32" ht="10.199999999999999" customHeight="1"/>
    <row r="31" spans="1:32" ht="22.2" customHeight="1">
      <c r="A31" s="1015" t="s">
        <v>146</v>
      </c>
      <c r="B31" s="1015"/>
      <c r="C31" s="1015"/>
      <c r="D31" s="1015"/>
      <c r="E31" s="1015"/>
      <c r="F31" s="1015"/>
      <c r="G31" s="1015"/>
      <c r="H31" s="1015"/>
      <c r="I31" s="1015"/>
      <c r="J31" s="1015"/>
      <c r="K31" s="1015"/>
      <c r="L31" s="1015"/>
      <c r="M31" s="1015"/>
      <c r="N31" s="1015"/>
      <c r="O31" s="1015"/>
      <c r="P31" s="1015"/>
      <c r="Q31" s="1015"/>
      <c r="R31" s="1015"/>
      <c r="S31" s="1015"/>
      <c r="T31" s="1015"/>
      <c r="U31" s="1015"/>
      <c r="V31" s="1015"/>
      <c r="W31" s="1015"/>
      <c r="X31" s="1015"/>
      <c r="Y31" s="1015"/>
      <c r="Z31" s="1015"/>
      <c r="AA31" s="1015"/>
      <c r="AB31" s="1015"/>
      <c r="AC31" s="1015"/>
      <c r="AD31" s="408"/>
      <c r="AE31" s="408"/>
      <c r="AF31" s="408"/>
    </row>
    <row r="32" spans="1:32" ht="22.2" customHeight="1">
      <c r="A32" s="1016" t="s">
        <v>147</v>
      </c>
      <c r="B32" s="1016"/>
      <c r="C32" s="1016"/>
      <c r="D32" s="1016"/>
      <c r="E32" s="1016"/>
      <c r="F32" s="1016"/>
      <c r="G32" s="1016"/>
      <c r="H32" s="1016"/>
      <c r="I32" s="1016"/>
      <c r="J32" s="1016"/>
      <c r="K32" s="1016"/>
      <c r="L32" s="1016"/>
      <c r="M32" s="1016"/>
      <c r="N32" s="1016"/>
      <c r="O32" s="1016"/>
      <c r="P32" s="1016"/>
      <c r="Q32" s="1016"/>
      <c r="R32" s="1016"/>
      <c r="S32" s="1016"/>
      <c r="T32" s="1016"/>
      <c r="U32" s="1016"/>
      <c r="V32" s="1016"/>
      <c r="W32" s="1016"/>
      <c r="X32" s="1016"/>
      <c r="Y32" s="1016"/>
      <c r="Z32" s="1016"/>
      <c r="AA32" s="1016"/>
      <c r="AB32" s="1016"/>
      <c r="AC32" s="1016"/>
      <c r="AD32" s="409"/>
      <c r="AE32" s="409"/>
      <c r="AF32" s="409"/>
    </row>
    <row r="33" spans="1:32" ht="22.2" customHeight="1">
      <c r="A33" s="1017" t="s">
        <v>148</v>
      </c>
      <c r="B33" s="1017"/>
      <c r="C33" s="1017"/>
      <c r="D33" s="1017"/>
      <c r="E33" s="1017"/>
      <c r="F33" s="1017"/>
      <c r="G33" s="1017"/>
      <c r="H33" s="1017"/>
      <c r="I33" s="1017"/>
      <c r="J33" s="1017"/>
      <c r="K33" s="1017"/>
      <c r="L33" s="1017"/>
      <c r="M33" s="1017"/>
      <c r="N33" s="1017"/>
      <c r="O33" s="1017"/>
      <c r="P33" s="1017"/>
      <c r="Q33" s="1017"/>
      <c r="R33" s="1017"/>
      <c r="S33" s="1017"/>
      <c r="T33" s="1017"/>
      <c r="U33" s="1017"/>
      <c r="V33" s="1017"/>
      <c r="W33" s="1017"/>
      <c r="X33" s="1017"/>
      <c r="Y33" s="1017"/>
      <c r="Z33" s="1017"/>
      <c r="AA33" s="1017"/>
      <c r="AB33" s="1017"/>
      <c r="AC33" s="1017"/>
      <c r="AD33" s="410"/>
      <c r="AE33" s="410"/>
      <c r="AF33" s="410"/>
    </row>
  </sheetData>
  <mergeCells count="97">
    <mergeCell ref="A31:AC31"/>
    <mergeCell ref="A32:AC32"/>
    <mergeCell ref="A33:AC33"/>
    <mergeCell ref="Q14:R14"/>
    <mergeCell ref="B15:E15"/>
    <mergeCell ref="F15:H15"/>
    <mergeCell ref="I15:J15"/>
    <mergeCell ref="K15:L15"/>
    <mergeCell ref="M15:N15"/>
    <mergeCell ref="O15:P15"/>
    <mergeCell ref="Q15:R15"/>
    <mergeCell ref="B14:E14"/>
    <mergeCell ref="F14:H14"/>
    <mergeCell ref="I14:J14"/>
    <mergeCell ref="K14:L14"/>
    <mergeCell ref="M14:N14"/>
    <mergeCell ref="O14:P14"/>
    <mergeCell ref="Q12:R12"/>
    <mergeCell ref="B13:E13"/>
    <mergeCell ref="F13:H13"/>
    <mergeCell ref="I13:J13"/>
    <mergeCell ref="K13:L13"/>
    <mergeCell ref="M13:N13"/>
    <mergeCell ref="O13:P13"/>
    <mergeCell ref="Q13:R13"/>
    <mergeCell ref="B12:E12"/>
    <mergeCell ref="F12:H12"/>
    <mergeCell ref="I12:J12"/>
    <mergeCell ref="K12:L12"/>
    <mergeCell ref="M12:N12"/>
    <mergeCell ref="O12:P12"/>
    <mergeCell ref="B6:E6"/>
    <mergeCell ref="Q10:R10"/>
    <mergeCell ref="B11:E11"/>
    <mergeCell ref="F11:H11"/>
    <mergeCell ref="I11:J11"/>
    <mergeCell ref="K11:L11"/>
    <mergeCell ref="M11:N11"/>
    <mergeCell ref="O11:P11"/>
    <mergeCell ref="Q11:R11"/>
    <mergeCell ref="B10:E10"/>
    <mergeCell ref="F10:H10"/>
    <mergeCell ref="I10:J10"/>
    <mergeCell ref="K10:L10"/>
    <mergeCell ref="M10:N10"/>
    <mergeCell ref="O10:P10"/>
    <mergeCell ref="Q8:R8"/>
    <mergeCell ref="O9:P9"/>
    <mergeCell ref="Q9:R9"/>
    <mergeCell ref="B8:E8"/>
    <mergeCell ref="F8:H8"/>
    <mergeCell ref="I8:J8"/>
    <mergeCell ref="K8:L8"/>
    <mergeCell ref="M8:N8"/>
    <mergeCell ref="O8:P8"/>
    <mergeCell ref="B9:E9"/>
    <mergeCell ref="F9:H9"/>
    <mergeCell ref="I9:J9"/>
    <mergeCell ref="K9:L9"/>
    <mergeCell ref="M9:N9"/>
    <mergeCell ref="I7:J7"/>
    <mergeCell ref="K7:L7"/>
    <mergeCell ref="M7:N7"/>
    <mergeCell ref="O6:P6"/>
    <mergeCell ref="O7:P7"/>
    <mergeCell ref="Q7:R7"/>
    <mergeCell ref="A1:AC1"/>
    <mergeCell ref="Z2:AC2"/>
    <mergeCell ref="A3:J3"/>
    <mergeCell ref="K3:AC3"/>
    <mergeCell ref="B4:E4"/>
    <mergeCell ref="F4:H4"/>
    <mergeCell ref="I4:J4"/>
    <mergeCell ref="K4:L4"/>
    <mergeCell ref="M4:N4"/>
    <mergeCell ref="O4:P4"/>
    <mergeCell ref="Q4:R4"/>
    <mergeCell ref="F6:H6"/>
    <mergeCell ref="I6:J6"/>
    <mergeCell ref="K6:L6"/>
    <mergeCell ref="M6:N6"/>
    <mergeCell ref="P19:AC28"/>
    <mergeCell ref="P18:AC18"/>
    <mergeCell ref="A19:M28"/>
    <mergeCell ref="A18:M18"/>
    <mergeCell ref="T5:AC8"/>
    <mergeCell ref="T10:AC13"/>
    <mergeCell ref="B5:E5"/>
    <mergeCell ref="F5:H5"/>
    <mergeCell ref="I5:J5"/>
    <mergeCell ref="K5:L5"/>
    <mergeCell ref="M5:N5"/>
    <mergeCell ref="O5:P5"/>
    <mergeCell ref="Q5:R5"/>
    <mergeCell ref="Q6:R6"/>
    <mergeCell ref="B7:E7"/>
    <mergeCell ref="F7:H7"/>
  </mergeCells>
  <phoneticPr fontId="1"/>
  <hyperlinks>
    <hyperlink ref="T10:AC13" r:id="rId1" display="https://online.oceanlinks.co.jp/schedule?area=&amp;from=&amp;to="/>
    <hyperlink ref="T5:AC8" r:id="rId2" display="https://view.officeapps.live.com/op/view.aspx?src=https%3A%2F%2Fwww.oceanlinks.co.jp%2Fwp2023%2Fwp-content%2Fuploads%2F2015%2F10%2F%25E4%25BB%2595%25E5%2590%2591%25E5%259C%25B0%25E5%2588%25A5-%25E6%25B3%25A8%25E6%2584%258F%25E4%25BA%258B%25E9%25A0%2585-%25E6%25BA%2596%25E5%2582%2599%25E4%25B8%25AD-1.xlsx&amp;wdOrigin=BROWSELINK"/>
  </hyperlinks>
  <pageMargins left="0" right="0.2" top="0" bottom="0" header="0" footer="0"/>
  <pageSetup paperSize="9" scale="89" orientation="landscape" r:id="rId3"/>
  <drawing r:id="rId4"/>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P35"/>
  <sheetViews>
    <sheetView showWhiteSpace="0" view="pageBreakPreview" zoomScale="85" zoomScaleNormal="115" zoomScaleSheetLayoutView="85" zoomScalePageLayoutView="10" workbookViewId="0">
      <selection activeCell="AM10" sqref="AM10"/>
    </sheetView>
  </sheetViews>
  <sheetFormatPr defaultColWidth="9" defaultRowHeight="12.6"/>
  <cols>
    <col min="1" max="31" width="5.6640625" style="381" customWidth="1"/>
    <col min="32" max="16384" width="9" style="381"/>
  </cols>
  <sheetData>
    <row r="1" spans="1:42" ht="50.25" customHeight="1">
      <c r="A1" s="926" t="s">
        <v>218</v>
      </c>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926"/>
      <c r="AE1" s="926"/>
      <c r="AF1" s="411"/>
      <c r="AG1" s="411"/>
      <c r="AH1" s="411"/>
      <c r="AI1" s="411"/>
      <c r="AJ1" s="411"/>
      <c r="AK1" s="411"/>
      <c r="AL1" s="411"/>
      <c r="AM1" s="411"/>
      <c r="AN1" s="411"/>
      <c r="AO1" s="411"/>
      <c r="AP1" s="411"/>
    </row>
    <row r="2" spans="1:42" ht="22.2" customHeight="1">
      <c r="A2" s="268"/>
      <c r="AA2" s="443" t="s">
        <v>156</v>
      </c>
      <c r="AB2" s="927">
        <f ca="1">TODAY()</f>
        <v>45565</v>
      </c>
      <c r="AC2" s="927"/>
      <c r="AD2" s="927"/>
      <c r="AE2" s="927"/>
    </row>
    <row r="3" spans="1:42" ht="18" customHeight="1">
      <c r="A3" s="1313" t="s">
        <v>64</v>
      </c>
      <c r="B3" s="1313"/>
      <c r="C3" s="1313"/>
      <c r="D3" s="1313"/>
      <c r="E3" s="1313"/>
      <c r="F3" s="1313"/>
      <c r="G3" s="1313"/>
      <c r="H3" s="1313"/>
      <c r="I3" s="1313"/>
      <c r="J3" s="1313"/>
      <c r="K3" s="1314" t="s">
        <v>141</v>
      </c>
      <c r="L3" s="1314"/>
      <c r="M3" s="1314"/>
      <c r="N3" s="1314"/>
      <c r="O3" s="1314"/>
      <c r="P3" s="1314"/>
      <c r="Q3" s="1314"/>
      <c r="R3" s="1314"/>
      <c r="S3" s="1314"/>
      <c r="T3" s="1314"/>
      <c r="U3" s="1314"/>
      <c r="V3" s="1314"/>
      <c r="W3" s="1314"/>
      <c r="X3" s="1314"/>
      <c r="Y3" s="1314"/>
      <c r="Z3" s="1314"/>
      <c r="AA3" s="1314"/>
      <c r="AB3" s="1314"/>
      <c r="AC3" s="1314"/>
      <c r="AD3" s="1314"/>
      <c r="AE3" s="1314"/>
    </row>
    <row r="4" spans="1:42" s="1" customFormat="1" ht="18" customHeight="1">
      <c r="A4" s="420" t="s">
        <v>142</v>
      </c>
      <c r="B4" s="929" t="s">
        <v>0</v>
      </c>
      <c r="C4" s="929"/>
      <c r="D4" s="929"/>
      <c r="E4" s="929"/>
      <c r="F4" s="929" t="s">
        <v>1</v>
      </c>
      <c r="G4" s="929"/>
      <c r="H4" s="929"/>
      <c r="I4" s="929" t="s">
        <v>192</v>
      </c>
      <c r="J4" s="929"/>
      <c r="K4" s="929" t="s">
        <v>194</v>
      </c>
      <c r="L4" s="929"/>
      <c r="M4" s="929" t="s">
        <v>193</v>
      </c>
      <c r="N4" s="929"/>
      <c r="O4" s="929" t="s">
        <v>71</v>
      </c>
      <c r="P4" s="929"/>
      <c r="Q4" s="929" t="s">
        <v>33</v>
      </c>
      <c r="R4" s="929"/>
      <c r="S4" s="17"/>
      <c r="T4" s="930" t="s">
        <v>140</v>
      </c>
      <c r="U4" s="930"/>
      <c r="V4" s="930"/>
      <c r="W4" s="930"/>
      <c r="X4" s="930"/>
      <c r="Y4" s="930"/>
      <c r="Z4" s="930"/>
      <c r="AA4" s="930"/>
      <c r="AB4" s="930"/>
      <c r="AC4" s="930"/>
      <c r="AD4" s="930"/>
      <c r="AE4" s="930"/>
      <c r="AF4" s="381"/>
    </row>
    <row r="5" spans="1:42" ht="18" customHeight="1">
      <c r="A5" s="612" t="str">
        <f>トータル!A324&amp;""</f>
        <v/>
      </c>
      <c r="B5" s="1105" t="str">
        <f>トータル!B324</f>
        <v>EVER CERTAIN</v>
      </c>
      <c r="C5" s="1105"/>
      <c r="D5" s="1105"/>
      <c r="E5" s="1105"/>
      <c r="F5" s="919" t="str">
        <f>トータル!C324</f>
        <v>S051</v>
      </c>
      <c r="G5" s="919"/>
      <c r="H5" s="919"/>
      <c r="I5" s="920" t="str">
        <f>トータル!D324</f>
        <v>09/21-21</v>
      </c>
      <c r="J5" s="920"/>
      <c r="K5" s="920" t="str">
        <f>トータル!F324</f>
        <v>09/19</v>
      </c>
      <c r="L5" s="920"/>
      <c r="M5" s="1061" t="str">
        <f>トータル!H324</f>
        <v>09/19</v>
      </c>
      <c r="N5" s="1061"/>
      <c r="O5" s="920" t="str">
        <f>トータル!I324</f>
        <v>10/01</v>
      </c>
      <c r="P5" s="920"/>
      <c r="Q5" s="920" t="str">
        <f>トータル!K324</f>
        <v>WHL</v>
      </c>
      <c r="R5" s="920"/>
      <c r="S5" s="13"/>
      <c r="T5" s="970"/>
      <c r="U5" s="970"/>
      <c r="V5" s="970"/>
      <c r="W5" s="970"/>
      <c r="X5" s="970"/>
      <c r="Y5" s="970"/>
      <c r="Z5" s="970"/>
      <c r="AA5" s="970"/>
      <c r="AB5" s="970"/>
      <c r="AC5" s="970"/>
      <c r="AD5" s="970"/>
      <c r="AE5" s="970"/>
    </row>
    <row r="6" spans="1:42" ht="18" customHeight="1">
      <c r="A6" s="421" t="str">
        <f>トータル!A325&amp;""</f>
        <v/>
      </c>
      <c r="B6" s="1105" t="str">
        <f>トータル!B325</f>
        <v>TOKYO TOWER</v>
      </c>
      <c r="C6" s="1105"/>
      <c r="D6" s="1105"/>
      <c r="E6" s="1105"/>
      <c r="F6" s="919" t="str">
        <f>トータル!C325</f>
        <v>S052</v>
      </c>
      <c r="G6" s="919"/>
      <c r="H6" s="919"/>
      <c r="I6" s="920" t="str">
        <f>トータル!D325</f>
        <v>09/28-28</v>
      </c>
      <c r="J6" s="920"/>
      <c r="K6" s="920" t="str">
        <f>トータル!F325</f>
        <v>09/26</v>
      </c>
      <c r="L6" s="920"/>
      <c r="M6" s="1061" t="str">
        <f>トータル!H325</f>
        <v>09/26</v>
      </c>
      <c r="N6" s="1061"/>
      <c r="O6" s="920" t="str">
        <f>トータル!I325</f>
        <v>10/08</v>
      </c>
      <c r="P6" s="920"/>
      <c r="Q6" s="920" t="str">
        <f>トータル!K325</f>
        <v>WHL</v>
      </c>
      <c r="R6" s="920"/>
      <c r="S6" s="13"/>
      <c r="T6" s="970"/>
      <c r="U6" s="970"/>
      <c r="V6" s="970"/>
      <c r="W6" s="970"/>
      <c r="X6" s="970"/>
      <c r="Y6" s="970"/>
      <c r="Z6" s="970"/>
      <c r="AA6" s="970"/>
      <c r="AB6" s="970"/>
      <c r="AC6" s="970"/>
      <c r="AD6" s="970"/>
      <c r="AE6" s="970"/>
    </row>
    <row r="7" spans="1:42" ht="18" customHeight="1">
      <c r="A7" s="422" t="str">
        <f>トータル!A326&amp;""</f>
        <v/>
      </c>
      <c r="B7" s="1105" t="str">
        <f>トータル!B326</f>
        <v>WAN HAI 178</v>
      </c>
      <c r="C7" s="1105"/>
      <c r="D7" s="1105"/>
      <c r="E7" s="1105"/>
      <c r="F7" s="919" t="str">
        <f>トータル!C326</f>
        <v>S037</v>
      </c>
      <c r="G7" s="919"/>
      <c r="H7" s="919"/>
      <c r="I7" s="920" t="str">
        <f>トータル!D326</f>
        <v>10/05-05</v>
      </c>
      <c r="J7" s="920"/>
      <c r="K7" s="920" t="str">
        <f>トータル!F326</f>
        <v>10/03</v>
      </c>
      <c r="L7" s="920"/>
      <c r="M7" s="1061" t="str">
        <f>トータル!H326</f>
        <v>10/03</v>
      </c>
      <c r="N7" s="1061"/>
      <c r="O7" s="920" t="str">
        <f>トータル!I326</f>
        <v>10/15</v>
      </c>
      <c r="P7" s="920"/>
      <c r="Q7" s="920" t="str">
        <f>トータル!K326</f>
        <v>WHL</v>
      </c>
      <c r="R7" s="920"/>
      <c r="S7" s="13"/>
      <c r="T7" s="970"/>
      <c r="U7" s="970"/>
      <c r="V7" s="970"/>
      <c r="W7" s="970"/>
      <c r="X7" s="970"/>
      <c r="Y7" s="970"/>
      <c r="Z7" s="970"/>
      <c r="AA7" s="970"/>
      <c r="AB7" s="970"/>
      <c r="AC7" s="970"/>
      <c r="AD7" s="970"/>
      <c r="AE7" s="970"/>
    </row>
    <row r="8" spans="1:42" ht="18" customHeight="1">
      <c r="A8" s="614" t="str">
        <f>トータル!A327&amp;""</f>
        <v/>
      </c>
      <c r="B8" s="1105" t="str">
        <f>トータル!B327</f>
        <v>EVER CERTAIN</v>
      </c>
      <c r="C8" s="1105"/>
      <c r="D8" s="1105"/>
      <c r="E8" s="1105"/>
      <c r="F8" s="919" t="str">
        <f>トータル!C327</f>
        <v>S052</v>
      </c>
      <c r="G8" s="919"/>
      <c r="H8" s="919"/>
      <c r="I8" s="920" t="str">
        <f>トータル!D327</f>
        <v>10/12-12</v>
      </c>
      <c r="J8" s="920"/>
      <c r="K8" s="920" t="str">
        <f>トータル!F327</f>
        <v>10/10</v>
      </c>
      <c r="L8" s="920"/>
      <c r="M8" s="1061" t="str">
        <f>トータル!H327</f>
        <v>10/10</v>
      </c>
      <c r="N8" s="1061"/>
      <c r="O8" s="920" t="str">
        <f>トータル!I327</f>
        <v>10/22</v>
      </c>
      <c r="P8" s="920"/>
      <c r="Q8" s="920" t="str">
        <f>トータル!K327</f>
        <v>WHL</v>
      </c>
      <c r="R8" s="920"/>
      <c r="S8" s="13"/>
      <c r="T8" s="970"/>
      <c r="U8" s="970"/>
      <c r="V8" s="970"/>
      <c r="W8" s="970"/>
      <c r="X8" s="970"/>
      <c r="Y8" s="970"/>
      <c r="Z8" s="970"/>
      <c r="AA8" s="970"/>
      <c r="AB8" s="970"/>
      <c r="AC8" s="970"/>
      <c r="AD8" s="970"/>
      <c r="AE8" s="970"/>
    </row>
    <row r="9" spans="1:42" ht="18" customHeight="1">
      <c r="A9" s="646" t="str">
        <f>トータル!A328&amp;""</f>
        <v/>
      </c>
      <c r="B9" s="1105" t="str">
        <f>トータル!B328</f>
        <v>TOKYO TOWER</v>
      </c>
      <c r="C9" s="1105"/>
      <c r="D9" s="1105"/>
      <c r="E9" s="1105"/>
      <c r="F9" s="907" t="str">
        <f>トータル!C328</f>
        <v>S053</v>
      </c>
      <c r="G9" s="907"/>
      <c r="H9" s="907"/>
      <c r="I9" s="908" t="str">
        <f>トータル!D328</f>
        <v>10/19-19</v>
      </c>
      <c r="J9" s="908"/>
      <c r="K9" s="908" t="str">
        <f>トータル!F328</f>
        <v>10/17</v>
      </c>
      <c r="L9" s="908"/>
      <c r="M9" s="1318" t="str">
        <f>トータル!H328</f>
        <v>10/17</v>
      </c>
      <c r="N9" s="1318"/>
      <c r="O9" s="920" t="str">
        <f>トータル!I328</f>
        <v>10/29</v>
      </c>
      <c r="P9" s="920"/>
      <c r="Q9" s="920" t="str">
        <f>トータル!K328</f>
        <v>WHL</v>
      </c>
      <c r="R9" s="920"/>
      <c r="S9" s="13"/>
      <c r="T9" s="970"/>
      <c r="U9" s="970"/>
      <c r="V9" s="970"/>
      <c r="W9" s="970"/>
      <c r="X9" s="970"/>
      <c r="Y9" s="970"/>
      <c r="Z9" s="970"/>
      <c r="AA9" s="970"/>
      <c r="AB9" s="970"/>
      <c r="AC9" s="970"/>
      <c r="AD9" s="970"/>
      <c r="AE9" s="970"/>
    </row>
    <row r="10" spans="1:42" ht="18" customHeight="1">
      <c r="A10" s="614" t="str">
        <f>トータル!A329&amp;""</f>
        <v/>
      </c>
      <c r="B10" s="1226" t="str">
        <f>トータル!B329</f>
        <v>WAN HAI 178</v>
      </c>
      <c r="C10" s="1227"/>
      <c r="D10" s="1227"/>
      <c r="E10" s="1228"/>
      <c r="F10" s="919" t="str">
        <f>トータル!C329</f>
        <v>S038</v>
      </c>
      <c r="G10" s="919"/>
      <c r="H10" s="919"/>
      <c r="I10" s="920" t="str">
        <f>トータル!D329</f>
        <v>10/26-26</v>
      </c>
      <c r="J10" s="920"/>
      <c r="K10" s="920" t="str">
        <f>トータル!F329</f>
        <v>10/24</v>
      </c>
      <c r="L10" s="920"/>
      <c r="M10" s="1061" t="str">
        <f>トータル!H329</f>
        <v>10/24</v>
      </c>
      <c r="N10" s="1061"/>
      <c r="O10" s="920" t="str">
        <f>トータル!I329</f>
        <v>11/05</v>
      </c>
      <c r="P10" s="920"/>
      <c r="Q10" s="920" t="str">
        <f>トータル!K329</f>
        <v>WHL</v>
      </c>
      <c r="R10" s="920"/>
      <c r="S10" s="13"/>
      <c r="T10" s="970"/>
      <c r="U10" s="970"/>
      <c r="V10" s="970"/>
      <c r="W10" s="970"/>
      <c r="X10" s="970"/>
      <c r="Y10" s="970"/>
      <c r="Z10" s="970"/>
      <c r="AA10" s="970"/>
      <c r="AB10" s="970"/>
      <c r="AC10" s="970"/>
      <c r="AD10" s="970"/>
      <c r="AE10" s="970"/>
    </row>
    <row r="11" spans="1:42" ht="18" customHeight="1">
      <c r="A11" s="646" t="str">
        <f>トータル!A330&amp;""</f>
        <v/>
      </c>
      <c r="B11" s="1105" t="str">
        <f>トータル!B330</f>
        <v>EVER CERTAIN</v>
      </c>
      <c r="C11" s="1105"/>
      <c r="D11" s="1105"/>
      <c r="E11" s="1105"/>
      <c r="F11" s="919" t="str">
        <f>トータル!C330</f>
        <v>S053</v>
      </c>
      <c r="G11" s="919"/>
      <c r="H11" s="919"/>
      <c r="I11" s="920" t="str">
        <f>トータル!D330</f>
        <v>11/02-02</v>
      </c>
      <c r="J11" s="920"/>
      <c r="K11" s="920" t="str">
        <f>トータル!F330</f>
        <v>10/31</v>
      </c>
      <c r="L11" s="920"/>
      <c r="M11" s="1061" t="str">
        <f>トータル!H330</f>
        <v>10/31</v>
      </c>
      <c r="N11" s="1061"/>
      <c r="O11" s="920" t="str">
        <f>トータル!I330</f>
        <v>11/12</v>
      </c>
      <c r="P11" s="920"/>
      <c r="Q11" s="920" t="str">
        <f>トータル!K330</f>
        <v>WHL</v>
      </c>
      <c r="R11" s="920"/>
      <c r="S11" s="13"/>
      <c r="T11" s="970"/>
      <c r="U11" s="970"/>
      <c r="V11" s="970"/>
      <c r="W11" s="970"/>
      <c r="X11" s="970"/>
      <c r="Y11" s="970"/>
      <c r="Z11" s="970"/>
      <c r="AA11" s="970"/>
      <c r="AB11" s="970"/>
      <c r="AC11" s="970"/>
      <c r="AD11" s="970"/>
      <c r="AE11" s="970"/>
    </row>
    <row r="12" spans="1:42" ht="18" customHeight="1">
      <c r="A12" s="606" t="str">
        <f>トータル!A331&amp;""</f>
        <v/>
      </c>
      <c r="B12" s="1105" t="str">
        <f>トータル!B331</f>
        <v>TOKYO TOWER</v>
      </c>
      <c r="C12" s="1105"/>
      <c r="D12" s="1105"/>
      <c r="E12" s="1105"/>
      <c r="F12" s="919" t="str">
        <f>トータル!C331</f>
        <v>S054</v>
      </c>
      <c r="G12" s="919"/>
      <c r="H12" s="919"/>
      <c r="I12" s="920" t="str">
        <f>トータル!D331</f>
        <v>11/09-09</v>
      </c>
      <c r="J12" s="920"/>
      <c r="K12" s="920" t="str">
        <f>トータル!F331</f>
        <v>11/07</v>
      </c>
      <c r="L12" s="920"/>
      <c r="M12" s="1061" t="str">
        <f>トータル!H331</f>
        <v>11/07</v>
      </c>
      <c r="N12" s="1061"/>
      <c r="O12" s="920" t="str">
        <f>トータル!I331</f>
        <v>11/19</v>
      </c>
      <c r="P12" s="920"/>
      <c r="Q12" s="920" t="str">
        <f>トータル!K331</f>
        <v>WHL</v>
      </c>
      <c r="R12" s="920"/>
      <c r="S12" s="13"/>
      <c r="T12" s="970"/>
      <c r="U12" s="970"/>
      <c r="V12" s="970"/>
      <c r="W12" s="970"/>
      <c r="X12" s="970"/>
      <c r="Y12" s="970"/>
      <c r="Z12" s="970"/>
      <c r="AA12" s="970"/>
      <c r="AB12" s="970"/>
      <c r="AC12" s="970"/>
      <c r="AD12" s="970"/>
      <c r="AE12" s="970"/>
    </row>
    <row r="13" spans="1:42" ht="18" customHeight="1">
      <c r="A13" s="646" t="str">
        <f>トータル!A332&amp;""</f>
        <v/>
      </c>
      <c r="B13" s="1105" t="str">
        <f>トータル!B332</f>
        <v>WAN HAI 178</v>
      </c>
      <c r="C13" s="1105"/>
      <c r="D13" s="1105"/>
      <c r="E13" s="1105"/>
      <c r="F13" s="919" t="str">
        <f>トータル!C332</f>
        <v>S039</v>
      </c>
      <c r="G13" s="919"/>
      <c r="H13" s="919"/>
      <c r="I13" s="920" t="str">
        <f>トータル!D332</f>
        <v>11/16-16</v>
      </c>
      <c r="J13" s="920"/>
      <c r="K13" s="920" t="str">
        <f>トータル!F332</f>
        <v>11/14</v>
      </c>
      <c r="L13" s="920"/>
      <c r="M13" s="1061" t="str">
        <f>トータル!H332</f>
        <v>11/14</v>
      </c>
      <c r="N13" s="1061"/>
      <c r="O13" s="920" t="str">
        <f>トータル!I332</f>
        <v>11/26</v>
      </c>
      <c r="P13" s="920"/>
      <c r="Q13" s="920" t="str">
        <f>トータル!K332</f>
        <v>WHL</v>
      </c>
      <c r="R13" s="920"/>
      <c r="S13" s="13"/>
      <c r="T13" s="970"/>
      <c r="U13" s="970"/>
      <c r="V13" s="970"/>
      <c r="W13" s="970"/>
      <c r="X13" s="970"/>
      <c r="Y13" s="970"/>
      <c r="Z13" s="970"/>
      <c r="AA13" s="970"/>
      <c r="AB13" s="970"/>
      <c r="AC13" s="970"/>
      <c r="AD13" s="970"/>
      <c r="AE13" s="970"/>
    </row>
    <row r="14" spans="1:42" ht="18" customHeight="1">
      <c r="A14" s="647" t="str">
        <f>トータル!A333&amp;""</f>
        <v/>
      </c>
      <c r="B14" s="1105" t="str">
        <f>トータル!B333</f>
        <v>EVER CERTAIN</v>
      </c>
      <c r="C14" s="1105"/>
      <c r="D14" s="1105"/>
      <c r="E14" s="1105"/>
      <c r="F14" s="919" t="str">
        <f>トータル!C333</f>
        <v>S054</v>
      </c>
      <c r="G14" s="919"/>
      <c r="H14" s="919"/>
      <c r="I14" s="920" t="str">
        <f>トータル!D333</f>
        <v>11/23-23</v>
      </c>
      <c r="J14" s="920"/>
      <c r="K14" s="920" t="str">
        <f>トータル!F333</f>
        <v>11/21</v>
      </c>
      <c r="L14" s="920"/>
      <c r="M14" s="1061" t="str">
        <f>トータル!H333</f>
        <v>11/21</v>
      </c>
      <c r="N14" s="1061"/>
      <c r="O14" s="920" t="str">
        <f>トータル!I333</f>
        <v>12/03</v>
      </c>
      <c r="P14" s="920"/>
      <c r="Q14" s="920" t="str">
        <f>トータル!K333</f>
        <v>WHL</v>
      </c>
      <c r="R14" s="920"/>
      <c r="S14" s="13"/>
      <c r="T14" s="970"/>
      <c r="U14" s="970"/>
      <c r="V14" s="970"/>
      <c r="W14" s="970"/>
      <c r="X14" s="970"/>
      <c r="Y14" s="970"/>
      <c r="Z14" s="970"/>
      <c r="AA14" s="970"/>
      <c r="AB14" s="970"/>
      <c r="AC14" s="970"/>
      <c r="AD14" s="970"/>
      <c r="AE14" s="970"/>
    </row>
    <row r="15" spans="1:42" ht="18" customHeight="1">
      <c r="A15" s="642"/>
      <c r="B15" s="1105" t="str">
        <f>トータル!B334</f>
        <v>TOKYO TOWER</v>
      </c>
      <c r="C15" s="1105"/>
      <c r="D15" s="1105"/>
      <c r="E15" s="1105"/>
      <c r="F15" s="919" t="str">
        <f>トータル!C334</f>
        <v>S055</v>
      </c>
      <c r="G15" s="919"/>
      <c r="H15" s="919"/>
      <c r="I15" s="920" t="str">
        <f>トータル!D334</f>
        <v>11/30-30</v>
      </c>
      <c r="J15" s="920"/>
      <c r="K15" s="920" t="str">
        <f>トータル!F334</f>
        <v>11/28</v>
      </c>
      <c r="L15" s="920"/>
      <c r="M15" s="1061" t="str">
        <f>トータル!H334</f>
        <v>11/28</v>
      </c>
      <c r="N15" s="1061"/>
      <c r="O15" s="920" t="str">
        <f>トータル!I334</f>
        <v>12/10</v>
      </c>
      <c r="P15" s="920"/>
      <c r="Q15" s="920" t="str">
        <f>トータル!K334</f>
        <v>WHL</v>
      </c>
      <c r="R15" s="920"/>
      <c r="S15" s="13"/>
      <c r="T15" s="970"/>
      <c r="U15" s="970"/>
      <c r="V15" s="970"/>
      <c r="W15" s="970"/>
      <c r="X15" s="970"/>
      <c r="Y15" s="970"/>
      <c r="Z15" s="970"/>
      <c r="AA15" s="970"/>
      <c r="AB15" s="970"/>
      <c r="AC15" s="970"/>
      <c r="AD15" s="970"/>
      <c r="AE15" s="970"/>
    </row>
    <row r="16" spans="1:42" ht="18" customHeight="1">
      <c r="A16" s="643"/>
      <c r="B16" s="1109" t="str">
        <f>トータル!B335</f>
        <v>WAN HAI 178</v>
      </c>
      <c r="C16" s="1109"/>
      <c r="D16" s="1109"/>
      <c r="E16" s="1109"/>
      <c r="F16" s="1038" t="str">
        <f>トータル!C335</f>
        <v>S040</v>
      </c>
      <c r="G16" s="1038"/>
      <c r="H16" s="1038"/>
      <c r="I16" s="944" t="str">
        <f>トータル!D335</f>
        <v>12/07-07</v>
      </c>
      <c r="J16" s="944"/>
      <c r="K16" s="944" t="str">
        <f>トータル!F335</f>
        <v>12/05</v>
      </c>
      <c r="L16" s="944"/>
      <c r="M16" s="1050" t="str">
        <f>トータル!H335</f>
        <v>12/05</v>
      </c>
      <c r="N16" s="1050"/>
      <c r="O16" s="944" t="str">
        <f>トータル!I335</f>
        <v>12/17</v>
      </c>
      <c r="P16" s="944"/>
      <c r="Q16" s="944" t="str">
        <f>トータル!K335</f>
        <v>WHL</v>
      </c>
      <c r="R16" s="944"/>
      <c r="S16" s="13"/>
      <c r="T16" s="970"/>
      <c r="U16" s="970"/>
      <c r="V16" s="970"/>
      <c r="W16" s="970"/>
      <c r="X16" s="970"/>
      <c r="Y16" s="970"/>
      <c r="Z16" s="970"/>
      <c r="AA16" s="970"/>
      <c r="AB16" s="970"/>
      <c r="AC16" s="970"/>
      <c r="AD16" s="970"/>
      <c r="AE16" s="970"/>
    </row>
    <row r="17" spans="1:31" s="1" customFormat="1" ht="10.199999999999999" customHeight="1">
      <c r="B17" s="66"/>
      <c r="C17" s="66"/>
      <c r="D17" s="66"/>
      <c r="E17" s="66"/>
      <c r="F17" s="65"/>
      <c r="G17" s="65"/>
      <c r="H17" s="65"/>
      <c r="I17" s="67"/>
      <c r="J17" s="67"/>
      <c r="K17" s="67"/>
      <c r="L17" s="67"/>
      <c r="M17" s="97"/>
      <c r="N17" s="97"/>
      <c r="O17" s="67"/>
      <c r="P17" s="67"/>
      <c r="Q17" s="68"/>
      <c r="R17" s="208"/>
      <c r="S17" s="2"/>
      <c r="T17" s="2"/>
    </row>
    <row r="18" spans="1:31" s="1" customFormat="1" ht="18" customHeight="1">
      <c r="A18" s="589"/>
      <c r="B18" s="589"/>
      <c r="C18" s="589"/>
      <c r="D18" s="589"/>
      <c r="E18" s="589"/>
      <c r="F18" s="589"/>
      <c r="G18" s="589"/>
      <c r="H18" s="589"/>
      <c r="I18" s="589"/>
      <c r="J18" s="589"/>
      <c r="K18" s="589"/>
      <c r="L18" s="589"/>
      <c r="M18" s="589"/>
      <c r="N18" s="589"/>
      <c r="O18" s="589"/>
      <c r="P18" s="426"/>
      <c r="Q18" s="588"/>
      <c r="R18" s="588"/>
      <c r="S18" s="588"/>
      <c r="T18" s="588"/>
      <c r="U18" s="588"/>
      <c r="V18" s="588"/>
      <c r="W18" s="588"/>
      <c r="X18" s="588"/>
      <c r="Y18" s="588"/>
      <c r="Z18" s="588"/>
      <c r="AA18" s="588"/>
      <c r="AB18" s="588"/>
      <c r="AC18" s="588"/>
      <c r="AD18" s="588"/>
      <c r="AE18" s="588"/>
    </row>
    <row r="19" spans="1:31" s="1" customFormat="1" ht="18" customHeight="1">
      <c r="A19" s="591"/>
      <c r="B19" s="591"/>
      <c r="C19" s="591"/>
      <c r="D19" s="591"/>
      <c r="E19" s="591"/>
      <c r="F19" s="591"/>
      <c r="G19" s="591"/>
      <c r="H19" s="591"/>
      <c r="I19" s="591"/>
      <c r="J19" s="591"/>
      <c r="K19" s="591"/>
      <c r="L19" s="591"/>
      <c r="M19" s="591"/>
      <c r="N19" s="591"/>
      <c r="O19" s="591"/>
      <c r="P19" s="435"/>
      <c r="Q19" s="591"/>
      <c r="R19" s="591"/>
      <c r="S19" s="591"/>
      <c r="T19" s="591"/>
      <c r="U19" s="591"/>
      <c r="V19" s="591"/>
      <c r="W19" s="591"/>
      <c r="X19" s="591"/>
      <c r="Y19" s="591"/>
      <c r="Z19" s="591"/>
      <c r="AA19" s="591"/>
      <c r="AB19" s="591"/>
      <c r="AC19" s="591"/>
      <c r="AD19" s="591"/>
      <c r="AE19" s="591"/>
    </row>
    <row r="20" spans="1:31" s="393" customFormat="1" ht="18" customHeight="1">
      <c r="A20" s="591"/>
      <c r="B20" s="591"/>
      <c r="C20" s="591"/>
      <c r="D20" s="591"/>
      <c r="E20" s="591"/>
      <c r="F20" s="591"/>
      <c r="G20" s="591"/>
      <c r="H20" s="591"/>
      <c r="I20" s="591"/>
      <c r="J20" s="591"/>
      <c r="K20" s="591"/>
      <c r="L20" s="591"/>
      <c r="M20" s="591"/>
      <c r="N20" s="591"/>
      <c r="O20" s="591"/>
      <c r="P20" s="412"/>
      <c r="Q20" s="591"/>
      <c r="R20" s="591"/>
      <c r="S20" s="591"/>
      <c r="T20" s="591"/>
      <c r="U20" s="591"/>
      <c r="V20" s="591"/>
      <c r="W20" s="591"/>
      <c r="X20" s="591"/>
      <c r="Y20" s="591"/>
      <c r="Z20" s="591"/>
      <c r="AA20" s="591"/>
      <c r="AB20" s="591"/>
      <c r="AC20" s="591"/>
      <c r="AD20" s="591"/>
      <c r="AE20" s="591"/>
    </row>
    <row r="21" spans="1:31" s="393" customFormat="1" ht="18" customHeight="1">
      <c r="A21" s="591"/>
      <c r="B21" s="591"/>
      <c r="C21" s="591"/>
      <c r="D21" s="591"/>
      <c r="E21" s="591"/>
      <c r="F21" s="591"/>
      <c r="G21" s="591"/>
      <c r="H21" s="591"/>
      <c r="I21" s="591"/>
      <c r="J21" s="591"/>
      <c r="K21" s="591"/>
      <c r="L21" s="591"/>
      <c r="M21" s="591"/>
      <c r="N21" s="591"/>
      <c r="O21" s="591"/>
      <c r="P21" s="412"/>
      <c r="Q21" s="591"/>
      <c r="R21" s="591"/>
      <c r="S21" s="591"/>
      <c r="T21" s="591"/>
      <c r="U21" s="591"/>
      <c r="V21" s="591"/>
      <c r="W21" s="591"/>
      <c r="X21" s="591"/>
      <c r="Y21" s="591"/>
      <c r="Z21" s="591"/>
      <c r="AA21" s="591"/>
      <c r="AB21" s="591"/>
      <c r="AC21" s="591"/>
      <c r="AD21" s="591"/>
      <c r="AE21" s="591"/>
    </row>
    <row r="22" spans="1:31" s="393" customFormat="1" ht="18" customHeight="1">
      <c r="A22" s="591"/>
      <c r="B22" s="591"/>
      <c r="C22" s="591"/>
      <c r="D22" s="591"/>
      <c r="E22" s="591"/>
      <c r="F22" s="591"/>
      <c r="G22" s="591"/>
      <c r="H22" s="591"/>
      <c r="I22" s="591"/>
      <c r="J22" s="591"/>
      <c r="K22" s="591"/>
      <c r="L22" s="591"/>
      <c r="M22" s="591"/>
      <c r="N22" s="591"/>
      <c r="O22" s="591"/>
      <c r="P22" s="412"/>
      <c r="Q22" s="591"/>
      <c r="R22" s="591"/>
      <c r="S22" s="591"/>
      <c r="T22" s="591"/>
      <c r="U22" s="591"/>
      <c r="V22" s="591"/>
      <c r="W22" s="591"/>
      <c r="X22" s="591"/>
      <c r="Y22" s="591"/>
      <c r="Z22" s="591"/>
      <c r="AA22" s="591"/>
      <c r="AB22" s="591"/>
      <c r="AC22" s="591"/>
      <c r="AD22" s="591"/>
      <c r="AE22" s="591"/>
    </row>
    <row r="23" spans="1:31" s="393" customFormat="1" ht="18" customHeight="1">
      <c r="A23" s="591"/>
      <c r="B23" s="591"/>
      <c r="C23" s="591"/>
      <c r="D23" s="591"/>
      <c r="E23" s="591"/>
      <c r="F23" s="591"/>
      <c r="G23" s="591"/>
      <c r="H23" s="591"/>
      <c r="I23" s="591"/>
      <c r="J23" s="591"/>
      <c r="K23" s="591"/>
      <c r="L23" s="591"/>
      <c r="M23" s="591"/>
      <c r="N23" s="591"/>
      <c r="O23" s="591"/>
      <c r="P23" s="412"/>
      <c r="Q23" s="591"/>
      <c r="R23" s="591"/>
      <c r="S23" s="591"/>
      <c r="T23" s="591"/>
      <c r="U23" s="591"/>
      <c r="V23" s="591"/>
      <c r="W23" s="591"/>
      <c r="X23" s="591"/>
      <c r="Y23" s="591"/>
      <c r="Z23" s="591"/>
      <c r="AA23" s="591"/>
      <c r="AB23" s="591"/>
      <c r="AC23" s="591"/>
      <c r="AD23" s="591"/>
      <c r="AE23" s="591"/>
    </row>
    <row r="24" spans="1:31" s="393" customFormat="1" ht="18" customHeight="1">
      <c r="A24" s="591"/>
      <c r="B24" s="591"/>
      <c r="C24" s="591"/>
      <c r="D24" s="591"/>
      <c r="E24" s="591"/>
      <c r="F24" s="591"/>
      <c r="G24" s="591"/>
      <c r="H24" s="591"/>
      <c r="I24" s="591"/>
      <c r="J24" s="591"/>
      <c r="K24" s="591"/>
      <c r="L24" s="591"/>
      <c r="M24" s="591"/>
      <c r="N24" s="591"/>
      <c r="O24" s="591"/>
      <c r="P24" s="412"/>
      <c r="Q24" s="591"/>
      <c r="R24" s="591"/>
      <c r="S24" s="591"/>
      <c r="T24" s="591"/>
      <c r="U24" s="591"/>
      <c r="V24" s="591"/>
      <c r="W24" s="591"/>
      <c r="X24" s="591"/>
      <c r="Y24" s="591"/>
      <c r="Z24" s="591"/>
      <c r="AA24" s="591"/>
      <c r="AB24" s="591"/>
      <c r="AC24" s="591"/>
      <c r="AD24" s="591"/>
      <c r="AE24" s="591"/>
    </row>
    <row r="25" spans="1:31" ht="18" customHeight="1">
      <c r="A25" s="591"/>
      <c r="B25" s="591"/>
      <c r="C25" s="591"/>
      <c r="D25" s="591"/>
      <c r="E25" s="591"/>
      <c r="F25" s="591"/>
      <c r="G25" s="591"/>
      <c r="H25" s="591"/>
      <c r="I25" s="591"/>
      <c r="J25" s="591"/>
      <c r="K25" s="591"/>
      <c r="L25" s="591"/>
      <c r="M25" s="591"/>
      <c r="N25" s="591"/>
      <c r="O25" s="591"/>
      <c r="P25" s="412"/>
      <c r="Q25" s="591"/>
      <c r="R25" s="591"/>
      <c r="S25" s="591"/>
      <c r="T25" s="591"/>
      <c r="U25" s="591"/>
      <c r="V25" s="591"/>
      <c r="W25" s="591"/>
      <c r="X25" s="591"/>
      <c r="Y25" s="591"/>
      <c r="Z25" s="591"/>
      <c r="AA25" s="591"/>
      <c r="AB25" s="591"/>
      <c r="AC25" s="591"/>
      <c r="AD25" s="591"/>
      <c r="AE25" s="591"/>
    </row>
    <row r="26" spans="1:31" ht="18" customHeight="1">
      <c r="A26" s="591"/>
      <c r="B26" s="591"/>
      <c r="C26" s="591"/>
      <c r="D26" s="591"/>
      <c r="E26" s="591"/>
      <c r="F26" s="591"/>
      <c r="G26" s="591"/>
      <c r="H26" s="591"/>
      <c r="I26" s="591"/>
      <c r="J26" s="591"/>
      <c r="K26" s="591"/>
      <c r="L26" s="591"/>
      <c r="M26" s="591"/>
      <c r="N26" s="591"/>
      <c r="O26" s="591"/>
      <c r="P26" s="412"/>
      <c r="Q26" s="591"/>
      <c r="R26" s="591"/>
      <c r="S26" s="591"/>
      <c r="T26" s="591"/>
      <c r="U26" s="591"/>
      <c r="V26" s="591"/>
      <c r="W26" s="591"/>
      <c r="X26" s="591"/>
      <c r="Y26" s="591"/>
      <c r="Z26" s="591"/>
      <c r="AA26" s="591"/>
      <c r="AB26" s="591"/>
      <c r="AC26" s="591"/>
      <c r="AD26" s="591"/>
      <c r="AE26" s="591"/>
    </row>
    <row r="27" spans="1:31" ht="18" customHeight="1">
      <c r="A27" s="591"/>
      <c r="B27" s="591"/>
      <c r="C27" s="591"/>
      <c r="D27" s="591"/>
      <c r="E27" s="591"/>
      <c r="F27" s="591"/>
      <c r="G27" s="591"/>
      <c r="H27" s="591"/>
      <c r="I27" s="591"/>
      <c r="J27" s="591"/>
      <c r="K27" s="591"/>
      <c r="L27" s="591"/>
      <c r="M27" s="591"/>
      <c r="N27" s="591"/>
      <c r="O27" s="591"/>
      <c r="P27" s="412"/>
      <c r="Q27" s="591"/>
      <c r="R27" s="591"/>
      <c r="S27" s="591"/>
      <c r="T27" s="591"/>
      <c r="U27" s="591"/>
      <c r="V27" s="591"/>
      <c r="W27" s="591"/>
      <c r="X27" s="591"/>
      <c r="Y27" s="591"/>
      <c r="Z27" s="591"/>
      <c r="AA27" s="591"/>
      <c r="AB27" s="591"/>
      <c r="AC27" s="591"/>
      <c r="AD27" s="591"/>
      <c r="AE27" s="591"/>
    </row>
    <row r="28" spans="1:31" ht="18" customHeight="1">
      <c r="A28" s="591"/>
      <c r="B28" s="591"/>
      <c r="C28" s="591"/>
      <c r="D28" s="591"/>
      <c r="E28" s="591"/>
      <c r="F28" s="591"/>
      <c r="G28" s="591"/>
      <c r="H28" s="591"/>
      <c r="I28" s="591"/>
      <c r="J28" s="591"/>
      <c r="K28" s="591"/>
      <c r="L28" s="591"/>
      <c r="M28" s="591"/>
      <c r="N28" s="591"/>
      <c r="O28" s="591"/>
      <c r="P28" s="412"/>
      <c r="Q28" s="591"/>
      <c r="R28" s="591"/>
      <c r="S28" s="591"/>
      <c r="T28" s="591"/>
      <c r="U28" s="591"/>
      <c r="V28" s="591"/>
      <c r="W28" s="591"/>
      <c r="X28" s="591"/>
      <c r="Y28" s="591"/>
      <c r="Z28" s="591"/>
      <c r="AA28" s="591"/>
      <c r="AB28" s="591"/>
      <c r="AC28" s="591"/>
      <c r="AD28" s="591"/>
      <c r="AE28" s="591"/>
    </row>
    <row r="29" spans="1:31" ht="18" customHeight="1">
      <c r="A29" s="591"/>
      <c r="B29" s="591"/>
      <c r="C29" s="591"/>
      <c r="D29" s="591"/>
      <c r="E29" s="591"/>
      <c r="F29" s="591"/>
      <c r="G29" s="591"/>
      <c r="H29" s="591"/>
      <c r="I29" s="591"/>
      <c r="J29" s="591"/>
      <c r="K29" s="591"/>
      <c r="L29" s="591"/>
      <c r="M29" s="591"/>
      <c r="N29" s="591"/>
      <c r="O29" s="591"/>
      <c r="P29" s="412"/>
      <c r="Q29" s="591"/>
      <c r="R29" s="591"/>
      <c r="S29" s="591"/>
      <c r="T29" s="591"/>
      <c r="U29" s="591"/>
      <c r="V29" s="591"/>
      <c r="W29" s="591"/>
      <c r="X29" s="591"/>
      <c r="Y29" s="591"/>
      <c r="Z29" s="591"/>
      <c r="AA29" s="591"/>
      <c r="AB29" s="591"/>
      <c r="AC29" s="591"/>
      <c r="AD29" s="591"/>
      <c r="AE29" s="591"/>
    </row>
    <row r="30" spans="1:31" ht="18.600000000000001" customHeight="1">
      <c r="A30" s="591"/>
      <c r="B30" s="591"/>
      <c r="C30" s="591"/>
      <c r="D30" s="591"/>
      <c r="E30" s="591"/>
      <c r="F30" s="591"/>
      <c r="G30" s="591"/>
      <c r="H30" s="591"/>
      <c r="I30" s="591"/>
      <c r="J30" s="591"/>
      <c r="K30" s="591"/>
      <c r="L30" s="591"/>
      <c r="M30" s="591"/>
      <c r="N30" s="591"/>
      <c r="O30" s="591"/>
      <c r="P30" s="412"/>
      <c r="Q30" s="591"/>
      <c r="R30" s="591"/>
      <c r="S30" s="591"/>
      <c r="T30" s="591"/>
      <c r="U30" s="591"/>
      <c r="V30" s="591"/>
      <c r="W30" s="591"/>
      <c r="X30" s="591"/>
      <c r="Y30" s="591"/>
      <c r="Z30" s="591"/>
      <c r="AA30" s="591"/>
      <c r="AB30" s="591"/>
      <c r="AC30" s="591"/>
      <c r="AD30" s="591"/>
      <c r="AE30" s="591"/>
    </row>
    <row r="31" spans="1:31" ht="4.95" customHeight="1">
      <c r="A31" s="591"/>
      <c r="B31" s="591"/>
      <c r="C31" s="591"/>
      <c r="D31" s="591"/>
      <c r="E31" s="591"/>
      <c r="F31" s="591"/>
      <c r="G31" s="591"/>
      <c r="H31" s="591"/>
      <c r="I31" s="591"/>
      <c r="J31" s="591"/>
      <c r="K31" s="591"/>
      <c r="L31" s="591"/>
      <c r="M31" s="591"/>
      <c r="N31" s="591"/>
      <c r="O31" s="591"/>
      <c r="P31" s="412"/>
      <c r="Q31" s="591"/>
      <c r="R31" s="591"/>
      <c r="S31" s="591"/>
      <c r="T31" s="591"/>
      <c r="U31" s="591"/>
      <c r="V31" s="591"/>
      <c r="W31" s="591"/>
      <c r="X31" s="591"/>
      <c r="Y31" s="591"/>
      <c r="Z31" s="591"/>
      <c r="AA31" s="591"/>
      <c r="AB31" s="591"/>
      <c r="AC31" s="591"/>
      <c r="AD31" s="591"/>
      <c r="AE31" s="591"/>
    </row>
    <row r="32" spans="1:31" ht="10.199999999999999" customHeight="1"/>
    <row r="33" spans="1:32" ht="22.2" customHeight="1">
      <c r="A33" s="892" t="s">
        <v>146</v>
      </c>
      <c r="B33" s="892"/>
      <c r="C33" s="892"/>
      <c r="D33" s="892"/>
      <c r="E33" s="892"/>
      <c r="F33" s="892"/>
      <c r="G33" s="892"/>
      <c r="H33" s="892"/>
      <c r="I33" s="892"/>
      <c r="J33" s="892"/>
      <c r="K33" s="892"/>
      <c r="L33" s="892"/>
      <c r="M33" s="892"/>
      <c r="N33" s="892"/>
      <c r="O33" s="892"/>
      <c r="P33" s="892"/>
      <c r="Q33" s="892"/>
      <c r="R33" s="892"/>
      <c r="S33" s="892"/>
      <c r="T33" s="892"/>
      <c r="U33" s="892"/>
      <c r="V33" s="892"/>
      <c r="W33" s="892"/>
      <c r="X33" s="892"/>
      <c r="Y33" s="892"/>
      <c r="Z33" s="892"/>
      <c r="AA33" s="892"/>
      <c r="AB33" s="892"/>
      <c r="AC33" s="892"/>
      <c r="AD33" s="892"/>
      <c r="AE33" s="892"/>
      <c r="AF33" s="408"/>
    </row>
    <row r="34" spans="1:32" ht="22.2" customHeight="1">
      <c r="A34" s="893" t="s">
        <v>147</v>
      </c>
      <c r="B34" s="893"/>
      <c r="C34" s="893"/>
      <c r="D34" s="893"/>
      <c r="E34" s="893"/>
      <c r="F34" s="893"/>
      <c r="G34" s="893"/>
      <c r="H34" s="893"/>
      <c r="I34" s="893"/>
      <c r="J34" s="893"/>
      <c r="K34" s="893"/>
      <c r="L34" s="893"/>
      <c r="M34" s="893"/>
      <c r="N34" s="893"/>
      <c r="O34" s="893"/>
      <c r="P34" s="893"/>
      <c r="Q34" s="893"/>
      <c r="R34" s="893"/>
      <c r="S34" s="893"/>
      <c r="T34" s="893"/>
      <c r="U34" s="893"/>
      <c r="V34" s="893"/>
      <c r="W34" s="893"/>
      <c r="X34" s="893"/>
      <c r="Y34" s="893"/>
      <c r="Z34" s="893"/>
      <c r="AA34" s="893"/>
      <c r="AB34" s="893"/>
      <c r="AC34" s="893"/>
      <c r="AD34" s="893"/>
      <c r="AE34" s="893"/>
      <c r="AF34" s="409"/>
    </row>
    <row r="35" spans="1:32" ht="22.2" customHeight="1">
      <c r="A35" s="894" t="s">
        <v>148</v>
      </c>
      <c r="B35" s="894"/>
      <c r="C35" s="894"/>
      <c r="D35" s="894"/>
      <c r="E35" s="894"/>
      <c r="F35" s="894"/>
      <c r="G35" s="894"/>
      <c r="H35" s="894"/>
      <c r="I35" s="894"/>
      <c r="J35" s="894"/>
      <c r="K35" s="894"/>
      <c r="L35" s="894"/>
      <c r="M35" s="894"/>
      <c r="N35" s="894"/>
      <c r="O35" s="894"/>
      <c r="P35" s="894"/>
      <c r="Q35" s="894"/>
      <c r="R35" s="894"/>
      <c r="S35" s="894"/>
      <c r="T35" s="894"/>
      <c r="U35" s="894"/>
      <c r="V35" s="894"/>
      <c r="W35" s="894"/>
      <c r="X35" s="894"/>
      <c r="Y35" s="894"/>
      <c r="Z35" s="894"/>
      <c r="AA35" s="894"/>
      <c r="AB35" s="894"/>
      <c r="AC35" s="894"/>
      <c r="AD35" s="894"/>
      <c r="AE35" s="894"/>
      <c r="AF35" s="410"/>
    </row>
  </sheetData>
  <customSheetViews>
    <customSheetView guid="{B4FFAC30-8AEE-4080-8E68-C3EF05F8572A}" scale="115" showPageBreaks="1" fitToPage="1" printArea="1" view="pageBreakPreview">
      <selection activeCell="A25" sqref="A25:O35"/>
      <pageMargins left="0" right="0.2" top="0" bottom="0" header="0" footer="0"/>
      <pageSetup paperSize="9" scale="84" orientation="landscape" r:id="rId1"/>
    </customSheetView>
    <customSheetView guid="{693627EA-E1BA-4DAA-9282-73EC5EF74398}" scale="85" showPageBreaks="1" fitToPage="1" printArea="1" view="pageBreakPreview">
      <selection activeCell="K11" sqref="K11:L11"/>
      <pageMargins left="0" right="0.2" top="0" bottom="0" header="0" footer="0"/>
      <pageSetup paperSize="9" scale="84" orientation="landscape" r:id="rId2"/>
    </customSheetView>
    <customSheetView guid="{13512C7E-4D64-4772-B38D-5DF8639F80D8}" scale="85" showPageBreaks="1" fitToPage="1" printArea="1" view="pageBreakPreview">
      <selection activeCell="K11" sqref="K11:L11"/>
      <pageMargins left="0" right="0.2" top="0" bottom="0" header="0" footer="0"/>
      <pageSetup paperSize="9" scale="84" orientation="landscape" r:id="rId3"/>
    </customSheetView>
    <customSheetView guid="{75B5E8E9-8346-4EE8-9C6C-46A38DB1C943}" scale="115" showPageBreaks="1" fitToPage="1" printArea="1" view="pageBreakPreview">
      <selection activeCell="Q18" sqref="Q18:R18"/>
      <pageMargins left="0" right="0.2" top="0" bottom="0" header="0" footer="0"/>
      <pageSetup paperSize="9" scale="81" orientation="landscape" r:id="rId4"/>
    </customSheetView>
  </customSheetViews>
  <mergeCells count="100">
    <mergeCell ref="F9:H9"/>
    <mergeCell ref="F10:H10"/>
    <mergeCell ref="F11:H11"/>
    <mergeCell ref="F12:H12"/>
    <mergeCell ref="I7:J7"/>
    <mergeCell ref="I8:J8"/>
    <mergeCell ref="I9:J9"/>
    <mergeCell ref="I10:J10"/>
    <mergeCell ref="I11:J11"/>
    <mergeCell ref="I12:J12"/>
    <mergeCell ref="F8:H8"/>
    <mergeCell ref="B7:E7"/>
    <mergeCell ref="B8:E8"/>
    <mergeCell ref="B9:E9"/>
    <mergeCell ref="B10:E10"/>
    <mergeCell ref="B11:E11"/>
    <mergeCell ref="A34:AE34"/>
    <mergeCell ref="A35:AE35"/>
    <mergeCell ref="B16:E16"/>
    <mergeCell ref="F16:H16"/>
    <mergeCell ref="O16:P16"/>
    <mergeCell ref="K16:L16"/>
    <mergeCell ref="M16:N16"/>
    <mergeCell ref="I16:J16"/>
    <mergeCell ref="M12:N12"/>
    <mergeCell ref="M13:N13"/>
    <mergeCell ref="M14:N14"/>
    <mergeCell ref="M15:N15"/>
    <mergeCell ref="A33:AE33"/>
    <mergeCell ref="B12:E12"/>
    <mergeCell ref="B13:E13"/>
    <mergeCell ref="B14:E14"/>
    <mergeCell ref="B15:E15"/>
    <mergeCell ref="I13:J13"/>
    <mergeCell ref="I14:J14"/>
    <mergeCell ref="I15:J15"/>
    <mergeCell ref="F14:H14"/>
    <mergeCell ref="F15:H15"/>
    <mergeCell ref="K11:L11"/>
    <mergeCell ref="K12:L12"/>
    <mergeCell ref="K13:L13"/>
    <mergeCell ref="K14:L14"/>
    <mergeCell ref="K15:L15"/>
    <mergeCell ref="I5:J5"/>
    <mergeCell ref="I6:J6"/>
    <mergeCell ref="K3:AE3"/>
    <mergeCell ref="B6:E6"/>
    <mergeCell ref="T4:AE4"/>
    <mergeCell ref="Q4:R4"/>
    <mergeCell ref="M4:N4"/>
    <mergeCell ref="M5:N5"/>
    <mergeCell ref="M6:N6"/>
    <mergeCell ref="O11:P11"/>
    <mergeCell ref="A1:AE1"/>
    <mergeCell ref="O4:P4"/>
    <mergeCell ref="O5:P5"/>
    <mergeCell ref="O6:P6"/>
    <mergeCell ref="K4:L4"/>
    <mergeCell ref="K5:L5"/>
    <mergeCell ref="K6:L6"/>
    <mergeCell ref="F4:H4"/>
    <mergeCell ref="F5:H5"/>
    <mergeCell ref="F6:H6"/>
    <mergeCell ref="B4:E4"/>
    <mergeCell ref="B5:E5"/>
    <mergeCell ref="AB2:AE2"/>
    <mergeCell ref="A3:J3"/>
    <mergeCell ref="I4:J4"/>
    <mergeCell ref="M7:N7"/>
    <mergeCell ref="T5:AE16"/>
    <mergeCell ref="Q16:R16"/>
    <mergeCell ref="Q14:R14"/>
    <mergeCell ref="Q13:R13"/>
    <mergeCell ref="Q12:R12"/>
    <mergeCell ref="Q11:R11"/>
    <mergeCell ref="Q10:R10"/>
    <mergeCell ref="Q8:R8"/>
    <mergeCell ref="Q7:R7"/>
    <mergeCell ref="Q6:R6"/>
    <mergeCell ref="Q5:R5"/>
    <mergeCell ref="M8:N8"/>
    <mergeCell ref="M9:N9"/>
    <mergeCell ref="M10:N10"/>
    <mergeCell ref="M11:N11"/>
    <mergeCell ref="K9:L9"/>
    <mergeCell ref="K10:L10"/>
    <mergeCell ref="F7:H7"/>
    <mergeCell ref="Q15:R15"/>
    <mergeCell ref="Q9:R9"/>
    <mergeCell ref="O7:P7"/>
    <mergeCell ref="O12:P12"/>
    <mergeCell ref="O13:P13"/>
    <mergeCell ref="O14:P14"/>
    <mergeCell ref="O15:P15"/>
    <mergeCell ref="O8:P8"/>
    <mergeCell ref="O9:P9"/>
    <mergeCell ref="O10:P10"/>
    <mergeCell ref="K7:L7"/>
    <mergeCell ref="K8:L8"/>
    <mergeCell ref="F13:H13"/>
  </mergeCells>
  <phoneticPr fontId="1"/>
  <pageMargins left="0" right="0.2" top="0" bottom="0" header="0" footer="0"/>
  <pageSetup paperSize="9" scale="83" orientation="landscape" r:id="rId5"/>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2:Q52"/>
  <sheetViews>
    <sheetView tabSelected="1" view="pageBreakPreview" zoomScaleNormal="100" zoomScaleSheetLayoutView="100" workbookViewId="0">
      <selection activeCell="O7" sqref="O7"/>
    </sheetView>
  </sheetViews>
  <sheetFormatPr defaultColWidth="8.88671875" defaultRowHeight="12.6"/>
  <cols>
    <col min="1" max="7" width="8.88671875" style="95"/>
    <col min="8" max="8" width="5" style="95" customWidth="1"/>
    <col min="9" max="16384" width="8.88671875" style="95"/>
  </cols>
  <sheetData>
    <row r="2" spans="2:17" ht="23.4">
      <c r="B2" s="881" t="s">
        <v>990</v>
      </c>
      <c r="C2" s="881"/>
      <c r="D2" s="881"/>
      <c r="E2" s="881"/>
      <c r="F2" s="881"/>
      <c r="G2" s="881"/>
      <c r="H2" s="881"/>
    </row>
    <row r="4" spans="2:17" ht="20.100000000000001" customHeight="1">
      <c r="B4" s="882" t="s">
        <v>991</v>
      </c>
      <c r="C4" s="882"/>
      <c r="D4" s="882"/>
      <c r="E4" s="882"/>
      <c r="F4" s="882"/>
      <c r="G4" s="882"/>
      <c r="H4" s="882"/>
      <c r="P4" s="62"/>
      <c r="Q4" s="860"/>
    </row>
    <row r="5" spans="2:17" ht="5.0999999999999996" customHeight="1">
      <c r="P5" s="60"/>
      <c r="Q5" s="861"/>
    </row>
    <row r="6" spans="2:17" ht="20.100000000000001" customHeight="1">
      <c r="B6" s="882" t="s">
        <v>992</v>
      </c>
      <c r="C6" s="882"/>
      <c r="D6" s="882"/>
      <c r="E6" s="882"/>
      <c r="F6" s="882"/>
      <c r="G6" s="882"/>
      <c r="H6" s="882"/>
      <c r="P6" s="31"/>
      <c r="Q6" s="862"/>
    </row>
    <row r="7" spans="2:17" ht="5.0999999999999996" customHeight="1">
      <c r="B7" s="96"/>
      <c r="C7" s="96"/>
      <c r="D7" s="96"/>
      <c r="E7" s="96"/>
      <c r="F7" s="96"/>
    </row>
    <row r="8" spans="2:17" ht="20.100000000000001" customHeight="1">
      <c r="B8" s="883" t="s">
        <v>993</v>
      </c>
      <c r="C8" s="883"/>
      <c r="D8" s="883"/>
      <c r="E8" s="883"/>
      <c r="F8" s="883"/>
      <c r="G8" s="883"/>
      <c r="H8" s="883"/>
    </row>
    <row r="9" spans="2:17" ht="5.0999999999999996" customHeight="1">
      <c r="B9" s="96"/>
      <c r="C9" s="96"/>
      <c r="D9" s="96"/>
      <c r="E9" s="96"/>
      <c r="F9" s="96"/>
      <c r="G9" s="96"/>
      <c r="H9" s="96"/>
    </row>
    <row r="10" spans="2:17" ht="20.100000000000001" customHeight="1">
      <c r="B10" s="884" t="s">
        <v>994</v>
      </c>
      <c r="C10" s="884"/>
      <c r="D10" s="884"/>
      <c r="E10" s="884"/>
      <c r="F10" s="884"/>
      <c r="G10" s="884"/>
      <c r="H10" s="884"/>
    </row>
    <row r="11" spans="2:17" ht="5.0999999999999996" customHeight="1">
      <c r="B11" s="96"/>
      <c r="C11" s="96"/>
      <c r="D11" s="96"/>
      <c r="E11" s="96"/>
      <c r="F11" s="96"/>
      <c r="G11" s="96"/>
      <c r="H11" s="96"/>
    </row>
    <row r="12" spans="2:17" ht="20.100000000000001" customHeight="1">
      <c r="B12" s="884" t="s">
        <v>995</v>
      </c>
      <c r="C12" s="884"/>
      <c r="D12" s="884"/>
      <c r="E12" s="884"/>
      <c r="F12" s="884"/>
      <c r="G12" s="884"/>
      <c r="H12" s="884"/>
    </row>
    <row r="13" spans="2:17" ht="5.0999999999999996" customHeight="1">
      <c r="B13" s="96"/>
      <c r="C13" s="96"/>
      <c r="D13" s="96"/>
      <c r="E13" s="96"/>
      <c r="F13" s="96"/>
      <c r="G13" s="96"/>
      <c r="H13" s="96"/>
    </row>
    <row r="14" spans="2:17" ht="20.100000000000001" customHeight="1">
      <c r="B14" s="884" t="s">
        <v>996</v>
      </c>
      <c r="C14" s="884"/>
      <c r="D14" s="884"/>
      <c r="E14" s="884"/>
      <c r="F14" s="884"/>
      <c r="G14" s="884"/>
      <c r="H14" s="884"/>
    </row>
    <row r="15" spans="2:17" ht="5.0999999999999996" customHeight="1">
      <c r="B15" s="96"/>
      <c r="C15" s="96"/>
      <c r="D15" s="96"/>
      <c r="E15" s="96"/>
      <c r="F15" s="96"/>
      <c r="G15" s="96"/>
      <c r="H15" s="96"/>
    </row>
    <row r="16" spans="2:17" ht="20.100000000000001" customHeight="1">
      <c r="B16" s="880" t="s">
        <v>997</v>
      </c>
      <c r="C16" s="880"/>
      <c r="D16" s="880"/>
      <c r="E16" s="880"/>
      <c r="F16" s="880"/>
      <c r="G16" s="880"/>
      <c r="H16" s="880"/>
    </row>
    <row r="17" spans="2:8" ht="5.0999999999999996" customHeight="1">
      <c r="B17" s="96"/>
      <c r="C17" s="96"/>
      <c r="D17" s="96"/>
      <c r="E17" s="96"/>
      <c r="F17" s="96"/>
      <c r="G17" s="96"/>
      <c r="H17" s="96"/>
    </row>
    <row r="18" spans="2:8" ht="20.100000000000001" customHeight="1">
      <c r="B18" s="880" t="s">
        <v>998</v>
      </c>
      <c r="C18" s="880"/>
      <c r="D18" s="880"/>
      <c r="E18" s="880"/>
      <c r="F18" s="880"/>
      <c r="G18" s="880"/>
      <c r="H18" s="880"/>
    </row>
    <row r="19" spans="2:8" ht="5.0999999999999996" customHeight="1">
      <c r="B19" s="96"/>
      <c r="C19" s="96"/>
      <c r="D19" s="96"/>
      <c r="E19" s="96"/>
      <c r="F19" s="96"/>
      <c r="G19" s="96"/>
      <c r="H19" s="96"/>
    </row>
    <row r="20" spans="2:8" ht="20.100000000000001" customHeight="1">
      <c r="B20" s="880" t="s">
        <v>999</v>
      </c>
      <c r="C20" s="880"/>
      <c r="D20" s="880"/>
      <c r="E20" s="880"/>
      <c r="F20" s="880"/>
      <c r="G20" s="880"/>
      <c r="H20" s="880"/>
    </row>
    <row r="21" spans="2:8" ht="5.0999999999999996" customHeight="1">
      <c r="B21" s="96"/>
      <c r="C21" s="96"/>
      <c r="D21" s="96"/>
      <c r="E21" s="96"/>
      <c r="F21" s="96"/>
      <c r="G21" s="96"/>
      <c r="H21" s="96"/>
    </row>
    <row r="22" spans="2:8" ht="20.100000000000001" customHeight="1">
      <c r="B22" s="880" t="s">
        <v>1000</v>
      </c>
      <c r="C22" s="880"/>
      <c r="D22" s="880"/>
      <c r="E22" s="880"/>
      <c r="F22" s="880"/>
      <c r="G22" s="880"/>
      <c r="H22" s="880"/>
    </row>
    <row r="23" spans="2:8" ht="5.0999999999999996" customHeight="1">
      <c r="B23" s="96"/>
      <c r="C23" s="96"/>
      <c r="D23" s="96"/>
      <c r="E23" s="96"/>
      <c r="F23" s="96"/>
      <c r="G23" s="96"/>
      <c r="H23" s="96"/>
    </row>
    <row r="24" spans="2:8" ht="20.100000000000001" customHeight="1">
      <c r="B24" s="880" t="s">
        <v>1001</v>
      </c>
      <c r="C24" s="880"/>
      <c r="D24" s="880"/>
      <c r="E24" s="880"/>
      <c r="F24" s="880"/>
      <c r="G24" s="880"/>
      <c r="H24" s="880"/>
    </row>
    <row r="25" spans="2:8" ht="5.0999999999999996" customHeight="1">
      <c r="B25" s="96"/>
      <c r="C25" s="96"/>
      <c r="D25" s="96"/>
      <c r="E25" s="96"/>
      <c r="F25" s="96"/>
      <c r="G25" s="96"/>
      <c r="H25" s="96"/>
    </row>
    <row r="26" spans="2:8" ht="20.100000000000001" customHeight="1">
      <c r="B26" s="880" t="s">
        <v>1002</v>
      </c>
      <c r="C26" s="880"/>
      <c r="D26" s="880"/>
      <c r="E26" s="880"/>
      <c r="F26" s="880"/>
      <c r="G26" s="880"/>
      <c r="H26" s="880"/>
    </row>
    <row r="27" spans="2:8" ht="5.0999999999999996" customHeight="1">
      <c r="B27" s="96"/>
      <c r="C27" s="96"/>
      <c r="D27" s="96"/>
      <c r="E27" s="96"/>
      <c r="F27" s="96"/>
      <c r="G27" s="96"/>
      <c r="H27" s="96"/>
    </row>
    <row r="28" spans="2:8" ht="20.100000000000001" customHeight="1">
      <c r="B28" s="887" t="s">
        <v>1003</v>
      </c>
      <c r="C28" s="887"/>
      <c r="D28" s="887"/>
      <c r="E28" s="887"/>
      <c r="F28" s="887"/>
      <c r="G28" s="887"/>
      <c r="H28" s="887"/>
    </row>
    <row r="29" spans="2:8" ht="5.0999999999999996" customHeight="1">
      <c r="B29" s="96"/>
      <c r="C29" s="96"/>
      <c r="D29" s="96"/>
      <c r="E29" s="96"/>
      <c r="F29" s="96"/>
      <c r="G29" s="96"/>
      <c r="H29" s="96"/>
    </row>
    <row r="30" spans="2:8" ht="20.100000000000001" customHeight="1">
      <c r="B30" s="888" t="s">
        <v>1004</v>
      </c>
      <c r="C30" s="888"/>
      <c r="D30" s="888"/>
      <c r="E30" s="888"/>
      <c r="F30" s="888"/>
      <c r="G30" s="888"/>
      <c r="H30" s="888"/>
    </row>
    <row r="31" spans="2:8" ht="5.0999999999999996" customHeight="1">
      <c r="B31" s="96"/>
      <c r="C31" s="96"/>
      <c r="D31" s="96"/>
      <c r="E31" s="96"/>
      <c r="F31" s="96"/>
      <c r="G31" s="96"/>
      <c r="H31" s="96"/>
    </row>
    <row r="32" spans="2:8" ht="20.100000000000001" customHeight="1">
      <c r="B32" s="889" t="s">
        <v>1005</v>
      </c>
      <c r="C32" s="889"/>
      <c r="D32" s="889"/>
      <c r="E32" s="889"/>
      <c r="F32" s="889"/>
      <c r="G32" s="889"/>
      <c r="H32" s="889"/>
    </row>
    <row r="33" spans="2:8" ht="5.0999999999999996" customHeight="1">
      <c r="B33" s="96"/>
      <c r="C33" s="96"/>
      <c r="D33" s="96"/>
      <c r="E33" s="96"/>
      <c r="F33" s="96"/>
      <c r="G33" s="96"/>
      <c r="H33" s="96"/>
    </row>
    <row r="34" spans="2:8" ht="20.100000000000001" customHeight="1">
      <c r="B34" s="890" t="s">
        <v>1006</v>
      </c>
      <c r="C34" s="890"/>
      <c r="D34" s="890"/>
      <c r="E34" s="890"/>
      <c r="F34" s="890"/>
      <c r="G34" s="890"/>
      <c r="H34" s="890"/>
    </row>
    <row r="35" spans="2:8" ht="5.0999999999999996" customHeight="1">
      <c r="B35" s="96"/>
      <c r="C35" s="96"/>
      <c r="D35" s="96"/>
      <c r="E35" s="96"/>
      <c r="F35" s="96"/>
      <c r="G35" s="96"/>
      <c r="H35" s="96"/>
    </row>
    <row r="36" spans="2:8" ht="20.100000000000001" customHeight="1">
      <c r="B36" s="891" t="s">
        <v>1007</v>
      </c>
      <c r="C36" s="891"/>
      <c r="D36" s="891"/>
      <c r="E36" s="891"/>
      <c r="F36" s="891"/>
      <c r="G36" s="891"/>
      <c r="H36" s="891"/>
    </row>
    <row r="37" spans="2:8" ht="5.0999999999999996" customHeight="1">
      <c r="B37" s="96"/>
      <c r="C37" s="96"/>
      <c r="D37" s="96"/>
      <c r="E37" s="96"/>
      <c r="F37" s="96"/>
      <c r="G37" s="96"/>
      <c r="H37" s="96"/>
    </row>
    <row r="38" spans="2:8" ht="20.100000000000001" customHeight="1">
      <c r="B38" s="885" t="s">
        <v>1008</v>
      </c>
      <c r="C38" s="885"/>
      <c r="D38" s="885"/>
      <c r="E38" s="885"/>
      <c r="F38" s="885"/>
      <c r="G38" s="885"/>
      <c r="H38" s="885"/>
    </row>
    <row r="39" spans="2:8" ht="5.0999999999999996" customHeight="1">
      <c r="B39" s="96"/>
      <c r="C39" s="96"/>
      <c r="D39" s="96"/>
      <c r="E39" s="96"/>
      <c r="F39" s="96"/>
      <c r="G39" s="96"/>
      <c r="H39" s="96"/>
    </row>
    <row r="40" spans="2:8" ht="20.100000000000001" customHeight="1">
      <c r="B40" s="885" t="s">
        <v>1009</v>
      </c>
      <c r="C40" s="885"/>
      <c r="D40" s="885"/>
      <c r="E40" s="885"/>
      <c r="F40" s="885"/>
      <c r="G40" s="885"/>
      <c r="H40" s="885"/>
    </row>
    <row r="41" spans="2:8" ht="5.0999999999999996" customHeight="1">
      <c r="B41" s="96"/>
      <c r="C41" s="96"/>
      <c r="D41" s="96"/>
      <c r="E41" s="96"/>
      <c r="F41" s="96"/>
      <c r="G41" s="96"/>
      <c r="H41" s="96"/>
    </row>
    <row r="42" spans="2:8" ht="20.100000000000001" customHeight="1">
      <c r="B42" s="886" t="s">
        <v>1010</v>
      </c>
      <c r="C42" s="886"/>
      <c r="D42" s="886"/>
      <c r="E42" s="886"/>
      <c r="F42" s="886"/>
      <c r="G42" s="886"/>
      <c r="H42" s="886"/>
    </row>
    <row r="43" spans="2:8" ht="5.0999999999999996" customHeight="1">
      <c r="B43" s="96"/>
      <c r="C43" s="96"/>
      <c r="D43" s="96"/>
      <c r="E43" s="96"/>
      <c r="F43" s="96"/>
      <c r="G43" s="96"/>
      <c r="H43" s="96"/>
    </row>
    <row r="44" spans="2:8" ht="20.100000000000001" customHeight="1">
      <c r="B44" s="886" t="s">
        <v>1011</v>
      </c>
      <c r="C44" s="886"/>
      <c r="D44" s="886"/>
      <c r="E44" s="886"/>
      <c r="F44" s="886"/>
      <c r="G44" s="886"/>
      <c r="H44" s="886"/>
    </row>
    <row r="45" spans="2:8" ht="5.0999999999999996" customHeight="1">
      <c r="B45" s="96"/>
      <c r="C45" s="96"/>
      <c r="D45" s="96"/>
      <c r="E45" s="96"/>
      <c r="F45" s="96"/>
      <c r="G45" s="96"/>
      <c r="H45" s="96"/>
    </row>
    <row r="46" spans="2:8" ht="20.100000000000001" customHeight="1"/>
    <row r="47" spans="2:8" ht="5.0999999999999996" customHeight="1">
      <c r="B47" s="96"/>
      <c r="C47" s="96"/>
      <c r="D47" s="96"/>
      <c r="E47" s="96"/>
      <c r="F47" s="96"/>
    </row>
    <row r="50" spans="2:9">
      <c r="I50" s="860"/>
    </row>
    <row r="51" spans="2:9">
      <c r="I51" s="861"/>
    </row>
    <row r="52" spans="2:9">
      <c r="B52" s="863"/>
      <c r="I52" s="862"/>
    </row>
  </sheetData>
  <mergeCells count="22">
    <mergeCell ref="B38:H38"/>
    <mergeCell ref="B40:H40"/>
    <mergeCell ref="B42:H42"/>
    <mergeCell ref="B44:H44"/>
    <mergeCell ref="B26:H26"/>
    <mergeCell ref="B28:H28"/>
    <mergeCell ref="B30:H30"/>
    <mergeCell ref="B32:H32"/>
    <mergeCell ref="B34:H34"/>
    <mergeCell ref="B36:H36"/>
    <mergeCell ref="B24:H24"/>
    <mergeCell ref="B2:H2"/>
    <mergeCell ref="B4:H4"/>
    <mergeCell ref="B6:H6"/>
    <mergeCell ref="B8:H8"/>
    <mergeCell ref="B10:H10"/>
    <mergeCell ref="B12:H12"/>
    <mergeCell ref="B14:H14"/>
    <mergeCell ref="B16:H16"/>
    <mergeCell ref="B18:H18"/>
    <mergeCell ref="B20:H20"/>
    <mergeCell ref="B22:H22"/>
  </mergeCells>
  <phoneticPr fontId="1"/>
  <hyperlinks>
    <hyperlink ref="B4:F4" location="釜山!A1" display="釜山（PUSAN )  LCL"/>
    <hyperlink ref="B6:F6" location="仁川!A1" display="仁川　（ INCHEON ) LCL"/>
    <hyperlink ref="B8:F8" location="ドバイ!A1" display="ドバイ（DUBAI, JEBEL ALI) LCL"/>
    <hyperlink ref="B10:F10" location="台湾基隆!A1" display="基隆( KEELUNG ) LCL"/>
    <hyperlink ref="B14:F14" location="台湾高雄・台中!A1" display="高雄 ( KAOHSIUNG ) LCL"/>
    <hyperlink ref="B12:F12" location="台湾高雄・台中!A1" display="台中 ( TAICHUNG ) LCL"/>
    <hyperlink ref="B16:F16" location="上海!A1" display="上海 （ SHANGHAI ) LCL"/>
    <hyperlink ref="B22:F22" location="'中国（新港・青島）'!A1" display="新港 ( XINGANG ) LCL"/>
    <hyperlink ref="B18:F18" location="'中国（新港・青島）'!A1" display="青島 ( QINGDAO ) LCL"/>
    <hyperlink ref="B20:F20" location="'中国（大連）'!A1" display="大連 ( DALIAN ) LCL"/>
    <hyperlink ref="B24:F24" location="'中国（寧波・厦門）'!A1" display="寧波( NINGBO ) LCL"/>
    <hyperlink ref="B26:F26" location="'中国（寧波・厦門）'!A1" display="厦門( XIAMEN ) LCL"/>
    <hyperlink ref="B28:F28" location="香港!A1" display="香港（HONＧ KONG）　LCL"/>
    <hyperlink ref="B30:F30" location="シンガポール!A1" display="シンガポール ( SINGAPORE ) LCL"/>
    <hyperlink ref="B32:F32" location="インドネシア!A1" display="ジャカルタ　（ JAKARTA ) LCL"/>
    <hyperlink ref="B34:F34" location="マレーシア!A1" display="ポートケラン ( PORT KELANG ) LCL"/>
    <hyperlink ref="B36:F36" location="フィリピン!A1" display="マニラ （ MANILA NORTH ) LCL"/>
    <hyperlink ref="B38:F38" location="ベトナム!A1" display="ホーチミン （ HOCHIMINH ) LCL"/>
    <hyperlink ref="B40:F40" location="ベトナム!A1" display="ハイフォン （ HAIPHONG ) LCL"/>
    <hyperlink ref="B42:F42" location="タイ!A1" display="バンコク ( BANGKOK ) LCL"/>
    <hyperlink ref="B44:F44" location="タイ!A1" display="レムチャバン （ LAEM CHABANG ) LCL"/>
    <hyperlink ref="B4:H4" location="'1.PUS'!A1" display="1.韓国 釜山 （ PUSAN ）"/>
    <hyperlink ref="B6:H6" location="'2.INH'!A1" display="2.韓国 仁川 （ INCHEON ） "/>
    <hyperlink ref="B8:H8" location="'3.DXB'!A1" display="3.ドバイ （ DUBAI, JEBEL ALI ）  "/>
    <hyperlink ref="B10:H10" location="'4.KLG'!A1" display="4.台湾 基隆 （ KEELUNG ） "/>
    <hyperlink ref="B14:H14" location="'6.KHH'!Print_Area" display="6.台湾 高雄 （ KAOHSIUNG ） "/>
    <hyperlink ref="B12:H12" location="'5.TCG '!Print_Area" display="5.台湾 台中 （ TAICHUNG ） "/>
    <hyperlink ref="B16:H16" location="'7.SHA'!A1" display="7.中国 上海 （ SHANGHAI ） "/>
    <hyperlink ref="B22:H22" location="'10.XIN'!Print_Area" display="10.中国 新港 （ XINGANG ） "/>
    <hyperlink ref="B18:H18" location="'8.TAO'!Print_Area" display="8.中国 青島 （ QINGDAO ） "/>
    <hyperlink ref="B20:H20" location="'9.DLC'!Print_Area" display="9.中国 大連 （ DALIAN ） "/>
    <hyperlink ref="B24:H24" location="'11.NIB'!A1" display="11.中国 寧波 （ NINGBO ） "/>
    <hyperlink ref="B26:H26" location="'12.XIA'!A1" display="12.中国 厦門　（ XIAMEN ） "/>
    <hyperlink ref="B28:H28" location="'13.HKG'!A1" display="13.香港　（ HONＧ KONG ） "/>
    <hyperlink ref="B30:H30" location="'14.SIN'!A1" display="14.シンガポール （ SINGAPORE ） "/>
    <hyperlink ref="B32:H32" location="'15.JKT'!A1" display="15.インドネシア ジャカルタ　（ JAKARTA ） "/>
    <hyperlink ref="B34:H34" location="'16.PKG'!A1" display="16.マレーシア ポートケラン （ PORT KELANG ） "/>
    <hyperlink ref="B36:H36" location="'17.MNL'!A1" display="17.フィリピン マニラ （ MANILA NORTH ） "/>
    <hyperlink ref="B38:H38" location="'18.HCH'!Print_Area" display="18.ベトナム ホーチミン （ HOCHIMINH ） "/>
    <hyperlink ref="B40:H40" location="'19.HPH'!Print_Area" display="19.ベトナム ハイフォン （ HAIPHONG ） "/>
    <hyperlink ref="B42:H42" location="'20.BKK'!Print_Area" display="20.タイ バンコク （ BANGKOK ） "/>
    <hyperlink ref="B44:H44" location="'21.LCB'!Print_Area" display="21.タイ レムチャバン （ LAEM CHABANG ） "/>
  </hyperlinks>
  <pageMargins left="0.7" right="0.7" top="0.75" bottom="0.75" header="0.3" footer="0.3"/>
  <pageSetup paperSize="9" scale="85"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R28"/>
  <sheetViews>
    <sheetView view="pageBreakPreview" zoomScaleNormal="115" zoomScaleSheetLayoutView="115" zoomScalePageLayoutView="116" workbookViewId="0">
      <selection activeCell="P24" sqref="P24"/>
    </sheetView>
  </sheetViews>
  <sheetFormatPr defaultRowHeight="13.2"/>
  <cols>
    <col min="1" max="1" width="6.109375" customWidth="1"/>
    <col min="2" max="2" width="12.6640625" customWidth="1"/>
    <col min="3" max="18" width="10.6640625" customWidth="1"/>
  </cols>
  <sheetData>
    <row r="1" spans="1:18" ht="66" customHeight="1">
      <c r="A1" s="1319"/>
      <c r="B1" s="1319"/>
      <c r="C1" s="1319"/>
      <c r="D1" s="1319"/>
      <c r="E1" s="1319"/>
      <c r="F1" s="1319"/>
      <c r="G1" s="1319"/>
      <c r="H1" s="1319"/>
      <c r="I1" s="1319"/>
      <c r="J1" s="1319"/>
      <c r="K1" s="1319"/>
      <c r="L1" s="1319"/>
      <c r="M1" s="1319"/>
    </row>
    <row r="2" spans="1:18" ht="17.100000000000001" customHeight="1"/>
    <row r="3" spans="1:18" s="1" customFormat="1" ht="20.100000000000001" customHeight="1">
      <c r="A3" s="195"/>
      <c r="B3" s="1320" t="s">
        <v>65</v>
      </c>
      <c r="C3" s="1320"/>
      <c r="D3" s="1320"/>
      <c r="E3" s="1320"/>
      <c r="F3" s="1320"/>
      <c r="G3"/>
      <c r="H3" s="36"/>
      <c r="I3" s="186"/>
      <c r="J3" s="1321"/>
      <c r="K3" s="1321"/>
      <c r="L3" s="1321"/>
      <c r="M3" s="1321"/>
      <c r="N3" s="13"/>
      <c r="P3"/>
      <c r="Q3"/>
      <c r="R3"/>
    </row>
    <row r="4" spans="1:18" s="1" customFormat="1" ht="15.6" customHeight="1">
      <c r="A4" s="31"/>
      <c r="B4" s="207"/>
      <c r="C4" s="207"/>
      <c r="D4" s="207"/>
      <c r="E4" s="207"/>
      <c r="F4" s="207"/>
      <c r="G4"/>
      <c r="H4" s="36"/>
      <c r="I4" s="186"/>
      <c r="J4" s="202"/>
      <c r="K4" s="202"/>
      <c r="L4" s="202"/>
      <c r="M4" s="202"/>
      <c r="N4" s="13"/>
      <c r="P4"/>
      <c r="Q4"/>
      <c r="R4"/>
    </row>
    <row r="5" spans="1:18" ht="18" customHeight="1">
      <c r="A5" s="31"/>
      <c r="B5" s="87" t="s">
        <v>0</v>
      </c>
      <c r="C5" s="87" t="s">
        <v>1</v>
      </c>
      <c r="D5" s="87" t="s">
        <v>2</v>
      </c>
      <c r="E5" s="87" t="s">
        <v>3</v>
      </c>
      <c r="F5" s="87" t="s">
        <v>5</v>
      </c>
      <c r="G5" s="87" t="s">
        <v>46</v>
      </c>
      <c r="H5" s="87" t="s">
        <v>33</v>
      </c>
      <c r="J5" s="17"/>
      <c r="K5" s="17"/>
      <c r="L5" s="17"/>
      <c r="M5" s="17"/>
      <c r="N5" s="17"/>
    </row>
    <row r="6" spans="1:18" ht="18" customHeight="1">
      <c r="A6" s="31" t="s">
        <v>70</v>
      </c>
      <c r="B6" s="38" t="str">
        <f>トータル!B338</f>
        <v>YM INCEPTION</v>
      </c>
      <c r="C6" s="116" t="str">
        <f>トータル!C338</f>
        <v>223S</v>
      </c>
      <c r="D6" s="116" t="str">
        <f>トータル!D338</f>
        <v>09/27-27</v>
      </c>
      <c r="E6" s="116" t="str">
        <f>トータル!F338</f>
        <v>09/24</v>
      </c>
      <c r="F6" s="116" t="str">
        <f>トータル!H338</f>
        <v>09/24</v>
      </c>
      <c r="G6" s="116" t="str">
        <f>トータル!I338</f>
        <v>10/09</v>
      </c>
      <c r="H6" s="168" t="s">
        <v>77</v>
      </c>
      <c r="I6" s="166"/>
      <c r="J6" s="65"/>
      <c r="K6" s="67"/>
      <c r="L6" s="67"/>
      <c r="M6" s="67"/>
      <c r="N6" s="68"/>
    </row>
    <row r="7" spans="1:18" ht="18" customHeight="1">
      <c r="B7" s="38" t="str">
        <f>トータル!B339</f>
        <v>YM IMMENSE</v>
      </c>
      <c r="C7" s="116" t="str">
        <f>トータル!C339</f>
        <v>384S</v>
      </c>
      <c r="D7" s="116" t="str">
        <f>トータル!D339</f>
        <v>10/04-04</v>
      </c>
      <c r="E7" s="116" t="str">
        <f>トータル!F339</f>
        <v>10/01</v>
      </c>
      <c r="F7" s="116" t="str">
        <f>トータル!H339</f>
        <v>10/01</v>
      </c>
      <c r="G7" s="116" t="str">
        <f>トータル!I339</f>
        <v>10/16</v>
      </c>
      <c r="H7" s="168" t="s">
        <v>77</v>
      </c>
      <c r="I7" s="166"/>
      <c r="J7" s="65"/>
      <c r="K7" s="67"/>
      <c r="L7" s="67"/>
      <c r="M7" s="67"/>
      <c r="N7" s="68"/>
    </row>
    <row r="8" spans="1:18" ht="18" customHeight="1">
      <c r="A8" s="31"/>
      <c r="B8" s="38" t="str">
        <f>トータル!B340</f>
        <v>YM IMPROVEMENT</v>
      </c>
      <c r="C8" s="116" t="str">
        <f>トータル!C340</f>
        <v>252S</v>
      </c>
      <c r="D8" s="116" t="str">
        <f>トータル!D340</f>
        <v>10/11-11</v>
      </c>
      <c r="E8" s="116" t="str">
        <f>トータル!F340</f>
        <v>10/08</v>
      </c>
      <c r="F8" s="116" t="str">
        <f>トータル!H340</f>
        <v>10/08</v>
      </c>
      <c r="G8" s="116" t="str">
        <f>トータル!I340</f>
        <v>10/23</v>
      </c>
      <c r="H8" s="168" t="s">
        <v>77</v>
      </c>
      <c r="I8" s="166"/>
      <c r="J8" s="65"/>
      <c r="K8" s="67"/>
      <c r="L8" s="67"/>
      <c r="M8" s="67"/>
      <c r="N8" s="68"/>
      <c r="R8" s="304"/>
    </row>
    <row r="9" spans="1:18" ht="18" customHeight="1">
      <c r="B9" s="38" t="str">
        <f>トータル!B341</f>
        <v>YM IMAGE</v>
      </c>
      <c r="C9" s="116" t="str">
        <f>トータル!C341</f>
        <v>197S</v>
      </c>
      <c r="D9" s="116" t="str">
        <f>トータル!D341</f>
        <v>10/18-18</v>
      </c>
      <c r="E9" s="116" t="str">
        <f>トータル!F341</f>
        <v>10/15</v>
      </c>
      <c r="F9" s="116" t="str">
        <f>トータル!H341</f>
        <v>10/15</v>
      </c>
      <c r="G9" s="116" t="str">
        <f>トータル!I341</f>
        <v>10/30</v>
      </c>
      <c r="H9" s="168" t="s">
        <v>77</v>
      </c>
      <c r="I9" s="31"/>
      <c r="J9" s="65"/>
      <c r="K9" s="67"/>
      <c r="L9" s="67"/>
      <c r="M9" s="67"/>
      <c r="N9" s="68"/>
      <c r="R9" s="305"/>
    </row>
    <row r="10" spans="1:18" ht="18" customHeight="1">
      <c r="B10" s="38" t="str">
        <f>トータル!B342</f>
        <v>YM INCEPTION</v>
      </c>
      <c r="C10" s="116" t="str">
        <f>トータル!C342</f>
        <v>224S</v>
      </c>
      <c r="D10" s="116" t="str">
        <f>トータル!D342</f>
        <v>10/25-25</v>
      </c>
      <c r="E10" s="116" t="str">
        <f>トータル!F342</f>
        <v>10/22</v>
      </c>
      <c r="F10" s="116" t="str">
        <f>トータル!H342</f>
        <v>10/22</v>
      </c>
      <c r="G10" s="116" t="str">
        <f>トータル!I342</f>
        <v>11/06</v>
      </c>
      <c r="H10" s="168" t="s">
        <v>77</v>
      </c>
      <c r="J10" s="65"/>
      <c r="K10" s="67"/>
      <c r="L10" s="67"/>
      <c r="M10" s="67"/>
      <c r="N10" s="68"/>
      <c r="R10" s="306"/>
    </row>
    <row r="11" spans="1:18" ht="18" customHeight="1">
      <c r="B11" s="38" t="str">
        <f>トータル!B343</f>
        <v>YM IMMENSE</v>
      </c>
      <c r="C11" s="116" t="str">
        <f>トータル!C343</f>
        <v>385S</v>
      </c>
      <c r="D11" s="116" t="str">
        <f>トータル!D343</f>
        <v>11/01-01</v>
      </c>
      <c r="E11" s="116" t="str">
        <f>トータル!F343</f>
        <v>10/29</v>
      </c>
      <c r="F11" s="116" t="str">
        <f>トータル!H343</f>
        <v>10/29</v>
      </c>
      <c r="G11" s="116" t="str">
        <f>トータル!I343</f>
        <v>11/13</v>
      </c>
      <c r="H11" s="168" t="s">
        <v>77</v>
      </c>
      <c r="J11" s="199"/>
      <c r="K11" s="97"/>
      <c r="L11" s="97"/>
      <c r="M11" s="97"/>
      <c r="N11" s="198"/>
      <c r="R11" s="307"/>
    </row>
    <row r="12" spans="1:18" ht="18" customHeight="1">
      <c r="B12" s="38" t="str">
        <f>トータル!B344</f>
        <v>YM IMPROVEMENT</v>
      </c>
      <c r="C12" s="116" t="str">
        <f>トータル!C344</f>
        <v>253S</v>
      </c>
      <c r="D12" s="116" t="str">
        <f>トータル!D344</f>
        <v>11/08-08</v>
      </c>
      <c r="E12" s="116" t="str">
        <f>トータル!F344</f>
        <v>11/05</v>
      </c>
      <c r="F12" s="116" t="str">
        <f>トータル!H344</f>
        <v>11/05</v>
      </c>
      <c r="G12" s="116" t="str">
        <f>トータル!I344</f>
        <v>11/20</v>
      </c>
      <c r="H12" s="168" t="s">
        <v>77</v>
      </c>
      <c r="J12" s="199"/>
      <c r="K12" s="97"/>
      <c r="L12" s="97"/>
      <c r="M12" s="97"/>
      <c r="N12" s="198"/>
    </row>
    <row r="13" spans="1:18" ht="17.7" customHeight="1">
      <c r="B13" s="38" t="str">
        <f>トータル!B345</f>
        <v>YM IMAGE</v>
      </c>
      <c r="C13" s="116" t="str">
        <f>トータル!C345</f>
        <v>198S</v>
      </c>
      <c r="D13" s="116" t="str">
        <f>トータル!D345</f>
        <v>11/15-15</v>
      </c>
      <c r="E13" s="116" t="str">
        <f>トータル!F345</f>
        <v>11/12</v>
      </c>
      <c r="F13" s="116" t="str">
        <f>トータル!H345</f>
        <v>11/12</v>
      </c>
      <c r="G13" s="116" t="str">
        <f>トータル!I345</f>
        <v>11/27</v>
      </c>
      <c r="H13" s="168" t="s">
        <v>77</v>
      </c>
      <c r="J13" s="199"/>
      <c r="K13" s="97"/>
      <c r="L13" s="97"/>
      <c r="M13" s="97"/>
      <c r="N13" s="198"/>
    </row>
    <row r="14" spans="1:18" ht="17.7" customHeight="1">
      <c r="A14" s="209"/>
      <c r="B14" s="260"/>
      <c r="C14" s="261"/>
      <c r="D14" s="261"/>
      <c r="E14" s="261"/>
      <c r="F14" s="261"/>
      <c r="G14" s="261"/>
      <c r="H14" s="262"/>
      <c r="J14" s="199"/>
      <c r="K14" s="97"/>
      <c r="L14" s="97"/>
      <c r="M14" s="97"/>
      <c r="N14" s="198"/>
    </row>
    <row r="15" spans="1:18" ht="19.350000000000001" customHeight="1">
      <c r="B15" s="66"/>
      <c r="C15" s="264"/>
      <c r="D15" s="264"/>
      <c r="E15" s="264"/>
      <c r="F15" s="264"/>
      <c r="G15" s="264"/>
      <c r="H15" s="206"/>
      <c r="I15" s="13"/>
      <c r="J15" s="5"/>
      <c r="K15" s="5"/>
      <c r="L15" s="5"/>
      <c r="M15" s="5"/>
    </row>
    <row r="16" spans="1:18" ht="19.5" customHeight="1">
      <c r="B16" s="263"/>
      <c r="C16" s="264"/>
      <c r="D16" s="264"/>
      <c r="E16" s="264"/>
      <c r="F16" s="264"/>
      <c r="G16" s="264"/>
      <c r="H16" s="206"/>
      <c r="I16" s="13"/>
      <c r="J16" s="5"/>
      <c r="K16" s="5"/>
      <c r="L16" s="5"/>
      <c r="M16" s="5"/>
    </row>
    <row r="17" spans="1:13" ht="19.5" customHeight="1">
      <c r="B17" s="263"/>
      <c r="C17" s="264"/>
      <c r="D17" s="264"/>
      <c r="E17" s="264"/>
      <c r="F17" s="264"/>
      <c r="G17" s="264"/>
      <c r="H17" s="264"/>
      <c r="I17" s="13"/>
      <c r="J17" s="5"/>
      <c r="K17" s="5"/>
      <c r="L17" s="5"/>
      <c r="M17" s="5"/>
    </row>
    <row r="18" spans="1:13" ht="18" customHeight="1">
      <c r="B18" s="96"/>
      <c r="C18" s="96"/>
      <c r="D18" s="96"/>
      <c r="E18" s="96"/>
      <c r="F18" s="96"/>
      <c r="G18" s="184"/>
      <c r="H18" s="13"/>
    </row>
    <row r="19" spans="1:13" ht="18" customHeight="1">
      <c r="B19" s="17"/>
      <c r="C19" s="17"/>
      <c r="D19" s="17"/>
      <c r="E19" s="17"/>
      <c r="F19" s="17"/>
      <c r="G19" s="17"/>
      <c r="H19" s="17"/>
    </row>
    <row r="20" spans="1:13" ht="18" customHeight="1">
      <c r="B20" s="63"/>
      <c r="C20" s="65"/>
      <c r="D20" s="67"/>
      <c r="E20" s="67"/>
      <c r="F20" s="67"/>
      <c r="G20" s="67"/>
      <c r="H20" s="198"/>
    </row>
    <row r="21" spans="1:13" ht="18" customHeight="1">
      <c r="B21" s="63"/>
      <c r="C21" s="65"/>
      <c r="D21" s="67"/>
      <c r="E21" s="67"/>
      <c r="F21" s="67"/>
      <c r="G21" s="67"/>
      <c r="H21" s="198"/>
    </row>
    <row r="22" spans="1:13" ht="18" customHeight="1">
      <c r="B22" s="63"/>
      <c r="C22" s="65"/>
      <c r="D22" s="67"/>
      <c r="E22" s="67"/>
      <c r="F22" s="67"/>
      <c r="G22" s="67"/>
      <c r="H22" s="198"/>
    </row>
    <row r="23" spans="1:13" ht="18" customHeight="1">
      <c r="B23" s="63"/>
      <c r="C23" s="65"/>
      <c r="D23" s="67"/>
      <c r="E23" s="67"/>
      <c r="F23" s="67"/>
      <c r="G23" s="67"/>
      <c r="H23" s="198"/>
    </row>
    <row r="24" spans="1:13" ht="18" customHeight="1">
      <c r="B24" s="63"/>
      <c r="C24" s="65"/>
      <c r="D24" s="67"/>
      <c r="E24" s="67"/>
      <c r="F24" s="67"/>
      <c r="G24" s="67"/>
      <c r="H24" s="198"/>
    </row>
    <row r="25" spans="1:13" ht="18" customHeight="1">
      <c r="B25" s="203" t="e">
        <f>トータル!#REF!</f>
        <v>#REF!</v>
      </c>
      <c r="C25" s="204" t="e">
        <f>トータル!#REF!</f>
        <v>#REF!</v>
      </c>
      <c r="D25" s="205" t="e">
        <f>トータル!#REF!</f>
        <v>#REF!</v>
      </c>
      <c r="E25" s="205" t="e">
        <f>トータル!#REF!</f>
        <v>#REF!</v>
      </c>
      <c r="F25" s="205" t="e">
        <f>トータル!#REF!</f>
        <v>#REF!</v>
      </c>
      <c r="G25" s="205" t="e">
        <f>トータル!#REF!</f>
        <v>#REF!</v>
      </c>
      <c r="H25" s="201" t="s">
        <v>77</v>
      </c>
    </row>
    <row r="26" spans="1:13" ht="16.5" customHeight="1">
      <c r="A26" s="3"/>
      <c r="B26" s="3"/>
      <c r="C26" s="3"/>
      <c r="D26" s="3"/>
      <c r="E26" s="3"/>
      <c r="F26" s="3"/>
      <c r="G26" s="3"/>
      <c r="H26" s="3"/>
    </row>
    <row r="28" spans="1:13">
      <c r="A28" s="3"/>
      <c r="I28" s="3"/>
      <c r="J28" s="3"/>
      <c r="K28" s="3"/>
      <c r="L28" s="3"/>
      <c r="M28" s="3"/>
    </row>
  </sheetData>
  <dataConsolidate link="1"/>
  <customSheetViews>
    <customSheetView guid="{B4FFAC30-8AEE-4080-8E68-C3EF05F8572A}" showPageBreaks="1" fitToPage="1" printArea="1" state="hidden" view="pageBreakPreview">
      <selection activeCell="P24" sqref="P24"/>
      <colBreaks count="1" manualBreakCount="1">
        <brk id="1" max="35" man="1"/>
      </colBreaks>
      <pageMargins left="0" right="0.2" top="0" bottom="0" header="0" footer="0"/>
      <pageSetup paperSize="9" scale="93" orientation="landscape" r:id="rId1"/>
    </customSheetView>
    <customSheetView guid="{693627EA-E1BA-4DAA-9282-73EC5EF74398}" showPageBreaks="1" fitToPage="1" printArea="1" state="hidden" view="pageBreakPreview">
      <selection activeCell="P24" sqref="P24"/>
      <colBreaks count="1" manualBreakCount="1">
        <brk id="1" max="35" man="1"/>
      </colBreaks>
      <pageMargins left="0" right="0.2" top="0" bottom="0" header="0" footer="0"/>
      <pageSetup paperSize="9" scale="93" orientation="landscape" r:id="rId2"/>
    </customSheetView>
    <customSheetView guid="{13512C7E-4D64-4772-B38D-5DF8639F80D8}" showPageBreaks="1" fitToPage="1" printArea="1" state="hidden" view="pageBreakPreview">
      <selection activeCell="P24" sqref="P24"/>
      <colBreaks count="1" manualBreakCount="1">
        <brk id="1" max="35" man="1"/>
      </colBreaks>
      <pageMargins left="0" right="0.2" top="0" bottom="0" header="0" footer="0"/>
      <pageSetup paperSize="9" scale="93" orientation="landscape" r:id="rId3"/>
    </customSheetView>
    <customSheetView guid="{75B5E8E9-8346-4EE8-9C6C-46A38DB1C943}" scale="115" showPageBreaks="1" fitToPage="1" printArea="1" view="pageBreakPreview">
      <selection activeCell="G12" sqref="G12"/>
      <colBreaks count="1" manualBreakCount="1">
        <brk id="1" max="35" man="1"/>
      </colBreaks>
      <pageMargins left="0" right="0.2" top="0" bottom="0" header="0" footer="0"/>
      <pageSetup paperSize="9" scale="93" orientation="landscape" r:id="rId4"/>
    </customSheetView>
    <customSheetView guid="{9AD2D9A2-7B39-4E64-9049-BFF191862482}" scale="115" showPageBreaks="1" fitToPage="1" printArea="1" view="pageBreakPreview">
      <selection activeCell="G12" sqref="G12"/>
      <colBreaks count="1" manualBreakCount="1">
        <brk id="1" max="35" man="1"/>
      </colBreaks>
      <pageMargins left="0" right="0.2" top="0" bottom="0" header="0" footer="0"/>
      <pageSetup paperSize="9" scale="93" orientation="landscape" r:id="rId5"/>
    </customSheetView>
  </customSheetViews>
  <mergeCells count="3">
    <mergeCell ref="A1:M1"/>
    <mergeCell ref="B3:F3"/>
    <mergeCell ref="J3:M3"/>
  </mergeCells>
  <phoneticPr fontId="1"/>
  <pageMargins left="0" right="0.2" top="0" bottom="0" header="0" footer="0"/>
  <pageSetup paperSize="9" scale="93" orientation="landscape" r:id="rId6"/>
  <colBreaks count="1" manualBreakCount="1">
    <brk id="1" max="35" man="1"/>
  </colBreaks>
  <drawing r:id="rId7"/>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P35"/>
  <sheetViews>
    <sheetView showWhiteSpace="0" view="pageBreakPreview" zoomScale="60" zoomScaleNormal="115" zoomScalePageLayoutView="10" workbookViewId="0">
      <selection activeCell="AD13" sqref="AD13"/>
    </sheetView>
  </sheetViews>
  <sheetFormatPr defaultColWidth="9" defaultRowHeight="12.6"/>
  <cols>
    <col min="1" max="31" width="5.6640625" style="381" customWidth="1"/>
    <col min="32" max="16384" width="9" style="381"/>
  </cols>
  <sheetData>
    <row r="1" spans="1:42" ht="50.25" customHeight="1">
      <c r="A1" s="926" t="s">
        <v>218</v>
      </c>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926"/>
      <c r="AE1" s="926"/>
      <c r="AF1" s="411"/>
      <c r="AG1" s="411"/>
      <c r="AH1" s="411"/>
      <c r="AI1" s="411"/>
      <c r="AJ1" s="411"/>
      <c r="AK1" s="411"/>
      <c r="AL1" s="411"/>
      <c r="AM1" s="411"/>
      <c r="AN1" s="411"/>
      <c r="AO1" s="411"/>
      <c r="AP1" s="411"/>
    </row>
    <row r="2" spans="1:42" ht="22.2" customHeight="1">
      <c r="A2" s="268"/>
      <c r="AA2" s="443" t="s">
        <v>156</v>
      </c>
      <c r="AB2" s="927">
        <f ca="1">TODAY()</f>
        <v>45565</v>
      </c>
      <c r="AC2" s="927"/>
      <c r="AD2" s="927"/>
      <c r="AE2" s="927"/>
    </row>
    <row r="3" spans="1:42" ht="18" customHeight="1">
      <c r="A3" s="1313" t="s">
        <v>64</v>
      </c>
      <c r="B3" s="1313"/>
      <c r="C3" s="1313"/>
      <c r="D3" s="1313"/>
      <c r="E3" s="1313"/>
      <c r="F3" s="1313"/>
      <c r="G3" s="1313"/>
      <c r="H3" s="1313"/>
      <c r="I3" s="1313"/>
      <c r="J3" s="1313"/>
      <c r="K3" s="1314" t="s">
        <v>141</v>
      </c>
      <c r="L3" s="1314"/>
      <c r="M3" s="1314"/>
      <c r="N3" s="1314"/>
      <c r="O3" s="1314"/>
      <c r="P3" s="1314"/>
      <c r="Q3" s="1314"/>
      <c r="R3" s="1314"/>
      <c r="S3" s="1314"/>
      <c r="T3" s="1314"/>
      <c r="U3" s="1314"/>
      <c r="V3" s="1314"/>
      <c r="W3" s="1314"/>
      <c r="X3" s="1314"/>
      <c r="Y3" s="1314"/>
      <c r="Z3" s="1314"/>
      <c r="AA3" s="1314"/>
      <c r="AB3" s="1314"/>
      <c r="AC3" s="1314"/>
      <c r="AD3" s="1314"/>
      <c r="AE3" s="1314"/>
    </row>
    <row r="4" spans="1:42" s="1" customFormat="1" ht="18" customHeight="1">
      <c r="A4" s="420" t="s">
        <v>142</v>
      </c>
      <c r="B4" s="929" t="s">
        <v>0</v>
      </c>
      <c r="C4" s="929"/>
      <c r="D4" s="929"/>
      <c r="E4" s="929"/>
      <c r="F4" s="929" t="s">
        <v>1</v>
      </c>
      <c r="G4" s="929"/>
      <c r="H4" s="929"/>
      <c r="I4" s="929" t="s">
        <v>192</v>
      </c>
      <c r="J4" s="929"/>
      <c r="K4" s="929" t="s">
        <v>194</v>
      </c>
      <c r="L4" s="929"/>
      <c r="M4" s="929" t="s">
        <v>193</v>
      </c>
      <c r="N4" s="929"/>
      <c r="O4" s="929" t="s">
        <v>71</v>
      </c>
      <c r="P4" s="929"/>
      <c r="Q4" s="929" t="s">
        <v>33</v>
      </c>
      <c r="R4" s="929"/>
      <c r="S4" s="17"/>
      <c r="T4" s="654"/>
      <c r="U4" s="654"/>
      <c r="V4" s="654"/>
      <c r="W4" s="654"/>
      <c r="X4" s="654"/>
      <c r="Y4" s="654"/>
      <c r="Z4" s="654"/>
      <c r="AA4" s="654"/>
      <c r="AB4" s="654"/>
      <c r="AC4" s="654"/>
      <c r="AD4" s="654"/>
      <c r="AE4" s="654"/>
      <c r="AF4" s="654"/>
    </row>
    <row r="5" spans="1:42" ht="18" customHeight="1">
      <c r="A5" s="612" t="str">
        <f>トータル!A324&amp;""</f>
        <v/>
      </c>
      <c r="B5" s="1105" t="str">
        <f>トータル!B324</f>
        <v>EVER CERTAIN</v>
      </c>
      <c r="C5" s="1105"/>
      <c r="D5" s="1105"/>
      <c r="E5" s="1105"/>
      <c r="F5" s="919" t="str">
        <f>トータル!C324</f>
        <v>S051</v>
      </c>
      <c r="G5" s="919"/>
      <c r="H5" s="919"/>
      <c r="I5" s="920" t="str">
        <f>トータル!D324</f>
        <v>09/21-21</v>
      </c>
      <c r="J5" s="920"/>
      <c r="K5" s="920" t="str">
        <f>トータル!F324</f>
        <v>09/19</v>
      </c>
      <c r="L5" s="920"/>
      <c r="M5" s="1061" t="str">
        <f>トータル!H324</f>
        <v>09/19</v>
      </c>
      <c r="N5" s="1061"/>
      <c r="O5" s="920" t="str">
        <f>トータル!I324</f>
        <v>10/01</v>
      </c>
      <c r="P5" s="920"/>
      <c r="Q5" s="920" t="str">
        <f>トータル!K324</f>
        <v>WHL</v>
      </c>
      <c r="R5" s="920"/>
      <c r="S5" s="13"/>
      <c r="T5" s="654"/>
      <c r="U5" s="1322" t="s">
        <v>1050</v>
      </c>
      <c r="V5" s="1323"/>
      <c r="W5" s="1323"/>
      <c r="X5" s="1323"/>
      <c r="Y5" s="1323"/>
      <c r="Z5" s="1323"/>
      <c r="AA5" s="1323"/>
      <c r="AB5" s="1323"/>
      <c r="AC5" s="1323"/>
      <c r="AD5" s="1323"/>
      <c r="AE5" s="654"/>
      <c r="AF5" s="654"/>
    </row>
    <row r="6" spans="1:42" ht="18" customHeight="1">
      <c r="A6" s="421" t="str">
        <f>トータル!A325&amp;""</f>
        <v/>
      </c>
      <c r="B6" s="1105" t="str">
        <f>トータル!B325</f>
        <v>TOKYO TOWER</v>
      </c>
      <c r="C6" s="1105"/>
      <c r="D6" s="1105"/>
      <c r="E6" s="1105"/>
      <c r="F6" s="919" t="str">
        <f>トータル!C325</f>
        <v>S052</v>
      </c>
      <c r="G6" s="919"/>
      <c r="H6" s="919"/>
      <c r="I6" s="920" t="str">
        <f>トータル!D325</f>
        <v>09/28-28</v>
      </c>
      <c r="J6" s="920"/>
      <c r="K6" s="920" t="str">
        <f>トータル!F325</f>
        <v>09/26</v>
      </c>
      <c r="L6" s="920"/>
      <c r="M6" s="1061" t="str">
        <f>トータル!H325</f>
        <v>09/26</v>
      </c>
      <c r="N6" s="1061"/>
      <c r="O6" s="920" t="str">
        <f>トータル!I325</f>
        <v>10/08</v>
      </c>
      <c r="P6" s="920"/>
      <c r="Q6" s="920" t="str">
        <f>トータル!K325</f>
        <v>WHL</v>
      </c>
      <c r="R6" s="920"/>
      <c r="S6" s="13"/>
      <c r="T6" s="654"/>
      <c r="U6" s="1323"/>
      <c r="V6" s="1323"/>
      <c r="W6" s="1323"/>
      <c r="X6" s="1323"/>
      <c r="Y6" s="1323"/>
      <c r="Z6" s="1323"/>
      <c r="AA6" s="1323"/>
      <c r="AB6" s="1323"/>
      <c r="AC6" s="1323"/>
      <c r="AD6" s="1323"/>
      <c r="AE6" s="654"/>
      <c r="AF6" s="654"/>
    </row>
    <row r="7" spans="1:42" ht="18" customHeight="1">
      <c r="A7" s="422" t="str">
        <f>トータル!A326&amp;""</f>
        <v/>
      </c>
      <c r="B7" s="1105" t="str">
        <f>トータル!B326</f>
        <v>WAN HAI 178</v>
      </c>
      <c r="C7" s="1105"/>
      <c r="D7" s="1105"/>
      <c r="E7" s="1105"/>
      <c r="F7" s="919" t="str">
        <f>トータル!C326</f>
        <v>S037</v>
      </c>
      <c r="G7" s="919"/>
      <c r="H7" s="919"/>
      <c r="I7" s="920" t="str">
        <f>トータル!D326</f>
        <v>10/05-05</v>
      </c>
      <c r="J7" s="920"/>
      <c r="K7" s="920" t="str">
        <f>トータル!F326</f>
        <v>10/03</v>
      </c>
      <c r="L7" s="920"/>
      <c r="M7" s="1061" t="str">
        <f>トータル!H326</f>
        <v>10/03</v>
      </c>
      <c r="N7" s="1061"/>
      <c r="O7" s="920" t="str">
        <f>トータル!I326</f>
        <v>10/15</v>
      </c>
      <c r="P7" s="920"/>
      <c r="Q7" s="920" t="str">
        <f>トータル!K326</f>
        <v>WHL</v>
      </c>
      <c r="R7" s="920"/>
      <c r="S7" s="13"/>
      <c r="T7" s="654"/>
      <c r="U7" s="1323"/>
      <c r="V7" s="1323"/>
      <c r="W7" s="1323"/>
      <c r="X7" s="1323"/>
      <c r="Y7" s="1323"/>
      <c r="Z7" s="1323"/>
      <c r="AA7" s="1323"/>
      <c r="AB7" s="1323"/>
      <c r="AC7" s="1323"/>
      <c r="AD7" s="1323"/>
      <c r="AE7" s="654"/>
      <c r="AF7" s="654"/>
    </row>
    <row r="8" spans="1:42" ht="18" customHeight="1">
      <c r="A8" s="614" t="str">
        <f>トータル!A327&amp;""</f>
        <v/>
      </c>
      <c r="B8" s="1105" t="str">
        <f>トータル!B327</f>
        <v>EVER CERTAIN</v>
      </c>
      <c r="C8" s="1105"/>
      <c r="D8" s="1105"/>
      <c r="E8" s="1105"/>
      <c r="F8" s="919" t="str">
        <f>トータル!C327</f>
        <v>S052</v>
      </c>
      <c r="G8" s="919"/>
      <c r="H8" s="919"/>
      <c r="I8" s="920" t="str">
        <f>トータル!D327</f>
        <v>10/12-12</v>
      </c>
      <c r="J8" s="920"/>
      <c r="K8" s="920" t="str">
        <f>トータル!F327</f>
        <v>10/10</v>
      </c>
      <c r="L8" s="920"/>
      <c r="M8" s="1061" t="str">
        <f>トータル!H327</f>
        <v>10/10</v>
      </c>
      <c r="N8" s="1061"/>
      <c r="O8" s="920" t="str">
        <f>トータル!I327</f>
        <v>10/22</v>
      </c>
      <c r="P8" s="920"/>
      <c r="Q8" s="920" t="str">
        <f>トータル!K327</f>
        <v>WHL</v>
      </c>
      <c r="R8" s="920"/>
      <c r="S8" s="13"/>
      <c r="T8" s="654"/>
      <c r="U8" s="1323"/>
      <c r="V8" s="1323"/>
      <c r="W8" s="1323"/>
      <c r="X8" s="1323"/>
      <c r="Y8" s="1323"/>
      <c r="Z8" s="1323"/>
      <c r="AA8" s="1323"/>
      <c r="AB8" s="1323"/>
      <c r="AC8" s="1323"/>
      <c r="AD8" s="1323"/>
      <c r="AE8" s="654"/>
      <c r="AF8" s="654"/>
    </row>
    <row r="9" spans="1:42" ht="18" customHeight="1">
      <c r="A9" s="646" t="str">
        <f>トータル!A328&amp;""</f>
        <v/>
      </c>
      <c r="B9" s="1105" t="str">
        <f>トータル!B328</f>
        <v>TOKYO TOWER</v>
      </c>
      <c r="C9" s="1105"/>
      <c r="D9" s="1105"/>
      <c r="E9" s="1105"/>
      <c r="F9" s="907" t="str">
        <f>トータル!C328</f>
        <v>S053</v>
      </c>
      <c r="G9" s="907"/>
      <c r="H9" s="907"/>
      <c r="I9" s="908" t="str">
        <f>トータル!D328</f>
        <v>10/19-19</v>
      </c>
      <c r="J9" s="908"/>
      <c r="K9" s="908" t="str">
        <f>トータル!F328</f>
        <v>10/17</v>
      </c>
      <c r="L9" s="908"/>
      <c r="M9" s="1318" t="str">
        <f>トータル!H328</f>
        <v>10/17</v>
      </c>
      <c r="N9" s="1318"/>
      <c r="O9" s="920" t="str">
        <f>トータル!I328</f>
        <v>10/29</v>
      </c>
      <c r="P9" s="920"/>
      <c r="Q9" s="920" t="str">
        <f>トータル!K328</f>
        <v>WHL</v>
      </c>
      <c r="R9" s="920"/>
      <c r="S9" s="13"/>
      <c r="T9" s="654"/>
      <c r="U9" s="654"/>
      <c r="V9" s="654"/>
      <c r="W9" s="654"/>
      <c r="X9" s="654"/>
      <c r="Y9" s="654"/>
      <c r="Z9" s="654"/>
      <c r="AA9" s="654"/>
      <c r="AB9" s="654"/>
      <c r="AC9" s="654"/>
      <c r="AD9" s="654"/>
      <c r="AE9" s="654"/>
      <c r="AF9" s="654"/>
    </row>
    <row r="10" spans="1:42" ht="18" customHeight="1">
      <c r="A10" s="614" t="str">
        <f>トータル!A329&amp;""</f>
        <v/>
      </c>
      <c r="B10" s="1105" t="str">
        <f>トータル!B329</f>
        <v>WAN HAI 178</v>
      </c>
      <c r="C10" s="1105"/>
      <c r="D10" s="1105"/>
      <c r="E10" s="1105"/>
      <c r="F10" s="919" t="str">
        <f>トータル!C329</f>
        <v>S038</v>
      </c>
      <c r="G10" s="919"/>
      <c r="H10" s="919"/>
      <c r="I10" s="920" t="str">
        <f>トータル!D329</f>
        <v>10/26-26</v>
      </c>
      <c r="J10" s="920"/>
      <c r="K10" s="920" t="str">
        <f>トータル!F329</f>
        <v>10/24</v>
      </c>
      <c r="L10" s="920"/>
      <c r="M10" s="1061" t="str">
        <f>トータル!H329</f>
        <v>10/24</v>
      </c>
      <c r="N10" s="1061"/>
      <c r="O10" s="920" t="str">
        <f>トータル!I329</f>
        <v>11/05</v>
      </c>
      <c r="P10" s="920"/>
      <c r="Q10" s="920" t="str">
        <f>トータル!K329</f>
        <v>WHL</v>
      </c>
      <c r="R10" s="920"/>
      <c r="S10" s="13"/>
      <c r="T10" s="654"/>
      <c r="U10" s="1324" t="s">
        <v>1049</v>
      </c>
      <c r="V10" s="1324"/>
      <c r="W10" s="1324"/>
      <c r="X10" s="1324"/>
      <c r="Y10" s="1324"/>
      <c r="Z10" s="1324"/>
      <c r="AA10" s="1324"/>
      <c r="AB10" s="1324"/>
      <c r="AC10" s="1324"/>
      <c r="AD10" s="1324"/>
      <c r="AE10" s="654"/>
      <c r="AF10" s="654"/>
    </row>
    <row r="11" spans="1:42" ht="18" customHeight="1">
      <c r="A11" s="646" t="str">
        <f>トータル!A330&amp;""</f>
        <v/>
      </c>
      <c r="B11" s="1105" t="str">
        <f>トータル!B330</f>
        <v>EVER CERTAIN</v>
      </c>
      <c r="C11" s="1105"/>
      <c r="D11" s="1105"/>
      <c r="E11" s="1105"/>
      <c r="F11" s="919" t="str">
        <f>トータル!C330</f>
        <v>S053</v>
      </c>
      <c r="G11" s="919"/>
      <c r="H11" s="919"/>
      <c r="I11" s="920" t="str">
        <f>トータル!D330</f>
        <v>11/02-02</v>
      </c>
      <c r="J11" s="920"/>
      <c r="K11" s="920" t="str">
        <f>トータル!F330</f>
        <v>10/31</v>
      </c>
      <c r="L11" s="920"/>
      <c r="M11" s="1061" t="str">
        <f>トータル!H330</f>
        <v>10/31</v>
      </c>
      <c r="N11" s="1061"/>
      <c r="O11" s="920" t="str">
        <f>トータル!I330</f>
        <v>11/12</v>
      </c>
      <c r="P11" s="920"/>
      <c r="Q11" s="920" t="str">
        <f>トータル!K330</f>
        <v>WHL</v>
      </c>
      <c r="R11" s="920"/>
      <c r="S11" s="13"/>
      <c r="T11" s="654"/>
      <c r="U11" s="1324"/>
      <c r="V11" s="1324"/>
      <c r="W11" s="1324"/>
      <c r="X11" s="1324"/>
      <c r="Y11" s="1324"/>
      <c r="Z11" s="1324"/>
      <c r="AA11" s="1324"/>
      <c r="AB11" s="1324"/>
      <c r="AC11" s="1324"/>
      <c r="AD11" s="1324"/>
      <c r="AE11" s="654"/>
      <c r="AF11" s="654"/>
    </row>
    <row r="12" spans="1:42" ht="18" customHeight="1">
      <c r="A12" s="606" t="str">
        <f>トータル!A331&amp;""</f>
        <v/>
      </c>
      <c r="B12" s="1105" t="str">
        <f>トータル!B331</f>
        <v>TOKYO TOWER</v>
      </c>
      <c r="C12" s="1105"/>
      <c r="D12" s="1105"/>
      <c r="E12" s="1105"/>
      <c r="F12" s="919" t="str">
        <f>トータル!C331</f>
        <v>S054</v>
      </c>
      <c r="G12" s="919"/>
      <c r="H12" s="919"/>
      <c r="I12" s="920" t="str">
        <f>トータル!D331</f>
        <v>11/09-09</v>
      </c>
      <c r="J12" s="920"/>
      <c r="K12" s="920" t="str">
        <f>トータル!F331</f>
        <v>11/07</v>
      </c>
      <c r="L12" s="920"/>
      <c r="M12" s="1061" t="str">
        <f>トータル!H331</f>
        <v>11/07</v>
      </c>
      <c r="N12" s="1061"/>
      <c r="O12" s="920" t="str">
        <f>トータル!I331</f>
        <v>11/19</v>
      </c>
      <c r="P12" s="920"/>
      <c r="Q12" s="920" t="str">
        <f>トータル!K331</f>
        <v>WHL</v>
      </c>
      <c r="R12" s="920"/>
      <c r="S12" s="13"/>
      <c r="T12" s="654"/>
      <c r="U12" s="1324"/>
      <c r="V12" s="1324"/>
      <c r="W12" s="1324"/>
      <c r="X12" s="1324"/>
      <c r="Y12" s="1324"/>
      <c r="Z12" s="1324"/>
      <c r="AA12" s="1324"/>
      <c r="AB12" s="1324"/>
      <c r="AC12" s="1324"/>
      <c r="AD12" s="1324"/>
      <c r="AE12" s="654"/>
      <c r="AF12" s="654"/>
    </row>
    <row r="13" spans="1:42" ht="18" customHeight="1">
      <c r="A13" s="646" t="str">
        <f>トータル!A332&amp;""</f>
        <v/>
      </c>
      <c r="B13" s="1105" t="str">
        <f>トータル!B332</f>
        <v>WAN HAI 178</v>
      </c>
      <c r="C13" s="1105"/>
      <c r="D13" s="1105"/>
      <c r="E13" s="1105"/>
      <c r="F13" s="919" t="str">
        <f>トータル!C332</f>
        <v>S039</v>
      </c>
      <c r="G13" s="919"/>
      <c r="H13" s="919"/>
      <c r="I13" s="920" t="str">
        <f>トータル!D332</f>
        <v>11/16-16</v>
      </c>
      <c r="J13" s="920"/>
      <c r="K13" s="920" t="str">
        <f>トータル!F332</f>
        <v>11/14</v>
      </c>
      <c r="L13" s="920"/>
      <c r="M13" s="1061" t="str">
        <f>トータル!H332</f>
        <v>11/14</v>
      </c>
      <c r="N13" s="1061"/>
      <c r="O13" s="920" t="str">
        <f>トータル!I332</f>
        <v>11/26</v>
      </c>
      <c r="P13" s="920"/>
      <c r="Q13" s="920" t="str">
        <f>トータル!K332</f>
        <v>WHL</v>
      </c>
      <c r="R13" s="920"/>
      <c r="S13" s="13"/>
      <c r="T13" s="654"/>
      <c r="U13" s="1324"/>
      <c r="V13" s="1324"/>
      <c r="W13" s="1324"/>
      <c r="X13" s="1324"/>
      <c r="Y13" s="1324"/>
      <c r="Z13" s="1324"/>
      <c r="AA13" s="1324"/>
      <c r="AB13" s="1324"/>
      <c r="AC13" s="1324"/>
      <c r="AD13" s="1324"/>
      <c r="AE13" s="654"/>
      <c r="AF13" s="654"/>
    </row>
    <row r="14" spans="1:42" ht="18" customHeight="1">
      <c r="A14" s="647" t="str">
        <f>トータル!A333&amp;""</f>
        <v/>
      </c>
      <c r="B14" s="1105" t="str">
        <f>トータル!B333</f>
        <v>EVER CERTAIN</v>
      </c>
      <c r="C14" s="1105"/>
      <c r="D14" s="1105"/>
      <c r="E14" s="1105"/>
      <c r="F14" s="919" t="str">
        <f>トータル!C333</f>
        <v>S054</v>
      </c>
      <c r="G14" s="919"/>
      <c r="H14" s="919"/>
      <c r="I14" s="920" t="str">
        <f>トータル!D333</f>
        <v>11/23-23</v>
      </c>
      <c r="J14" s="920"/>
      <c r="K14" s="920" t="str">
        <f>トータル!F333</f>
        <v>11/21</v>
      </c>
      <c r="L14" s="920"/>
      <c r="M14" s="1061" t="str">
        <f>トータル!H333</f>
        <v>11/21</v>
      </c>
      <c r="N14" s="1061"/>
      <c r="O14" s="920" t="str">
        <f>トータル!I333</f>
        <v>12/03</v>
      </c>
      <c r="P14" s="920"/>
      <c r="Q14" s="920" t="str">
        <f>トータル!K333</f>
        <v>WHL</v>
      </c>
      <c r="R14" s="920"/>
      <c r="S14" s="13"/>
      <c r="T14" s="654"/>
      <c r="U14" s="654"/>
      <c r="V14" s="654"/>
      <c r="W14" s="654"/>
      <c r="X14" s="654"/>
      <c r="Y14" s="654"/>
      <c r="Z14" s="654"/>
      <c r="AA14" s="654"/>
      <c r="AB14" s="654"/>
      <c r="AC14" s="654"/>
      <c r="AD14" s="654"/>
      <c r="AE14" s="654"/>
      <c r="AF14" s="654"/>
    </row>
    <row r="15" spans="1:42" ht="18" customHeight="1">
      <c r="A15" s="642"/>
      <c r="B15" s="1105" t="str">
        <f>トータル!B334</f>
        <v>TOKYO TOWER</v>
      </c>
      <c r="C15" s="1105"/>
      <c r="D15" s="1105"/>
      <c r="E15" s="1105"/>
      <c r="F15" s="919" t="str">
        <f>トータル!C334</f>
        <v>S055</v>
      </c>
      <c r="G15" s="919"/>
      <c r="H15" s="919"/>
      <c r="I15" s="920" t="str">
        <f>トータル!D334</f>
        <v>11/30-30</v>
      </c>
      <c r="J15" s="920"/>
      <c r="K15" s="920" t="str">
        <f>トータル!F334</f>
        <v>11/28</v>
      </c>
      <c r="L15" s="920"/>
      <c r="M15" s="1061" t="str">
        <f>トータル!H334</f>
        <v>11/28</v>
      </c>
      <c r="N15" s="1061"/>
      <c r="O15" s="920" t="str">
        <f>トータル!I334</f>
        <v>12/10</v>
      </c>
      <c r="P15" s="920"/>
      <c r="Q15" s="920" t="str">
        <f>トータル!K334</f>
        <v>WHL</v>
      </c>
      <c r="R15" s="920"/>
      <c r="S15" s="13"/>
      <c r="T15" s="654"/>
      <c r="U15" s="654"/>
      <c r="V15" s="654"/>
      <c r="W15" s="654"/>
      <c r="X15" s="654"/>
      <c r="Y15" s="654"/>
      <c r="Z15" s="654"/>
      <c r="AA15" s="654"/>
      <c r="AB15" s="654"/>
      <c r="AC15" s="654"/>
      <c r="AD15" s="654"/>
      <c r="AE15" s="654"/>
      <c r="AF15" s="654"/>
    </row>
    <row r="16" spans="1:42" ht="18" customHeight="1">
      <c r="A16" s="643"/>
      <c r="B16" s="1109" t="str">
        <f>トータル!B335</f>
        <v>WAN HAI 178</v>
      </c>
      <c r="C16" s="1109"/>
      <c r="D16" s="1109"/>
      <c r="E16" s="1109"/>
      <c r="F16" s="1038" t="str">
        <f>トータル!C335</f>
        <v>S040</v>
      </c>
      <c r="G16" s="1038"/>
      <c r="H16" s="1038"/>
      <c r="I16" s="944" t="str">
        <f>トータル!D335</f>
        <v>12/07-07</v>
      </c>
      <c r="J16" s="944"/>
      <c r="K16" s="944" t="str">
        <f>トータル!F335</f>
        <v>12/05</v>
      </c>
      <c r="L16" s="944"/>
      <c r="M16" s="1050" t="str">
        <f>トータル!H335</f>
        <v>12/05</v>
      </c>
      <c r="N16" s="1050"/>
      <c r="O16" s="944" t="str">
        <f>トータル!I335</f>
        <v>12/17</v>
      </c>
      <c r="P16" s="944"/>
      <c r="Q16" s="944" t="str">
        <f>トータル!K335</f>
        <v>WHL</v>
      </c>
      <c r="R16" s="944"/>
      <c r="S16" s="13"/>
      <c r="T16" s="654"/>
      <c r="U16" s="654"/>
      <c r="V16" s="654"/>
      <c r="W16" s="654"/>
      <c r="X16" s="654"/>
      <c r="Y16" s="654"/>
      <c r="Z16" s="654"/>
      <c r="AA16" s="654"/>
      <c r="AB16" s="654"/>
      <c r="AC16" s="654"/>
      <c r="AD16" s="654"/>
      <c r="AE16" s="654"/>
      <c r="AF16" s="654"/>
    </row>
    <row r="17" spans="1:31" s="1" customFormat="1" ht="10.199999999999999" customHeight="1">
      <c r="B17" s="66"/>
      <c r="C17" s="66"/>
      <c r="D17" s="66"/>
      <c r="E17" s="66"/>
      <c r="F17" s="65"/>
      <c r="G17" s="65"/>
      <c r="H17" s="65"/>
      <c r="I17" s="67"/>
      <c r="J17" s="67"/>
      <c r="K17" s="67"/>
      <c r="L17" s="67"/>
      <c r="M17" s="97"/>
      <c r="N17" s="97"/>
      <c r="O17" s="67"/>
      <c r="P17" s="67"/>
      <c r="Q17" s="68"/>
      <c r="R17" s="208"/>
      <c r="S17" s="2"/>
      <c r="T17" s="2"/>
    </row>
    <row r="18" spans="1:31" s="1" customFormat="1" ht="18" customHeight="1">
      <c r="A18" s="589"/>
      <c r="B18" s="589"/>
      <c r="C18" s="589"/>
      <c r="D18" s="589"/>
      <c r="E18" s="589"/>
      <c r="F18" s="589"/>
      <c r="G18" s="589"/>
      <c r="H18" s="589"/>
      <c r="I18" s="589"/>
      <c r="J18" s="589"/>
      <c r="K18" s="589"/>
      <c r="L18" s="589"/>
      <c r="M18" s="589"/>
      <c r="N18" s="589"/>
      <c r="O18" s="589"/>
      <c r="P18" s="426"/>
      <c r="Q18" s="588"/>
      <c r="R18" s="588"/>
      <c r="S18" s="588"/>
      <c r="T18" s="588"/>
      <c r="U18" s="588"/>
      <c r="V18" s="588"/>
      <c r="W18" s="588"/>
      <c r="X18" s="588"/>
      <c r="Y18" s="588"/>
      <c r="Z18" s="588"/>
      <c r="AA18" s="588"/>
      <c r="AB18" s="588"/>
      <c r="AC18" s="588"/>
      <c r="AD18" s="588"/>
      <c r="AE18" s="588"/>
    </row>
    <row r="19" spans="1:31" s="1" customFormat="1" ht="18" customHeight="1">
      <c r="A19" s="1325" t="s">
        <v>1034</v>
      </c>
      <c r="B19" s="1325"/>
      <c r="C19" s="1325"/>
      <c r="D19" s="1325"/>
      <c r="E19" s="1325"/>
      <c r="F19" s="1325"/>
      <c r="G19" s="1325"/>
      <c r="H19" s="1325"/>
      <c r="I19" s="1325"/>
      <c r="J19" s="1325"/>
      <c r="K19" s="1325"/>
      <c r="L19" s="1325"/>
      <c r="M19" s="1325"/>
      <c r="N19" s="1325"/>
      <c r="O19" s="591"/>
      <c r="P19" s="435"/>
      <c r="Q19" s="1315" t="s">
        <v>1032</v>
      </c>
      <c r="R19" s="1315"/>
      <c r="S19" s="1315"/>
      <c r="T19" s="1315"/>
      <c r="U19" s="1315"/>
      <c r="V19" s="1315"/>
      <c r="W19" s="1315"/>
      <c r="X19" s="1315"/>
      <c r="Y19" s="1315"/>
      <c r="Z19" s="1315"/>
      <c r="AA19" s="1315"/>
      <c r="AB19" s="1315"/>
      <c r="AC19" s="1315"/>
      <c r="AD19" s="1315"/>
      <c r="AE19" s="1315"/>
    </row>
    <row r="20" spans="1:31" s="393" customFormat="1" ht="18" customHeight="1">
      <c r="A20" s="1009" t="s">
        <v>1033</v>
      </c>
      <c r="B20" s="1009"/>
      <c r="C20" s="1009"/>
      <c r="D20" s="1009"/>
      <c r="E20" s="1009"/>
      <c r="F20" s="1009"/>
      <c r="G20" s="1009"/>
      <c r="H20" s="1009"/>
      <c r="I20" s="1009"/>
      <c r="J20" s="1009"/>
      <c r="K20" s="1009"/>
      <c r="L20" s="1009"/>
      <c r="M20" s="1009"/>
      <c r="N20" s="1009"/>
      <c r="O20" s="591"/>
      <c r="P20" s="412"/>
      <c r="Q20" s="1009" t="s">
        <v>1031</v>
      </c>
      <c r="R20" s="1009"/>
      <c r="S20" s="1009"/>
      <c r="T20" s="1009"/>
      <c r="U20" s="1009"/>
      <c r="V20" s="1009"/>
      <c r="W20" s="1009"/>
      <c r="X20" s="1009"/>
      <c r="Y20" s="1009"/>
      <c r="Z20" s="1009"/>
      <c r="AA20" s="1009"/>
      <c r="AB20" s="1009"/>
      <c r="AC20" s="1009"/>
      <c r="AD20" s="1009"/>
      <c r="AE20" s="1009"/>
    </row>
    <row r="21" spans="1:31" s="393" customFormat="1" ht="18" customHeight="1">
      <c r="A21" s="1009"/>
      <c r="B21" s="1009"/>
      <c r="C21" s="1009"/>
      <c r="D21" s="1009"/>
      <c r="E21" s="1009"/>
      <c r="F21" s="1009"/>
      <c r="G21" s="1009"/>
      <c r="H21" s="1009"/>
      <c r="I21" s="1009"/>
      <c r="J21" s="1009"/>
      <c r="K21" s="1009"/>
      <c r="L21" s="1009"/>
      <c r="M21" s="1009"/>
      <c r="N21" s="1009"/>
      <c r="O21" s="591"/>
      <c r="P21" s="412"/>
      <c r="Q21" s="1009"/>
      <c r="R21" s="1009"/>
      <c r="S21" s="1009"/>
      <c r="T21" s="1009"/>
      <c r="U21" s="1009"/>
      <c r="V21" s="1009"/>
      <c r="W21" s="1009"/>
      <c r="X21" s="1009"/>
      <c r="Y21" s="1009"/>
      <c r="Z21" s="1009"/>
      <c r="AA21" s="1009"/>
      <c r="AB21" s="1009"/>
      <c r="AC21" s="1009"/>
      <c r="AD21" s="1009"/>
      <c r="AE21" s="1009"/>
    </row>
    <row r="22" spans="1:31" s="393" customFormat="1" ht="18" customHeight="1">
      <c r="A22" s="1009"/>
      <c r="B22" s="1009"/>
      <c r="C22" s="1009"/>
      <c r="D22" s="1009"/>
      <c r="E22" s="1009"/>
      <c r="F22" s="1009"/>
      <c r="G22" s="1009"/>
      <c r="H22" s="1009"/>
      <c r="I22" s="1009"/>
      <c r="J22" s="1009"/>
      <c r="K22" s="1009"/>
      <c r="L22" s="1009"/>
      <c r="M22" s="1009"/>
      <c r="N22" s="1009"/>
      <c r="O22" s="591"/>
      <c r="P22" s="412"/>
      <c r="Q22" s="1009"/>
      <c r="R22" s="1009"/>
      <c r="S22" s="1009"/>
      <c r="T22" s="1009"/>
      <c r="U22" s="1009"/>
      <c r="V22" s="1009"/>
      <c r="W22" s="1009"/>
      <c r="X22" s="1009"/>
      <c r="Y22" s="1009"/>
      <c r="Z22" s="1009"/>
      <c r="AA22" s="1009"/>
      <c r="AB22" s="1009"/>
      <c r="AC22" s="1009"/>
      <c r="AD22" s="1009"/>
      <c r="AE22" s="1009"/>
    </row>
    <row r="23" spans="1:31" s="393" customFormat="1" ht="18" customHeight="1">
      <c r="A23" s="1009"/>
      <c r="B23" s="1009"/>
      <c r="C23" s="1009"/>
      <c r="D23" s="1009"/>
      <c r="E23" s="1009"/>
      <c r="F23" s="1009"/>
      <c r="G23" s="1009"/>
      <c r="H23" s="1009"/>
      <c r="I23" s="1009"/>
      <c r="J23" s="1009"/>
      <c r="K23" s="1009"/>
      <c r="L23" s="1009"/>
      <c r="M23" s="1009"/>
      <c r="N23" s="1009"/>
      <c r="O23" s="591"/>
      <c r="P23" s="412"/>
      <c r="Q23" s="1009"/>
      <c r="R23" s="1009"/>
      <c r="S23" s="1009"/>
      <c r="T23" s="1009"/>
      <c r="U23" s="1009"/>
      <c r="V23" s="1009"/>
      <c r="W23" s="1009"/>
      <c r="X23" s="1009"/>
      <c r="Y23" s="1009"/>
      <c r="Z23" s="1009"/>
      <c r="AA23" s="1009"/>
      <c r="AB23" s="1009"/>
      <c r="AC23" s="1009"/>
      <c r="AD23" s="1009"/>
      <c r="AE23" s="1009"/>
    </row>
    <row r="24" spans="1:31" s="393" customFormat="1" ht="18" customHeight="1">
      <c r="A24" s="1009"/>
      <c r="B24" s="1009"/>
      <c r="C24" s="1009"/>
      <c r="D24" s="1009"/>
      <c r="E24" s="1009"/>
      <c r="F24" s="1009"/>
      <c r="G24" s="1009"/>
      <c r="H24" s="1009"/>
      <c r="I24" s="1009"/>
      <c r="J24" s="1009"/>
      <c r="K24" s="1009"/>
      <c r="L24" s="1009"/>
      <c r="M24" s="1009"/>
      <c r="N24" s="1009"/>
      <c r="O24" s="591"/>
      <c r="P24" s="412"/>
      <c r="Q24" s="1009"/>
      <c r="R24" s="1009"/>
      <c r="S24" s="1009"/>
      <c r="T24" s="1009"/>
      <c r="U24" s="1009"/>
      <c r="V24" s="1009"/>
      <c r="W24" s="1009"/>
      <c r="X24" s="1009"/>
      <c r="Y24" s="1009"/>
      <c r="Z24" s="1009"/>
      <c r="AA24" s="1009"/>
      <c r="AB24" s="1009"/>
      <c r="AC24" s="1009"/>
      <c r="AD24" s="1009"/>
      <c r="AE24" s="1009"/>
    </row>
    <row r="25" spans="1:31" ht="18" customHeight="1">
      <c r="A25" s="1009"/>
      <c r="B25" s="1009"/>
      <c r="C25" s="1009"/>
      <c r="D25" s="1009"/>
      <c r="E25" s="1009"/>
      <c r="F25" s="1009"/>
      <c r="G25" s="1009"/>
      <c r="H25" s="1009"/>
      <c r="I25" s="1009"/>
      <c r="J25" s="1009"/>
      <c r="K25" s="1009"/>
      <c r="L25" s="1009"/>
      <c r="M25" s="1009"/>
      <c r="N25" s="1009"/>
      <c r="O25" s="591"/>
      <c r="P25" s="412"/>
      <c r="Q25" s="1009"/>
      <c r="R25" s="1009"/>
      <c r="S25" s="1009"/>
      <c r="T25" s="1009"/>
      <c r="U25" s="1009"/>
      <c r="V25" s="1009"/>
      <c r="W25" s="1009"/>
      <c r="X25" s="1009"/>
      <c r="Y25" s="1009"/>
      <c r="Z25" s="1009"/>
      <c r="AA25" s="1009"/>
      <c r="AB25" s="1009"/>
      <c r="AC25" s="1009"/>
      <c r="AD25" s="1009"/>
      <c r="AE25" s="1009"/>
    </row>
    <row r="26" spans="1:31" ht="18" customHeight="1">
      <c r="A26" s="1009"/>
      <c r="B26" s="1009"/>
      <c r="C26" s="1009"/>
      <c r="D26" s="1009"/>
      <c r="E26" s="1009"/>
      <c r="F26" s="1009"/>
      <c r="G26" s="1009"/>
      <c r="H26" s="1009"/>
      <c r="I26" s="1009"/>
      <c r="J26" s="1009"/>
      <c r="K26" s="1009"/>
      <c r="L26" s="1009"/>
      <c r="M26" s="1009"/>
      <c r="N26" s="1009"/>
      <c r="O26" s="591"/>
      <c r="P26" s="412"/>
      <c r="Q26" s="1009"/>
      <c r="R26" s="1009"/>
      <c r="S26" s="1009"/>
      <c r="T26" s="1009"/>
      <c r="U26" s="1009"/>
      <c r="V26" s="1009"/>
      <c r="W26" s="1009"/>
      <c r="X26" s="1009"/>
      <c r="Y26" s="1009"/>
      <c r="Z26" s="1009"/>
      <c r="AA26" s="1009"/>
      <c r="AB26" s="1009"/>
      <c r="AC26" s="1009"/>
      <c r="AD26" s="1009"/>
      <c r="AE26" s="1009"/>
    </row>
    <row r="27" spans="1:31" ht="18" customHeight="1">
      <c r="A27" s="1009"/>
      <c r="B27" s="1009"/>
      <c r="C27" s="1009"/>
      <c r="D27" s="1009"/>
      <c r="E27" s="1009"/>
      <c r="F27" s="1009"/>
      <c r="G27" s="1009"/>
      <c r="H27" s="1009"/>
      <c r="I27" s="1009"/>
      <c r="J27" s="1009"/>
      <c r="K27" s="1009"/>
      <c r="L27" s="1009"/>
      <c r="M27" s="1009"/>
      <c r="N27" s="1009"/>
      <c r="O27" s="591"/>
      <c r="P27" s="412"/>
      <c r="Q27" s="1009"/>
      <c r="R27" s="1009"/>
      <c r="S27" s="1009"/>
      <c r="T27" s="1009"/>
      <c r="U27" s="1009"/>
      <c r="V27" s="1009"/>
      <c r="W27" s="1009"/>
      <c r="X27" s="1009"/>
      <c r="Y27" s="1009"/>
      <c r="Z27" s="1009"/>
      <c r="AA27" s="1009"/>
      <c r="AB27" s="1009"/>
      <c r="AC27" s="1009"/>
      <c r="AD27" s="1009"/>
      <c r="AE27" s="1009"/>
    </row>
    <row r="28" spans="1:31" ht="18" customHeight="1">
      <c r="A28" s="1009"/>
      <c r="B28" s="1009"/>
      <c r="C28" s="1009"/>
      <c r="D28" s="1009"/>
      <c r="E28" s="1009"/>
      <c r="F28" s="1009"/>
      <c r="G28" s="1009"/>
      <c r="H28" s="1009"/>
      <c r="I28" s="1009"/>
      <c r="J28" s="1009"/>
      <c r="K28" s="1009"/>
      <c r="L28" s="1009"/>
      <c r="M28" s="1009"/>
      <c r="N28" s="1009"/>
      <c r="O28" s="591"/>
      <c r="P28" s="412"/>
      <c r="Q28" s="1009"/>
      <c r="R28" s="1009"/>
      <c r="S28" s="1009"/>
      <c r="T28" s="1009"/>
      <c r="U28" s="1009"/>
      <c r="V28" s="1009"/>
      <c r="W28" s="1009"/>
      <c r="X28" s="1009"/>
      <c r="Y28" s="1009"/>
      <c r="Z28" s="1009"/>
      <c r="AA28" s="1009"/>
      <c r="AB28" s="1009"/>
      <c r="AC28" s="1009"/>
      <c r="AD28" s="1009"/>
      <c r="AE28" s="1009"/>
    </row>
    <row r="29" spans="1:31" ht="18" customHeight="1">
      <c r="A29" s="1009"/>
      <c r="B29" s="1009"/>
      <c r="C29" s="1009"/>
      <c r="D29" s="1009"/>
      <c r="E29" s="1009"/>
      <c r="F29" s="1009"/>
      <c r="G29" s="1009"/>
      <c r="H29" s="1009"/>
      <c r="I29" s="1009"/>
      <c r="J29" s="1009"/>
      <c r="K29" s="1009"/>
      <c r="L29" s="1009"/>
      <c r="M29" s="1009"/>
      <c r="N29" s="1009"/>
      <c r="O29" s="591"/>
      <c r="P29" s="412"/>
      <c r="Q29" s="1009"/>
      <c r="R29" s="1009"/>
      <c r="S29" s="1009"/>
      <c r="T29" s="1009"/>
      <c r="U29" s="1009"/>
      <c r="V29" s="1009"/>
      <c r="W29" s="1009"/>
      <c r="X29" s="1009"/>
      <c r="Y29" s="1009"/>
      <c r="Z29" s="1009"/>
      <c r="AA29" s="1009"/>
      <c r="AB29" s="1009"/>
      <c r="AC29" s="1009"/>
      <c r="AD29" s="1009"/>
      <c r="AE29" s="1009"/>
    </row>
    <row r="30" spans="1:31" ht="18.600000000000001" customHeight="1">
      <c r="A30" s="591"/>
      <c r="B30" s="591"/>
      <c r="C30" s="591"/>
      <c r="D30" s="591"/>
      <c r="E30" s="591"/>
      <c r="F30" s="591"/>
      <c r="G30" s="591"/>
      <c r="H30" s="591"/>
      <c r="I30" s="591"/>
      <c r="J30" s="591"/>
      <c r="K30" s="591"/>
      <c r="L30" s="591"/>
      <c r="M30" s="591"/>
      <c r="N30" s="591"/>
      <c r="O30" s="591"/>
      <c r="P30" s="412"/>
      <c r="Q30" s="591"/>
      <c r="R30" s="591"/>
      <c r="S30" s="591"/>
      <c r="T30" s="591"/>
      <c r="U30" s="591"/>
      <c r="V30" s="591"/>
      <c r="W30" s="591"/>
      <c r="X30" s="591"/>
      <c r="Y30" s="591"/>
      <c r="Z30" s="591"/>
      <c r="AA30" s="591"/>
      <c r="AB30" s="591"/>
      <c r="AC30" s="591"/>
      <c r="AD30" s="591"/>
      <c r="AE30" s="591"/>
    </row>
    <row r="31" spans="1:31" ht="4.95" customHeight="1">
      <c r="A31" s="591"/>
      <c r="B31" s="591"/>
      <c r="C31" s="591"/>
      <c r="D31" s="591"/>
      <c r="E31" s="591"/>
      <c r="F31" s="591"/>
      <c r="G31" s="591"/>
      <c r="H31" s="591"/>
      <c r="I31" s="591"/>
      <c r="J31" s="591"/>
      <c r="K31" s="591"/>
      <c r="L31" s="591"/>
      <c r="M31" s="591"/>
      <c r="N31" s="591"/>
      <c r="O31" s="591"/>
      <c r="P31" s="412"/>
      <c r="Q31" s="591"/>
      <c r="R31" s="591"/>
      <c r="S31" s="591"/>
      <c r="T31" s="591"/>
      <c r="U31" s="591"/>
      <c r="V31" s="591"/>
      <c r="W31" s="591"/>
      <c r="X31" s="591"/>
      <c r="Y31" s="591"/>
      <c r="Z31" s="591"/>
      <c r="AA31" s="591"/>
      <c r="AB31" s="591"/>
      <c r="AC31" s="591"/>
      <c r="AD31" s="591"/>
      <c r="AE31" s="591"/>
    </row>
    <row r="32" spans="1:31" ht="10.199999999999999" customHeight="1"/>
    <row r="33" spans="1:32" ht="22.2" customHeight="1">
      <c r="A33" s="892" t="s">
        <v>146</v>
      </c>
      <c r="B33" s="892"/>
      <c r="C33" s="892"/>
      <c r="D33" s="892"/>
      <c r="E33" s="892"/>
      <c r="F33" s="892"/>
      <c r="G33" s="892"/>
      <c r="H33" s="892"/>
      <c r="I33" s="892"/>
      <c r="J33" s="892"/>
      <c r="K33" s="892"/>
      <c r="L33" s="892"/>
      <c r="M33" s="892"/>
      <c r="N33" s="892"/>
      <c r="O33" s="892"/>
      <c r="P33" s="892"/>
      <c r="Q33" s="892"/>
      <c r="R33" s="892"/>
      <c r="S33" s="892"/>
      <c r="T33" s="892"/>
      <c r="U33" s="892"/>
      <c r="V33" s="892"/>
      <c r="W33" s="892"/>
      <c r="X33" s="892"/>
      <c r="Y33" s="892"/>
      <c r="Z33" s="892"/>
      <c r="AA33" s="892"/>
      <c r="AB33" s="892"/>
      <c r="AC33" s="892"/>
      <c r="AD33" s="892"/>
      <c r="AE33" s="892"/>
      <c r="AF33" s="408"/>
    </row>
    <row r="34" spans="1:32" ht="22.2" customHeight="1">
      <c r="A34" s="893" t="s">
        <v>147</v>
      </c>
      <c r="B34" s="893"/>
      <c r="C34" s="893"/>
      <c r="D34" s="893"/>
      <c r="E34" s="893"/>
      <c r="F34" s="893"/>
      <c r="G34" s="893"/>
      <c r="H34" s="893"/>
      <c r="I34" s="893"/>
      <c r="J34" s="893"/>
      <c r="K34" s="893"/>
      <c r="L34" s="893"/>
      <c r="M34" s="893"/>
      <c r="N34" s="893"/>
      <c r="O34" s="893"/>
      <c r="P34" s="893"/>
      <c r="Q34" s="893"/>
      <c r="R34" s="893"/>
      <c r="S34" s="893"/>
      <c r="T34" s="893"/>
      <c r="U34" s="893"/>
      <c r="V34" s="893"/>
      <c r="W34" s="893"/>
      <c r="X34" s="893"/>
      <c r="Y34" s="893"/>
      <c r="Z34" s="893"/>
      <c r="AA34" s="893"/>
      <c r="AB34" s="893"/>
      <c r="AC34" s="893"/>
      <c r="AD34" s="893"/>
      <c r="AE34" s="893"/>
      <c r="AF34" s="409"/>
    </row>
    <row r="35" spans="1:32" ht="22.2" customHeight="1">
      <c r="A35" s="894" t="s">
        <v>148</v>
      </c>
      <c r="B35" s="894"/>
      <c r="C35" s="894"/>
      <c r="D35" s="894"/>
      <c r="E35" s="894"/>
      <c r="F35" s="894"/>
      <c r="G35" s="894"/>
      <c r="H35" s="894"/>
      <c r="I35" s="894"/>
      <c r="J35" s="894"/>
      <c r="K35" s="894"/>
      <c r="L35" s="894"/>
      <c r="M35" s="894"/>
      <c r="N35" s="894"/>
      <c r="O35" s="894"/>
      <c r="P35" s="894"/>
      <c r="Q35" s="894"/>
      <c r="R35" s="894"/>
      <c r="S35" s="894"/>
      <c r="T35" s="894"/>
      <c r="U35" s="894"/>
      <c r="V35" s="894"/>
      <c r="W35" s="894"/>
      <c r="X35" s="894"/>
      <c r="Y35" s="894"/>
      <c r="Z35" s="894"/>
      <c r="AA35" s="894"/>
      <c r="AB35" s="894"/>
      <c r="AC35" s="894"/>
      <c r="AD35" s="894"/>
      <c r="AE35" s="894"/>
      <c r="AF35" s="410"/>
    </row>
  </sheetData>
  <mergeCells count="104">
    <mergeCell ref="Q16:R16"/>
    <mergeCell ref="A33:AE33"/>
    <mergeCell ref="A34:AE34"/>
    <mergeCell ref="A35:AE35"/>
    <mergeCell ref="B16:E16"/>
    <mergeCell ref="F16:H16"/>
    <mergeCell ref="I16:J16"/>
    <mergeCell ref="K16:L16"/>
    <mergeCell ref="M16:N16"/>
    <mergeCell ref="O16:P16"/>
    <mergeCell ref="Q20:AE29"/>
    <mergeCell ref="Q19:AE19"/>
    <mergeCell ref="A20:N29"/>
    <mergeCell ref="A19:N19"/>
    <mergeCell ref="Q14:R14"/>
    <mergeCell ref="B15:E15"/>
    <mergeCell ref="F15:H15"/>
    <mergeCell ref="I15:J15"/>
    <mergeCell ref="K15:L15"/>
    <mergeCell ref="M15:N15"/>
    <mergeCell ref="O15:P15"/>
    <mergeCell ref="Q15:R15"/>
    <mergeCell ref="B14:E14"/>
    <mergeCell ref="F14:H14"/>
    <mergeCell ref="I14:J14"/>
    <mergeCell ref="K14:L14"/>
    <mergeCell ref="M14:N14"/>
    <mergeCell ref="O14:P14"/>
    <mergeCell ref="Q12:R12"/>
    <mergeCell ref="B13:E13"/>
    <mergeCell ref="F13:H13"/>
    <mergeCell ref="I13:J13"/>
    <mergeCell ref="K13:L13"/>
    <mergeCell ref="M13:N13"/>
    <mergeCell ref="O13:P13"/>
    <mergeCell ref="Q13:R13"/>
    <mergeCell ref="B12:E12"/>
    <mergeCell ref="F12:H12"/>
    <mergeCell ref="I12:J12"/>
    <mergeCell ref="K12:L12"/>
    <mergeCell ref="M12:N12"/>
    <mergeCell ref="O12:P12"/>
    <mergeCell ref="Q10:R10"/>
    <mergeCell ref="B11:E11"/>
    <mergeCell ref="F11:H11"/>
    <mergeCell ref="I11:J11"/>
    <mergeCell ref="K11:L11"/>
    <mergeCell ref="M11:N11"/>
    <mergeCell ref="O11:P11"/>
    <mergeCell ref="Q11:R11"/>
    <mergeCell ref="B10:E10"/>
    <mergeCell ref="F10:H10"/>
    <mergeCell ref="I10:J10"/>
    <mergeCell ref="K10:L10"/>
    <mergeCell ref="M10:N10"/>
    <mergeCell ref="O10:P10"/>
    <mergeCell ref="B9:E9"/>
    <mergeCell ref="F9:H9"/>
    <mergeCell ref="I9:J9"/>
    <mergeCell ref="K9:L9"/>
    <mergeCell ref="M9:N9"/>
    <mergeCell ref="O9:P9"/>
    <mergeCell ref="Q9:R9"/>
    <mergeCell ref="B8:E8"/>
    <mergeCell ref="F8:H8"/>
    <mergeCell ref="I8:J8"/>
    <mergeCell ref="K8:L8"/>
    <mergeCell ref="M8:N8"/>
    <mergeCell ref="O8:P8"/>
    <mergeCell ref="U5:AD8"/>
    <mergeCell ref="U10:AD13"/>
    <mergeCell ref="B5:E5"/>
    <mergeCell ref="F5:H5"/>
    <mergeCell ref="I5:J5"/>
    <mergeCell ref="K5:L5"/>
    <mergeCell ref="M5:N5"/>
    <mergeCell ref="O5:P5"/>
    <mergeCell ref="Q5:R5"/>
    <mergeCell ref="Q6:R6"/>
    <mergeCell ref="B7:E7"/>
    <mergeCell ref="F7:H7"/>
    <mergeCell ref="I7:J7"/>
    <mergeCell ref="K7:L7"/>
    <mergeCell ref="M7:N7"/>
    <mergeCell ref="O7:P7"/>
    <mergeCell ref="Q7:R7"/>
    <mergeCell ref="B6:E6"/>
    <mergeCell ref="F6:H6"/>
    <mergeCell ref="I6:J6"/>
    <mergeCell ref="K6:L6"/>
    <mergeCell ref="M6:N6"/>
    <mergeCell ref="O6:P6"/>
    <mergeCell ref="Q8:R8"/>
    <mergeCell ref="A1:AE1"/>
    <mergeCell ref="AB2:AE2"/>
    <mergeCell ref="A3:J3"/>
    <mergeCell ref="K3:AE3"/>
    <mergeCell ref="B4:E4"/>
    <mergeCell ref="F4:H4"/>
    <mergeCell ref="I4:J4"/>
    <mergeCell ref="K4:L4"/>
    <mergeCell ref="M4:N4"/>
    <mergeCell ref="O4:P4"/>
    <mergeCell ref="Q4:R4"/>
  </mergeCells>
  <phoneticPr fontId="1"/>
  <hyperlinks>
    <hyperlink ref="U5:AD8" r:id="rId1" display="https://view.officeapps.live.com/op/view.aspx?src=https%3A%2F%2Fwww.oceanlinks.co.jp%2Fwp2023%2Fwp-content%2Fuploads%2F2015%2F10%2F%25E4%25BB%2595%25E5%2590%2591%25E5%259C%25B0%25E5%2588%25A5-%25E6%25B3%25A8%25E6%2584%258F%25E4%25BA%258B%25E9%25A0%2585-%25E6%25BA%2596%25E5%2582%2599%25E4%25B8%25AD-1.xlsx&amp;wdOrigin=BROWSELINK"/>
    <hyperlink ref="U10:AD13" r:id="rId2" display="https://online.oceanlinks.co.jp/schedule?area=&amp;from=&amp;to="/>
  </hyperlinks>
  <pageMargins left="0" right="0.2" top="0" bottom="0" header="0" footer="0"/>
  <pageSetup paperSize="9" scale="83" orientation="landscape" r:id="rId3"/>
  <drawing r:id="rId4"/>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G30"/>
  <sheetViews>
    <sheetView view="pageBreakPreview" zoomScaleNormal="115" zoomScaleSheetLayoutView="100" zoomScalePageLayoutView="116" workbookViewId="0">
      <selection activeCell="AM10" sqref="AM10"/>
    </sheetView>
  </sheetViews>
  <sheetFormatPr defaultRowHeight="13.2"/>
  <cols>
    <col min="1" max="27" width="5.6640625" customWidth="1"/>
    <col min="28" max="30" width="10.6640625" customWidth="1"/>
  </cols>
  <sheetData>
    <row r="1" spans="1:33" ht="66" customHeight="1">
      <c r="A1" s="939" t="s">
        <v>234</v>
      </c>
      <c r="B1" s="939"/>
      <c r="C1" s="939"/>
      <c r="D1" s="939"/>
      <c r="E1" s="939"/>
      <c r="F1" s="939"/>
      <c r="G1" s="939"/>
      <c r="H1" s="939"/>
      <c r="I1" s="939"/>
      <c r="J1" s="939"/>
      <c r="K1" s="939"/>
      <c r="L1" s="939"/>
      <c r="M1" s="939"/>
      <c r="N1" s="939"/>
      <c r="O1" s="939"/>
      <c r="P1" s="939"/>
      <c r="Q1" s="939"/>
      <c r="R1" s="939"/>
      <c r="S1" s="939"/>
      <c r="T1" s="939"/>
      <c r="U1" s="939"/>
      <c r="V1" s="939"/>
      <c r="W1" s="939"/>
      <c r="X1" s="939"/>
      <c r="Y1" s="939"/>
      <c r="Z1" s="939"/>
      <c r="AA1" s="939"/>
      <c r="AB1" s="939"/>
    </row>
    <row r="2" spans="1:33" ht="22.2" customHeight="1">
      <c r="W2" s="443" t="s">
        <v>156</v>
      </c>
      <c r="X2" s="927">
        <f ca="1">TODAY()</f>
        <v>45565</v>
      </c>
      <c r="Y2" s="927"/>
      <c r="Z2" s="927"/>
      <c r="AA2" s="927"/>
    </row>
    <row r="3" spans="1:33" s="1" customFormat="1" ht="22.2" customHeight="1">
      <c r="A3" s="1327" t="s">
        <v>65</v>
      </c>
      <c r="B3" s="1327"/>
      <c r="C3" s="1327"/>
      <c r="D3" s="1327"/>
      <c r="E3" s="1327"/>
      <c r="F3" s="1327"/>
      <c r="G3" s="1327"/>
      <c r="H3" s="1327"/>
      <c r="I3" s="928" t="s">
        <v>141</v>
      </c>
      <c r="J3" s="928"/>
      <c r="K3" s="928"/>
      <c r="L3" s="928"/>
      <c r="M3" s="928"/>
      <c r="N3" s="928"/>
      <c r="O3" s="928"/>
      <c r="P3" s="928"/>
      <c r="Q3" s="928"/>
      <c r="R3" s="928"/>
      <c r="S3" s="928"/>
      <c r="T3" s="928"/>
      <c r="U3" s="928"/>
      <c r="V3" s="928"/>
      <c r="W3" s="928"/>
      <c r="X3" s="928"/>
      <c r="Y3" s="928"/>
      <c r="Z3" s="928"/>
      <c r="AA3" s="928"/>
      <c r="AB3" s="928"/>
      <c r="AC3"/>
      <c r="AD3"/>
    </row>
    <row r="4" spans="1:33" ht="22.2" customHeight="1">
      <c r="A4" s="644" t="s">
        <v>142</v>
      </c>
      <c r="B4" s="929" t="s">
        <v>0</v>
      </c>
      <c r="C4" s="929"/>
      <c r="D4" s="929"/>
      <c r="E4" s="929" t="s">
        <v>1</v>
      </c>
      <c r="F4" s="929"/>
      <c r="G4" s="929" t="s">
        <v>192</v>
      </c>
      <c r="H4" s="929"/>
      <c r="I4" s="929" t="s">
        <v>194</v>
      </c>
      <c r="J4" s="929"/>
      <c r="K4" s="929" t="s">
        <v>193</v>
      </c>
      <c r="L4" s="929"/>
      <c r="M4" s="929" t="s">
        <v>46</v>
      </c>
      <c r="N4" s="929"/>
      <c r="O4" s="929" t="s">
        <v>33</v>
      </c>
      <c r="P4" s="929"/>
      <c r="Q4" s="17"/>
      <c r="R4" s="930" t="s">
        <v>235</v>
      </c>
      <c r="S4" s="930"/>
      <c r="T4" s="930"/>
      <c r="U4" s="930"/>
      <c r="V4" s="930"/>
      <c r="W4" s="930"/>
      <c r="X4" s="930"/>
      <c r="Y4" s="930"/>
      <c r="Z4" s="930"/>
      <c r="AA4" s="930"/>
      <c r="AB4" s="930"/>
      <c r="AG4" s="394"/>
    </row>
    <row r="5" spans="1:33" ht="22.2" customHeight="1">
      <c r="A5" s="441" t="str">
        <f>トータル!A338&amp;""</f>
        <v/>
      </c>
      <c r="B5" s="1105" t="str">
        <f>トータル!B338</f>
        <v>YM INCEPTION</v>
      </c>
      <c r="C5" s="1105"/>
      <c r="D5" s="1105"/>
      <c r="E5" s="968" t="str">
        <f>トータル!C338</f>
        <v>223S</v>
      </c>
      <c r="F5" s="968"/>
      <c r="G5" s="968" t="str">
        <f>トータル!D338</f>
        <v>09/27-27</v>
      </c>
      <c r="H5" s="968"/>
      <c r="I5" s="968" t="str">
        <f>トータル!F338</f>
        <v>09/24</v>
      </c>
      <c r="J5" s="968"/>
      <c r="K5" s="968" t="str">
        <f>トータル!H338</f>
        <v>09/24</v>
      </c>
      <c r="L5" s="968"/>
      <c r="M5" s="968" t="str">
        <f>トータル!I338</f>
        <v>10/09</v>
      </c>
      <c r="N5" s="968"/>
      <c r="O5" s="969" t="s">
        <v>77</v>
      </c>
      <c r="P5" s="969"/>
      <c r="Q5" s="65"/>
      <c r="R5" s="1326"/>
      <c r="S5" s="1326"/>
      <c r="T5" s="1326"/>
      <c r="U5" s="1326"/>
      <c r="V5" s="1326"/>
      <c r="W5" s="1326"/>
      <c r="X5" s="1326"/>
      <c r="Y5" s="1326"/>
      <c r="Z5" s="1326"/>
      <c r="AA5" s="1326"/>
      <c r="AB5" s="1326"/>
      <c r="AG5" s="398"/>
    </row>
    <row r="6" spans="1:33" ht="22.2" customHeight="1">
      <c r="A6" s="437"/>
      <c r="B6" s="1105" t="str">
        <f>トータル!B339</f>
        <v>YM IMMENSE</v>
      </c>
      <c r="C6" s="1105"/>
      <c r="D6" s="1105"/>
      <c r="E6" s="968" t="str">
        <f>トータル!C339</f>
        <v>384S</v>
      </c>
      <c r="F6" s="968"/>
      <c r="G6" s="968" t="str">
        <f>トータル!D339</f>
        <v>10/04-04</v>
      </c>
      <c r="H6" s="968"/>
      <c r="I6" s="968" t="str">
        <f>トータル!F339</f>
        <v>10/01</v>
      </c>
      <c r="J6" s="968"/>
      <c r="K6" s="968" t="str">
        <f>トータル!H339</f>
        <v>10/01</v>
      </c>
      <c r="L6" s="968"/>
      <c r="M6" s="968" t="str">
        <f>トータル!I339</f>
        <v>10/16</v>
      </c>
      <c r="N6" s="968"/>
      <c r="O6" s="969" t="s">
        <v>77</v>
      </c>
      <c r="P6" s="969"/>
      <c r="Q6" s="789"/>
      <c r="R6" s="1326"/>
      <c r="S6" s="1326"/>
      <c r="T6" s="1326"/>
      <c r="U6" s="1326"/>
      <c r="V6" s="1326"/>
      <c r="W6" s="1326"/>
      <c r="X6" s="1326"/>
      <c r="Y6" s="1326"/>
      <c r="Z6" s="1326"/>
      <c r="AA6" s="1326"/>
      <c r="AB6" s="1326"/>
      <c r="AG6" s="398"/>
    </row>
    <row r="7" spans="1:33" ht="22.2" customHeight="1">
      <c r="A7" s="437"/>
      <c r="B7" s="1105" t="str">
        <f>トータル!B340</f>
        <v>YM IMPROVEMENT</v>
      </c>
      <c r="C7" s="1105"/>
      <c r="D7" s="1105"/>
      <c r="E7" s="968" t="str">
        <f>トータル!C340</f>
        <v>252S</v>
      </c>
      <c r="F7" s="968"/>
      <c r="G7" s="968" t="str">
        <f>トータル!D340</f>
        <v>10/11-11</v>
      </c>
      <c r="H7" s="968"/>
      <c r="I7" s="968" t="str">
        <f>トータル!F340</f>
        <v>10/08</v>
      </c>
      <c r="J7" s="968"/>
      <c r="K7" s="968" t="str">
        <f>トータル!H340</f>
        <v>10/08</v>
      </c>
      <c r="L7" s="968"/>
      <c r="M7" s="968" t="str">
        <f>トータル!I340</f>
        <v>10/23</v>
      </c>
      <c r="N7" s="968"/>
      <c r="O7" s="969" t="s">
        <v>77</v>
      </c>
      <c r="P7" s="969"/>
      <c r="Q7" s="789"/>
      <c r="R7" s="1326"/>
      <c r="S7" s="1326"/>
      <c r="T7" s="1326"/>
      <c r="U7" s="1326"/>
      <c r="V7" s="1326"/>
      <c r="W7" s="1326"/>
      <c r="X7" s="1326"/>
      <c r="Y7" s="1326"/>
      <c r="Z7" s="1326"/>
      <c r="AA7" s="1326"/>
      <c r="AB7" s="1326"/>
      <c r="AG7" s="398"/>
    </row>
    <row r="8" spans="1:33" ht="22.2" customHeight="1">
      <c r="A8" s="441" t="str">
        <f>トータル!A341&amp;""</f>
        <v/>
      </c>
      <c r="B8" s="1105" t="str">
        <f>トータル!B341</f>
        <v>YM IMAGE</v>
      </c>
      <c r="C8" s="1105"/>
      <c r="D8" s="1105"/>
      <c r="E8" s="968" t="str">
        <f>トータル!C341</f>
        <v>197S</v>
      </c>
      <c r="F8" s="968"/>
      <c r="G8" s="968" t="str">
        <f>トータル!D341</f>
        <v>10/18-18</v>
      </c>
      <c r="H8" s="968"/>
      <c r="I8" s="968" t="str">
        <f>トータル!F341</f>
        <v>10/15</v>
      </c>
      <c r="J8" s="968"/>
      <c r="K8" s="968" t="str">
        <f>トータル!H341</f>
        <v>10/15</v>
      </c>
      <c r="L8" s="968"/>
      <c r="M8" s="968" t="str">
        <f>トータル!I341</f>
        <v>10/30</v>
      </c>
      <c r="N8" s="968"/>
      <c r="O8" s="969" t="s">
        <v>77</v>
      </c>
      <c r="P8" s="969"/>
      <c r="Q8" s="65"/>
      <c r="R8" s="1326"/>
      <c r="S8" s="1326"/>
      <c r="T8" s="1326"/>
      <c r="U8" s="1326"/>
      <c r="V8" s="1326"/>
      <c r="W8" s="1326"/>
      <c r="X8" s="1326"/>
      <c r="Y8" s="1326"/>
      <c r="Z8" s="1326"/>
      <c r="AA8" s="1326"/>
      <c r="AB8" s="1326"/>
    </row>
    <row r="9" spans="1:33" ht="22.2" customHeight="1">
      <c r="A9" s="437" t="str">
        <f>トータル!A342&amp;""</f>
        <v/>
      </c>
      <c r="B9" s="1105" t="str">
        <f>トータル!B342</f>
        <v>YM INCEPTION</v>
      </c>
      <c r="C9" s="1105"/>
      <c r="D9" s="1105"/>
      <c r="E9" s="968" t="str">
        <f>トータル!C342</f>
        <v>224S</v>
      </c>
      <c r="F9" s="968"/>
      <c r="G9" s="968" t="str">
        <f>トータル!D342</f>
        <v>10/25-25</v>
      </c>
      <c r="H9" s="968"/>
      <c r="I9" s="969" t="str">
        <f>トータル!F342</f>
        <v>10/22</v>
      </c>
      <c r="J9" s="969"/>
      <c r="K9" s="968" t="str">
        <f>トータル!H342</f>
        <v>10/22</v>
      </c>
      <c r="L9" s="968"/>
      <c r="M9" s="968" t="str">
        <f>トータル!I342</f>
        <v>11/06</v>
      </c>
      <c r="N9" s="968"/>
      <c r="O9" s="969" t="s">
        <v>77</v>
      </c>
      <c r="P9" s="969"/>
      <c r="Q9" s="65"/>
      <c r="R9" s="1326"/>
      <c r="S9" s="1326"/>
      <c r="T9" s="1326"/>
      <c r="U9" s="1326"/>
      <c r="V9" s="1326"/>
      <c r="W9" s="1326"/>
      <c r="X9" s="1326"/>
      <c r="Y9" s="1326"/>
      <c r="Z9" s="1326"/>
      <c r="AA9" s="1326"/>
      <c r="AB9" s="1326"/>
    </row>
    <row r="10" spans="1:33" ht="22.2" customHeight="1">
      <c r="A10" s="441" t="str">
        <f>トータル!A343&amp;""</f>
        <v/>
      </c>
      <c r="B10" s="1105" t="str">
        <f>トータル!B343</f>
        <v>YM IMMENSE</v>
      </c>
      <c r="C10" s="1105"/>
      <c r="D10" s="1105"/>
      <c r="E10" s="968" t="str">
        <f>トータル!C343</f>
        <v>385S</v>
      </c>
      <c r="F10" s="968"/>
      <c r="G10" s="968" t="str">
        <f>トータル!D343</f>
        <v>11/01-01</v>
      </c>
      <c r="H10" s="968"/>
      <c r="I10" s="968" t="str">
        <f>トータル!F343</f>
        <v>10/29</v>
      </c>
      <c r="J10" s="968"/>
      <c r="K10" s="968" t="str">
        <f>トータル!H343</f>
        <v>10/29</v>
      </c>
      <c r="L10" s="968"/>
      <c r="M10" s="968" t="str">
        <f>トータル!I343</f>
        <v>11/13</v>
      </c>
      <c r="N10" s="968"/>
      <c r="O10" s="969" t="s">
        <v>77</v>
      </c>
      <c r="P10" s="969"/>
      <c r="Q10" s="199"/>
      <c r="R10" s="1326"/>
      <c r="S10" s="1326"/>
      <c r="T10" s="1326"/>
      <c r="U10" s="1326"/>
      <c r="V10" s="1326"/>
      <c r="W10" s="1326"/>
      <c r="X10" s="1326"/>
      <c r="Y10" s="1326"/>
      <c r="Z10" s="1326"/>
      <c r="AA10" s="1326"/>
      <c r="AB10" s="1326"/>
    </row>
    <row r="11" spans="1:33" ht="22.2" customHeight="1">
      <c r="A11" s="437" t="str">
        <f>トータル!A344&amp;""</f>
        <v/>
      </c>
      <c r="B11" s="1105" t="str">
        <f>トータル!B344</f>
        <v>YM IMPROVEMENT</v>
      </c>
      <c r="C11" s="1105"/>
      <c r="D11" s="1105"/>
      <c r="E11" s="968" t="str">
        <f>トータル!C344</f>
        <v>253S</v>
      </c>
      <c r="F11" s="968"/>
      <c r="G11" s="968" t="str">
        <f>トータル!D344</f>
        <v>11/08-08</v>
      </c>
      <c r="H11" s="968"/>
      <c r="I11" s="968" t="str">
        <f>トータル!F344</f>
        <v>11/05</v>
      </c>
      <c r="J11" s="968"/>
      <c r="K11" s="968" t="str">
        <f>トータル!H344</f>
        <v>11/05</v>
      </c>
      <c r="L11" s="968"/>
      <c r="M11" s="968" t="str">
        <f>トータル!I344</f>
        <v>11/20</v>
      </c>
      <c r="N11" s="968"/>
      <c r="O11" s="969" t="s">
        <v>77</v>
      </c>
      <c r="P11" s="969"/>
      <c r="Q11" s="199"/>
      <c r="R11" s="1326"/>
      <c r="S11" s="1326"/>
      <c r="T11" s="1326"/>
      <c r="U11" s="1326"/>
      <c r="V11" s="1326"/>
      <c r="W11" s="1326"/>
      <c r="X11" s="1326"/>
      <c r="Y11" s="1326"/>
      <c r="Z11" s="1326"/>
      <c r="AA11" s="1326"/>
      <c r="AB11" s="1326"/>
    </row>
    <row r="12" spans="1:33" ht="22.2" customHeight="1">
      <c r="A12" s="437" t="str">
        <f>トータル!A345&amp;""</f>
        <v/>
      </c>
      <c r="B12" s="1105" t="str">
        <f>トータル!B345</f>
        <v>YM IMAGE</v>
      </c>
      <c r="C12" s="1105"/>
      <c r="D12" s="1105"/>
      <c r="E12" s="968" t="str">
        <f>トータル!C345</f>
        <v>198S</v>
      </c>
      <c r="F12" s="968"/>
      <c r="G12" s="968" t="str">
        <f>トータル!D345</f>
        <v>11/15-15</v>
      </c>
      <c r="H12" s="968"/>
      <c r="I12" s="968" t="str">
        <f>トータル!F345</f>
        <v>11/12</v>
      </c>
      <c r="J12" s="968"/>
      <c r="K12" s="968" t="str">
        <f>トータル!H345</f>
        <v>11/12</v>
      </c>
      <c r="L12" s="968"/>
      <c r="M12" s="968" t="str">
        <f>トータル!I345</f>
        <v>11/27</v>
      </c>
      <c r="N12" s="968"/>
      <c r="O12" s="969" t="s">
        <v>77</v>
      </c>
      <c r="P12" s="969"/>
      <c r="Q12" s="199"/>
      <c r="R12" s="1326"/>
      <c r="S12" s="1326"/>
      <c r="T12" s="1326"/>
      <c r="U12" s="1326"/>
      <c r="V12" s="1326"/>
      <c r="W12" s="1326"/>
      <c r="X12" s="1326"/>
      <c r="Y12" s="1326"/>
      <c r="Z12" s="1326"/>
      <c r="AA12" s="1326"/>
      <c r="AB12" s="1326"/>
    </row>
    <row r="13" spans="1:33" ht="22.2" customHeight="1">
      <c r="A13" s="790"/>
      <c r="B13" s="1105" t="str">
        <f>トータル!B346</f>
        <v>YM INCEPTION</v>
      </c>
      <c r="C13" s="1105"/>
      <c r="D13" s="1105"/>
      <c r="E13" s="968" t="str">
        <f>トータル!C346</f>
        <v>225S</v>
      </c>
      <c r="F13" s="968"/>
      <c r="G13" s="968" t="str">
        <f>トータル!D346</f>
        <v>11/22-22</v>
      </c>
      <c r="H13" s="968"/>
      <c r="I13" s="968" t="str">
        <f>トータル!F346</f>
        <v>11/19</v>
      </c>
      <c r="J13" s="968"/>
      <c r="K13" s="968" t="str">
        <f>トータル!H346</f>
        <v>11/19</v>
      </c>
      <c r="L13" s="968"/>
      <c r="M13" s="968" t="str">
        <f>トータル!I346</f>
        <v>12/04</v>
      </c>
      <c r="N13" s="968"/>
      <c r="O13" s="969" t="s">
        <v>77</v>
      </c>
      <c r="P13" s="969"/>
      <c r="Q13" s="199"/>
      <c r="R13" s="1326"/>
      <c r="S13" s="1326"/>
      <c r="T13" s="1326"/>
      <c r="U13" s="1326"/>
      <c r="V13" s="1326"/>
      <c r="W13" s="1326"/>
      <c r="X13" s="1326"/>
      <c r="Y13" s="1326"/>
      <c r="Z13" s="1326"/>
      <c r="AA13" s="1326"/>
      <c r="AB13" s="1326"/>
    </row>
    <row r="14" spans="1:33" ht="22.2" customHeight="1">
      <c r="A14" s="582" t="str">
        <f>トータル!A346&amp;""</f>
        <v/>
      </c>
      <c r="B14" s="1109" t="str">
        <f>トータル!B347</f>
        <v>YM IMMENSE</v>
      </c>
      <c r="C14" s="1109"/>
      <c r="D14" s="1109"/>
      <c r="E14" s="962" t="str">
        <f>トータル!C347</f>
        <v>386S</v>
      </c>
      <c r="F14" s="962"/>
      <c r="G14" s="962" t="str">
        <f>トータル!D347</f>
        <v>11/29-29</v>
      </c>
      <c r="H14" s="962"/>
      <c r="I14" s="962" t="str">
        <f>トータル!F347</f>
        <v>11/26</v>
      </c>
      <c r="J14" s="962"/>
      <c r="K14" s="962" t="str">
        <f>トータル!H347</f>
        <v>11/26</v>
      </c>
      <c r="L14" s="962"/>
      <c r="M14" s="962" t="str">
        <f>トータル!I347</f>
        <v>12/11</v>
      </c>
      <c r="N14" s="962"/>
      <c r="O14" s="966" t="s">
        <v>77</v>
      </c>
      <c r="P14" s="966"/>
      <c r="Q14" s="199"/>
      <c r="R14" s="1326"/>
      <c r="S14" s="1326"/>
      <c r="T14" s="1326"/>
      <c r="U14" s="1326"/>
      <c r="V14" s="1326"/>
      <c r="W14" s="1326"/>
      <c r="X14" s="1326"/>
      <c r="Y14" s="1326"/>
      <c r="Z14" s="1326"/>
      <c r="AA14" s="1326"/>
      <c r="AB14" s="1326"/>
    </row>
    <row r="15" spans="1:33" ht="22.2" customHeight="1">
      <c r="B15" s="66"/>
      <c r="C15" s="66"/>
      <c r="D15" s="66"/>
      <c r="E15" s="264"/>
      <c r="F15" s="264"/>
      <c r="G15" s="264"/>
      <c r="H15" s="264"/>
      <c r="I15" s="264"/>
      <c r="J15" s="264"/>
      <c r="K15" s="264"/>
      <c r="L15" s="264"/>
      <c r="M15" s="264"/>
      <c r="N15" s="264"/>
      <c r="O15" s="206"/>
      <c r="P15" s="13"/>
      <c r="Q15" s="5"/>
      <c r="R15" s="5"/>
      <c r="S15" s="5"/>
      <c r="T15" s="5"/>
      <c r="U15" s="5"/>
      <c r="V15" s="5"/>
      <c r="W15" s="5"/>
      <c r="X15" s="5"/>
      <c r="Y15" s="5"/>
      <c r="Z15" s="5"/>
      <c r="AB15" s="399"/>
    </row>
    <row r="16" spans="1:33" ht="22.2" customHeight="1">
      <c r="A16" s="589"/>
      <c r="B16" s="589"/>
      <c r="C16" s="589"/>
      <c r="D16" s="589"/>
      <c r="E16" s="589"/>
      <c r="F16" s="589"/>
      <c r="G16" s="589"/>
      <c r="H16" s="589"/>
      <c r="I16" s="589"/>
      <c r="J16" s="589"/>
      <c r="K16" s="589"/>
      <c r="L16" s="589"/>
      <c r="M16" s="589"/>
      <c r="N16" s="438"/>
      <c r="O16" s="588"/>
      <c r="P16" s="588"/>
      <c r="Q16" s="588"/>
      <c r="R16" s="588"/>
      <c r="S16" s="588"/>
      <c r="T16" s="588"/>
      <c r="U16" s="588"/>
      <c r="V16" s="588"/>
      <c r="W16" s="588"/>
      <c r="X16" s="588"/>
      <c r="Y16" s="588"/>
      <c r="Z16" s="588"/>
      <c r="AA16" s="588"/>
      <c r="AB16" s="399"/>
    </row>
    <row r="17" spans="1:33" ht="22.2" customHeight="1">
      <c r="A17" s="591"/>
      <c r="B17" s="591"/>
      <c r="C17" s="591"/>
      <c r="D17" s="591"/>
      <c r="E17" s="591"/>
      <c r="F17" s="591"/>
      <c r="G17" s="591"/>
      <c r="H17" s="591"/>
      <c r="I17" s="591"/>
      <c r="J17" s="591"/>
      <c r="K17" s="591"/>
      <c r="L17" s="591"/>
      <c r="M17" s="591"/>
      <c r="O17" s="591"/>
      <c r="P17" s="591"/>
      <c r="Q17" s="591"/>
      <c r="R17" s="591"/>
      <c r="S17" s="591"/>
      <c r="T17" s="591"/>
      <c r="U17" s="591"/>
      <c r="V17" s="591"/>
      <c r="W17" s="591"/>
      <c r="X17" s="591"/>
      <c r="Y17" s="591"/>
      <c r="Z17" s="591"/>
      <c r="AA17" s="591"/>
      <c r="AG17" s="398"/>
    </row>
    <row r="18" spans="1:33" ht="22.2" customHeight="1">
      <c r="A18" s="591"/>
      <c r="B18" s="591"/>
      <c r="C18" s="591"/>
      <c r="D18" s="591"/>
      <c r="E18" s="591"/>
      <c r="F18" s="591"/>
      <c r="G18" s="591"/>
      <c r="H18" s="591"/>
      <c r="I18" s="591"/>
      <c r="J18" s="591"/>
      <c r="K18" s="591"/>
      <c r="L18" s="591"/>
      <c r="M18" s="591"/>
      <c r="O18" s="591"/>
      <c r="P18" s="591"/>
      <c r="Q18" s="591"/>
      <c r="R18" s="591"/>
      <c r="S18" s="591"/>
      <c r="T18" s="591"/>
      <c r="U18" s="591"/>
      <c r="V18" s="591"/>
      <c r="W18" s="591"/>
      <c r="X18" s="591"/>
      <c r="Y18" s="591"/>
      <c r="Z18" s="591"/>
      <c r="AA18" s="591"/>
    </row>
    <row r="19" spans="1:33" ht="22.2" customHeight="1">
      <c r="A19" s="591"/>
      <c r="B19" s="591"/>
      <c r="C19" s="591"/>
      <c r="D19" s="591"/>
      <c r="E19" s="591"/>
      <c r="F19" s="591"/>
      <c r="G19" s="591"/>
      <c r="H19" s="591"/>
      <c r="I19" s="591"/>
      <c r="J19" s="591"/>
      <c r="K19" s="591"/>
      <c r="L19" s="591"/>
      <c r="M19" s="591"/>
      <c r="O19" s="591"/>
      <c r="P19" s="591"/>
      <c r="Q19" s="591"/>
      <c r="R19" s="591"/>
      <c r="S19" s="591"/>
      <c r="T19" s="591"/>
      <c r="U19" s="591"/>
      <c r="V19" s="591"/>
      <c r="W19" s="591"/>
      <c r="X19" s="591"/>
      <c r="Y19" s="591"/>
      <c r="Z19" s="591"/>
      <c r="AA19" s="591"/>
    </row>
    <row r="20" spans="1:33" ht="22.2" customHeight="1">
      <c r="A20" s="591"/>
      <c r="B20" s="591"/>
      <c r="C20" s="591"/>
      <c r="D20" s="591"/>
      <c r="E20" s="591"/>
      <c r="F20" s="591"/>
      <c r="G20" s="591"/>
      <c r="H20" s="591"/>
      <c r="I20" s="591"/>
      <c r="J20" s="591"/>
      <c r="K20" s="591"/>
      <c r="L20" s="591"/>
      <c r="M20" s="591"/>
      <c r="O20" s="591"/>
      <c r="P20" s="591"/>
      <c r="Q20" s="591"/>
      <c r="R20" s="591"/>
      <c r="S20" s="591"/>
      <c r="T20" s="591"/>
      <c r="U20" s="591"/>
      <c r="V20" s="591"/>
      <c r="W20" s="591"/>
      <c r="X20" s="591"/>
      <c r="Y20" s="591"/>
      <c r="Z20" s="591"/>
      <c r="AA20" s="591"/>
    </row>
    <row r="21" spans="1:33" ht="22.2" customHeight="1">
      <c r="A21" s="591"/>
      <c r="B21" s="591"/>
      <c r="C21" s="591"/>
      <c r="D21" s="591"/>
      <c r="E21" s="591"/>
      <c r="F21" s="591"/>
      <c r="G21" s="591"/>
      <c r="H21" s="591"/>
      <c r="I21" s="591"/>
      <c r="J21" s="591"/>
      <c r="K21" s="591"/>
      <c r="L21" s="591"/>
      <c r="M21" s="591"/>
      <c r="O21" s="591"/>
      <c r="P21" s="591"/>
      <c r="Q21" s="591"/>
      <c r="R21" s="591"/>
      <c r="S21" s="591"/>
      <c r="T21" s="591"/>
      <c r="U21" s="591"/>
      <c r="V21" s="591"/>
      <c r="W21" s="591"/>
      <c r="X21" s="591"/>
      <c r="Y21" s="591"/>
      <c r="Z21" s="591"/>
      <c r="AA21" s="591"/>
    </row>
    <row r="22" spans="1:33" ht="22.2" customHeight="1">
      <c r="A22" s="591"/>
      <c r="B22" s="591"/>
      <c r="C22" s="591"/>
      <c r="D22" s="591"/>
      <c r="E22" s="591"/>
      <c r="F22" s="591"/>
      <c r="G22" s="591"/>
      <c r="H22" s="591"/>
      <c r="I22" s="591"/>
      <c r="J22" s="591"/>
      <c r="K22" s="591"/>
      <c r="L22" s="591"/>
      <c r="M22" s="591"/>
      <c r="O22" s="591"/>
      <c r="P22" s="591"/>
      <c r="Q22" s="591"/>
      <c r="R22" s="591"/>
      <c r="S22" s="591"/>
      <c r="T22" s="591"/>
      <c r="U22" s="591"/>
      <c r="V22" s="591"/>
      <c r="W22" s="591"/>
      <c r="X22" s="591"/>
      <c r="Y22" s="591"/>
      <c r="Z22" s="591"/>
      <c r="AA22" s="591"/>
    </row>
    <row r="23" spans="1:33" ht="22.2" customHeight="1">
      <c r="A23" s="591"/>
      <c r="B23" s="591"/>
      <c r="C23" s="591"/>
      <c r="D23" s="591"/>
      <c r="E23" s="591"/>
      <c r="F23" s="591"/>
      <c r="G23" s="591"/>
      <c r="H23" s="591"/>
      <c r="I23" s="591"/>
      <c r="J23" s="591"/>
      <c r="K23" s="591"/>
      <c r="L23" s="591"/>
      <c r="M23" s="591"/>
      <c r="O23" s="591"/>
      <c r="P23" s="591"/>
      <c r="Q23" s="591"/>
      <c r="R23" s="591"/>
      <c r="S23" s="591"/>
      <c r="T23" s="591"/>
      <c r="U23" s="591"/>
      <c r="V23" s="591"/>
      <c r="W23" s="591"/>
      <c r="X23" s="591"/>
      <c r="Y23" s="591"/>
      <c r="Z23" s="591"/>
      <c r="AA23" s="591"/>
    </row>
    <row r="24" spans="1:33" ht="22.2" customHeight="1">
      <c r="A24" s="591"/>
      <c r="B24" s="591"/>
      <c r="C24" s="591"/>
      <c r="D24" s="591"/>
      <c r="E24" s="591"/>
      <c r="F24" s="591"/>
      <c r="G24" s="591"/>
      <c r="H24" s="591"/>
      <c r="I24" s="591"/>
      <c r="J24" s="591"/>
      <c r="K24" s="591"/>
      <c r="L24" s="591"/>
      <c r="M24" s="591"/>
      <c r="O24" s="591"/>
      <c r="P24" s="591"/>
      <c r="Q24" s="591"/>
      <c r="R24" s="591"/>
      <c r="S24" s="591"/>
      <c r="T24" s="591"/>
      <c r="U24" s="591"/>
      <c r="V24" s="591"/>
      <c r="W24" s="591"/>
      <c r="X24" s="591"/>
      <c r="Y24" s="591"/>
      <c r="Z24" s="591"/>
      <c r="AA24" s="591"/>
    </row>
    <row r="25" spans="1:33" ht="22.2" customHeight="1">
      <c r="A25" s="591"/>
      <c r="B25" s="591"/>
      <c r="C25" s="591"/>
      <c r="D25" s="591"/>
      <c r="E25" s="591"/>
      <c r="F25" s="591"/>
      <c r="G25" s="591"/>
      <c r="H25" s="591"/>
      <c r="I25" s="591"/>
      <c r="J25" s="591"/>
      <c r="K25" s="591"/>
      <c r="L25" s="591"/>
      <c r="M25" s="591"/>
      <c r="O25" s="591"/>
      <c r="P25" s="591"/>
      <c r="Q25" s="591"/>
      <c r="R25" s="591"/>
      <c r="S25" s="591"/>
      <c r="T25" s="591"/>
      <c r="U25" s="591"/>
      <c r="V25" s="591"/>
      <c r="W25" s="591"/>
      <c r="X25" s="591"/>
      <c r="Y25" s="591"/>
      <c r="Z25" s="591"/>
      <c r="AA25" s="591"/>
    </row>
    <row r="26" spans="1:33" ht="22.2" customHeight="1">
      <c r="A26" s="591"/>
      <c r="B26" s="591"/>
      <c r="C26" s="591"/>
      <c r="D26" s="591"/>
      <c r="E26" s="591"/>
      <c r="F26" s="591"/>
      <c r="G26" s="591"/>
      <c r="H26" s="591"/>
      <c r="I26" s="591"/>
      <c r="J26" s="591"/>
      <c r="K26" s="591"/>
      <c r="L26" s="591"/>
      <c r="M26" s="591"/>
      <c r="O26" s="591"/>
      <c r="P26" s="591"/>
      <c r="Q26" s="591"/>
      <c r="R26" s="591"/>
      <c r="S26" s="591"/>
      <c r="T26" s="591"/>
      <c r="U26" s="591"/>
      <c r="V26" s="591"/>
      <c r="W26" s="591"/>
      <c r="X26" s="591"/>
      <c r="Y26" s="591"/>
      <c r="Z26" s="591"/>
      <c r="AA26" s="591"/>
    </row>
    <row r="27" spans="1:33" ht="22.2" customHeight="1">
      <c r="A27" s="3"/>
      <c r="B27" s="3"/>
      <c r="C27" s="3"/>
      <c r="D27" s="3"/>
      <c r="E27" s="3"/>
      <c r="F27" s="3"/>
      <c r="G27" s="3"/>
      <c r="H27" s="3"/>
      <c r="I27" s="3"/>
      <c r="J27" s="3"/>
      <c r="K27" s="3"/>
      <c r="L27" s="3"/>
      <c r="M27" s="3"/>
      <c r="N27" s="3"/>
      <c r="O27" s="3"/>
    </row>
    <row r="28" spans="1:33" ht="22.2" customHeight="1">
      <c r="A28" s="892" t="s">
        <v>146</v>
      </c>
      <c r="B28" s="892"/>
      <c r="C28" s="892"/>
      <c r="D28" s="892"/>
      <c r="E28" s="892"/>
      <c r="F28" s="892"/>
      <c r="G28" s="892"/>
      <c r="H28" s="892"/>
      <c r="I28" s="892"/>
      <c r="J28" s="892"/>
      <c r="K28" s="892"/>
      <c r="L28" s="892"/>
      <c r="M28" s="892"/>
      <c r="N28" s="892"/>
      <c r="O28" s="892"/>
      <c r="P28" s="892"/>
      <c r="Q28" s="892"/>
      <c r="R28" s="892"/>
      <c r="S28" s="892"/>
      <c r="T28" s="892"/>
      <c r="U28" s="892"/>
      <c r="V28" s="892"/>
      <c r="W28" s="892"/>
      <c r="X28" s="892"/>
      <c r="Y28" s="892"/>
      <c r="Z28" s="892"/>
      <c r="AA28" s="892"/>
      <c r="AB28" s="892"/>
    </row>
    <row r="29" spans="1:33" ht="22.2" customHeight="1">
      <c r="A29" s="893" t="s">
        <v>147</v>
      </c>
      <c r="B29" s="893"/>
      <c r="C29" s="893"/>
      <c r="D29" s="893"/>
      <c r="E29" s="893"/>
      <c r="F29" s="893"/>
      <c r="G29" s="893"/>
      <c r="H29" s="893"/>
      <c r="I29" s="893"/>
      <c r="J29" s="893"/>
      <c r="K29" s="893"/>
      <c r="L29" s="893"/>
      <c r="M29" s="893"/>
      <c r="N29" s="893"/>
      <c r="O29" s="893"/>
      <c r="P29" s="893"/>
      <c r="Q29" s="893"/>
      <c r="R29" s="893"/>
      <c r="S29" s="893"/>
      <c r="T29" s="893"/>
      <c r="U29" s="893"/>
      <c r="V29" s="893"/>
      <c r="W29" s="893"/>
      <c r="X29" s="893"/>
      <c r="Y29" s="893"/>
      <c r="Z29" s="893"/>
      <c r="AA29" s="893"/>
      <c r="AB29" s="893"/>
    </row>
    <row r="30" spans="1:33" ht="22.2" customHeight="1">
      <c r="A30" s="894" t="s">
        <v>148</v>
      </c>
      <c r="B30" s="894"/>
      <c r="C30" s="894"/>
      <c r="D30" s="894"/>
      <c r="E30" s="894"/>
      <c r="F30" s="894"/>
      <c r="G30" s="894"/>
      <c r="H30" s="894"/>
      <c r="I30" s="894"/>
      <c r="J30" s="894"/>
      <c r="K30" s="894"/>
      <c r="L30" s="894"/>
      <c r="M30" s="894"/>
      <c r="N30" s="894"/>
      <c r="O30" s="894"/>
      <c r="P30" s="894"/>
      <c r="Q30" s="894"/>
      <c r="R30" s="894"/>
      <c r="S30" s="894"/>
      <c r="T30" s="894"/>
      <c r="U30" s="894"/>
      <c r="V30" s="894"/>
      <c r="W30" s="894"/>
      <c r="X30" s="894"/>
      <c r="Y30" s="894"/>
      <c r="Z30" s="894"/>
      <c r="AA30" s="894"/>
      <c r="AB30" s="894"/>
    </row>
  </sheetData>
  <dataConsolidate link="1"/>
  <customSheetViews>
    <customSheetView guid="{B4FFAC30-8AEE-4080-8E68-C3EF05F8572A}" scale="115" showPageBreaks="1" fitToPage="1" printArea="1" view="pageBreakPreview">
      <selection activeCell="B4" sqref="B4:D4"/>
      <colBreaks count="1" manualBreakCount="1">
        <brk id="1" max="35" man="1"/>
      </colBreaks>
      <pageMargins left="0" right="0.2" top="0" bottom="0" header="0" footer="0"/>
      <pageSetup paperSize="9" scale="93" orientation="landscape" r:id="rId1"/>
    </customSheetView>
    <customSheetView guid="{693627EA-E1BA-4DAA-9282-73EC5EF74398}" scale="115" showPageBreaks="1" fitToPage="1" printArea="1" view="pageBreakPreview" topLeftCell="A3">
      <selection activeCell="Z19" sqref="Z19"/>
      <colBreaks count="1" manualBreakCount="1">
        <brk id="1" max="27" man="1"/>
      </colBreaks>
      <pageMargins left="0" right="0.2" top="0" bottom="0" header="0" footer="0"/>
      <pageSetup paperSize="9" scale="89" orientation="landscape" r:id="rId2"/>
    </customSheetView>
    <customSheetView guid="{13512C7E-4D64-4772-B38D-5DF8639F80D8}" scale="85" showPageBreaks="1" fitToPage="1" printArea="1" view="pageBreakPreview">
      <selection activeCell="Z19" sqref="Z19"/>
      <colBreaks count="1" manualBreakCount="1">
        <brk id="1" max="27" man="1"/>
      </colBreaks>
      <pageMargins left="0" right="0.2" top="0" bottom="0" header="0" footer="0"/>
      <pageSetup paperSize="9" scale="90" orientation="landscape" r:id="rId3"/>
    </customSheetView>
    <customSheetView guid="{75B5E8E9-8346-4EE8-9C6C-46A38DB1C943}" scale="115" showPageBreaks="1" fitToPage="1" printArea="1" view="pageBreakPreview">
      <selection activeCell="C4" sqref="C4"/>
      <colBreaks count="1" manualBreakCount="1">
        <brk id="1" max="35" man="1"/>
      </colBreaks>
      <pageMargins left="0" right="0.2" top="0" bottom="0" header="0" footer="0"/>
      <pageSetup paperSize="9" scale="92" orientation="landscape" r:id="rId4"/>
    </customSheetView>
  </customSheetViews>
  <mergeCells count="86">
    <mergeCell ref="E11:F11"/>
    <mergeCell ref="G11:H11"/>
    <mergeCell ref="G8:H8"/>
    <mergeCell ref="K4:L4"/>
    <mergeCell ref="B4:D4"/>
    <mergeCell ref="B5:D5"/>
    <mergeCell ref="B8:D8"/>
    <mergeCell ref="B9:D9"/>
    <mergeCell ref="B10:D10"/>
    <mergeCell ref="B11:D11"/>
    <mergeCell ref="E4:F4"/>
    <mergeCell ref="E5:F5"/>
    <mergeCell ref="E10:F10"/>
    <mergeCell ref="I10:J10"/>
    <mergeCell ref="K8:L8"/>
    <mergeCell ref="E6:F6"/>
    <mergeCell ref="X2:AA2"/>
    <mergeCell ref="A3:H3"/>
    <mergeCell ref="G9:H9"/>
    <mergeCell ref="O4:P4"/>
    <mergeCell ref="O8:P8"/>
    <mergeCell ref="O5:P5"/>
    <mergeCell ref="M4:N4"/>
    <mergeCell ref="E9:F9"/>
    <mergeCell ref="G4:H4"/>
    <mergeCell ref="I4:J4"/>
    <mergeCell ref="M5:N5"/>
    <mergeCell ref="G5:H5"/>
    <mergeCell ref="K5:L5"/>
    <mergeCell ref="I5:J5"/>
    <mergeCell ref="E8:F8"/>
    <mergeCell ref="M9:N9"/>
    <mergeCell ref="K14:L14"/>
    <mergeCell ref="I14:J14"/>
    <mergeCell ref="B12:D12"/>
    <mergeCell ref="B14:D14"/>
    <mergeCell ref="E12:F12"/>
    <mergeCell ref="E14:F14"/>
    <mergeCell ref="G12:H12"/>
    <mergeCell ref="I12:J12"/>
    <mergeCell ref="B13:D13"/>
    <mergeCell ref="E13:F13"/>
    <mergeCell ref="G13:H13"/>
    <mergeCell ref="I13:J13"/>
    <mergeCell ref="K13:L13"/>
    <mergeCell ref="O14:P14"/>
    <mergeCell ref="O12:P12"/>
    <mergeCell ref="O11:P11"/>
    <mergeCell ref="O10:P10"/>
    <mergeCell ref="O9:P9"/>
    <mergeCell ref="O13:P13"/>
    <mergeCell ref="A1:AB1"/>
    <mergeCell ref="A28:AB28"/>
    <mergeCell ref="A29:AB29"/>
    <mergeCell ref="A30:AB30"/>
    <mergeCell ref="I3:AB3"/>
    <mergeCell ref="R4:AB4"/>
    <mergeCell ref="R5:AB14"/>
    <mergeCell ref="I8:J8"/>
    <mergeCell ref="I9:J9"/>
    <mergeCell ref="M8:N8"/>
    <mergeCell ref="G14:H14"/>
    <mergeCell ref="M10:N10"/>
    <mergeCell ref="M11:N11"/>
    <mergeCell ref="M12:N12"/>
    <mergeCell ref="M14:N14"/>
    <mergeCell ref="B6:D6"/>
    <mergeCell ref="M13:N13"/>
    <mergeCell ref="I6:J6"/>
    <mergeCell ref="O6:P6"/>
    <mergeCell ref="G6:H6"/>
    <mergeCell ref="K6:L6"/>
    <mergeCell ref="M6:N6"/>
    <mergeCell ref="I11:J11"/>
    <mergeCell ref="K10:L10"/>
    <mergeCell ref="K11:L11"/>
    <mergeCell ref="K9:L9"/>
    <mergeCell ref="G10:H10"/>
    <mergeCell ref="K12:L12"/>
    <mergeCell ref="M7:N7"/>
    <mergeCell ref="O7:P7"/>
    <mergeCell ref="B7:D7"/>
    <mergeCell ref="E7:F7"/>
    <mergeCell ref="G7:H7"/>
    <mergeCell ref="I7:J7"/>
    <mergeCell ref="K7:L7"/>
  </mergeCells>
  <phoneticPr fontId="1"/>
  <pageMargins left="0" right="0.2" top="0" bottom="0" header="0" footer="0"/>
  <pageSetup paperSize="9" scale="86" orientation="landscape" r:id="rId5"/>
  <colBreaks count="1" manualBreakCount="1">
    <brk id="1" max="28" man="1"/>
  </colBreaks>
  <drawing r:id="rId6"/>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70C0"/>
    <pageSetUpPr fitToPage="1"/>
  </sheetPr>
  <dimension ref="A1:R27"/>
  <sheetViews>
    <sheetView view="pageBreakPreview" zoomScaleNormal="115" zoomScaleSheetLayoutView="115" zoomScalePageLayoutView="116" workbookViewId="0">
      <selection activeCell="J9" sqref="J9"/>
    </sheetView>
  </sheetViews>
  <sheetFormatPr defaultRowHeight="13.2"/>
  <cols>
    <col min="1" max="1" width="6.109375" customWidth="1"/>
    <col min="2" max="2" width="12.6640625" customWidth="1"/>
    <col min="3" max="18" width="10.6640625" customWidth="1"/>
  </cols>
  <sheetData>
    <row r="1" spans="1:18" ht="66" customHeight="1">
      <c r="A1" s="1319"/>
      <c r="B1" s="1319"/>
      <c r="C1" s="1319"/>
      <c r="D1" s="1319"/>
      <c r="E1" s="1319"/>
      <c r="F1" s="1319"/>
      <c r="G1" s="1319"/>
      <c r="H1" s="1319"/>
      <c r="I1" s="1319"/>
      <c r="J1" s="1319"/>
      <c r="K1" s="1319"/>
      <c r="L1" s="1319"/>
      <c r="M1" s="1319"/>
      <c r="N1" s="1319"/>
      <c r="O1" s="1319"/>
    </row>
    <row r="2" spans="1:18" ht="17.100000000000001" customHeight="1"/>
    <row r="3" spans="1:18" s="1" customFormat="1" ht="20.100000000000001" customHeight="1">
      <c r="A3" s="195"/>
      <c r="B3" s="1320" t="s">
        <v>116</v>
      </c>
      <c r="C3" s="1320"/>
      <c r="D3" s="1320"/>
      <c r="E3" s="1320"/>
      <c r="F3" s="1320"/>
      <c r="G3"/>
      <c r="H3" s="36"/>
      <c r="I3" s="186"/>
      <c r="J3" s="1321"/>
      <c r="K3" s="1321"/>
      <c r="L3" s="1321"/>
      <c r="M3" s="1321"/>
      <c r="N3" s="1321"/>
      <c r="O3" s="184"/>
      <c r="P3"/>
      <c r="Q3"/>
      <c r="R3"/>
    </row>
    <row r="4" spans="1:18" s="1" customFormat="1" ht="20.100000000000001" customHeight="1">
      <c r="A4" s="195"/>
      <c r="B4" s="207"/>
      <c r="C4" s="207"/>
      <c r="D4" s="207"/>
      <c r="E4" s="207"/>
      <c r="F4" s="207"/>
      <c r="G4"/>
      <c r="H4" s="36"/>
      <c r="I4" s="186"/>
      <c r="J4" s="202"/>
      <c r="K4" s="202"/>
      <c r="L4" s="202"/>
      <c r="M4" s="202"/>
      <c r="N4" s="202"/>
      <c r="O4" s="184"/>
      <c r="P4"/>
      <c r="Q4"/>
      <c r="R4"/>
    </row>
    <row r="5" spans="1:18" ht="18" customHeight="1">
      <c r="A5" s="31"/>
      <c r="B5" s="87" t="s">
        <v>45</v>
      </c>
      <c r="C5" s="87" t="s">
        <v>49</v>
      </c>
      <c r="D5" s="87" t="s">
        <v>48</v>
      </c>
      <c r="E5" s="87" t="s">
        <v>47</v>
      </c>
      <c r="F5" s="87" t="s">
        <v>44</v>
      </c>
      <c r="G5" s="87" t="s">
        <v>43</v>
      </c>
      <c r="H5" s="87" t="s">
        <v>33</v>
      </c>
      <c r="J5" s="17"/>
      <c r="K5" s="17"/>
      <c r="L5" s="17"/>
      <c r="M5" s="17"/>
      <c r="N5" s="17"/>
      <c r="O5" s="17"/>
    </row>
    <row r="6" spans="1:18" ht="18" customHeight="1">
      <c r="A6" s="31" t="s">
        <v>70</v>
      </c>
      <c r="B6" s="38" t="str">
        <f>トータル!B338</f>
        <v>YM INCEPTION</v>
      </c>
      <c r="C6" s="116" t="str">
        <f>トータル!C338</f>
        <v>223S</v>
      </c>
      <c r="D6" s="116" t="str">
        <f>トータル!D338</f>
        <v>09/27-27</v>
      </c>
      <c r="E6" s="116" t="str">
        <f>トータル!F338</f>
        <v>09/24</v>
      </c>
      <c r="F6" s="116" t="str">
        <f>トータル!H338</f>
        <v>09/24</v>
      </c>
      <c r="G6" s="116" t="str">
        <f>トータル!I352</f>
        <v>09/29</v>
      </c>
      <c r="H6" s="168" t="s">
        <v>77</v>
      </c>
      <c r="I6" s="166"/>
      <c r="J6" s="66"/>
      <c r="K6" s="65"/>
      <c r="L6" s="67"/>
      <c r="M6" s="67"/>
      <c r="N6" s="67"/>
      <c r="O6" s="67"/>
    </row>
    <row r="7" spans="1:18" ht="18" customHeight="1">
      <c r="B7" s="38" t="str">
        <f>トータル!B339</f>
        <v>YM IMMENSE</v>
      </c>
      <c r="C7" s="116" t="str">
        <f>トータル!C339</f>
        <v>384S</v>
      </c>
      <c r="D7" s="116" t="str">
        <f>トータル!D339</f>
        <v>10/04-04</v>
      </c>
      <c r="E7" s="116" t="str">
        <f>トータル!F339</f>
        <v>10/01</v>
      </c>
      <c r="F7" s="116" t="str">
        <f>トータル!H339</f>
        <v>10/01</v>
      </c>
      <c r="G7" s="116" t="str">
        <f>トータル!I353</f>
        <v>10/06</v>
      </c>
      <c r="H7" s="168" t="s">
        <v>77</v>
      </c>
      <c r="I7" s="166"/>
      <c r="J7" s="66"/>
      <c r="K7" s="65"/>
      <c r="L7" s="67"/>
      <c r="M7" s="67"/>
      <c r="N7" s="67"/>
      <c r="O7" s="67"/>
    </row>
    <row r="8" spans="1:18" ht="18" customHeight="1">
      <c r="A8" s="31"/>
      <c r="B8" s="38" t="str">
        <f>トータル!B340</f>
        <v>YM IMPROVEMENT</v>
      </c>
      <c r="C8" s="116" t="str">
        <f>トータル!C340</f>
        <v>252S</v>
      </c>
      <c r="D8" s="116" t="str">
        <f>トータル!D340</f>
        <v>10/11-11</v>
      </c>
      <c r="E8" s="116" t="str">
        <f>トータル!F340</f>
        <v>10/08</v>
      </c>
      <c r="F8" s="116" t="str">
        <f>トータル!H340</f>
        <v>10/08</v>
      </c>
      <c r="G8" s="116" t="str">
        <f>トータル!I354</f>
        <v>10/13</v>
      </c>
      <c r="H8" s="168" t="s">
        <v>77</v>
      </c>
      <c r="I8" s="166"/>
      <c r="J8" s="66"/>
      <c r="K8" s="65"/>
      <c r="L8" s="67"/>
      <c r="M8" s="67"/>
      <c r="N8" s="67"/>
      <c r="O8" s="67"/>
    </row>
    <row r="9" spans="1:18" ht="18" customHeight="1">
      <c r="B9" s="38" t="str">
        <f>トータル!B341</f>
        <v>YM IMAGE</v>
      </c>
      <c r="C9" s="116" t="str">
        <f>トータル!C341</f>
        <v>197S</v>
      </c>
      <c r="D9" s="116" t="str">
        <f>トータル!D341</f>
        <v>10/18-18</v>
      </c>
      <c r="E9" s="116" t="str">
        <f>トータル!F341</f>
        <v>10/15</v>
      </c>
      <c r="F9" s="116" t="str">
        <f>トータル!H341</f>
        <v>10/15</v>
      </c>
      <c r="G9" s="116" t="str">
        <f>トータル!I355</f>
        <v>10/20</v>
      </c>
      <c r="H9" s="168" t="s">
        <v>77</v>
      </c>
      <c r="I9" s="31"/>
      <c r="J9" s="66"/>
      <c r="K9" s="65"/>
      <c r="L9" s="67"/>
      <c r="M9" s="67"/>
      <c r="N9" s="67"/>
      <c r="O9" s="67"/>
    </row>
    <row r="10" spans="1:18" ht="18" customHeight="1">
      <c r="B10" s="38" t="str">
        <f>トータル!B342</f>
        <v>YM INCEPTION</v>
      </c>
      <c r="C10" s="116" t="str">
        <f>トータル!C342</f>
        <v>224S</v>
      </c>
      <c r="D10" s="116" t="str">
        <f>トータル!D342</f>
        <v>10/25-25</v>
      </c>
      <c r="E10" s="116" t="str">
        <f>トータル!F342</f>
        <v>10/22</v>
      </c>
      <c r="F10" s="116" t="str">
        <f>トータル!H342</f>
        <v>10/22</v>
      </c>
      <c r="G10" s="116" t="str">
        <f>トータル!I356</f>
        <v>10/27</v>
      </c>
      <c r="H10" s="168" t="s">
        <v>77</v>
      </c>
      <c r="J10" s="66"/>
      <c r="K10" s="65"/>
      <c r="L10" s="67"/>
      <c r="M10" s="67"/>
      <c r="N10" s="67"/>
      <c r="O10" s="67"/>
    </row>
    <row r="11" spans="1:18" ht="18" customHeight="1">
      <c r="B11" s="38" t="str">
        <f>トータル!B343</f>
        <v>YM IMMENSE</v>
      </c>
      <c r="C11" s="116" t="str">
        <f>トータル!C343</f>
        <v>385S</v>
      </c>
      <c r="D11" s="116" t="str">
        <f>トータル!D343</f>
        <v>11/01-01</v>
      </c>
      <c r="E11" s="116" t="str">
        <f>トータル!F343</f>
        <v>10/29</v>
      </c>
      <c r="F11" s="116" t="str">
        <f>トータル!H343</f>
        <v>10/29</v>
      </c>
      <c r="G11" s="116" t="str">
        <f>トータル!I357</f>
        <v>11/03</v>
      </c>
      <c r="H11" s="168" t="s">
        <v>77</v>
      </c>
      <c r="J11" s="197"/>
      <c r="K11" s="199"/>
      <c r="L11" s="97"/>
      <c r="M11" s="97"/>
      <c r="N11" s="97"/>
      <c r="O11" s="97"/>
      <c r="Q11" s="304"/>
    </row>
    <row r="12" spans="1:18" ht="18" customHeight="1">
      <c r="B12" s="38" t="str">
        <f>トータル!B344</f>
        <v>YM IMPROVEMENT</v>
      </c>
      <c r="C12" s="116" t="str">
        <f>トータル!C344</f>
        <v>253S</v>
      </c>
      <c r="D12" s="116" t="str">
        <f>トータル!D344</f>
        <v>11/08-08</v>
      </c>
      <c r="E12" s="116" t="str">
        <f>トータル!F344</f>
        <v>11/05</v>
      </c>
      <c r="F12" s="116" t="str">
        <f>トータル!H344</f>
        <v>11/05</v>
      </c>
      <c r="G12" s="116" t="str">
        <f>トータル!I358</f>
        <v>11/10</v>
      </c>
      <c r="H12" s="168" t="s">
        <v>77</v>
      </c>
      <c r="J12" s="197"/>
      <c r="K12" s="199"/>
      <c r="L12" s="97"/>
      <c r="M12" s="97"/>
      <c r="N12" s="97"/>
      <c r="O12" s="97"/>
      <c r="Q12" s="305"/>
    </row>
    <row r="13" spans="1:18" ht="17.7" customHeight="1">
      <c r="B13" s="38" t="str">
        <f>トータル!B345</f>
        <v>YM IMAGE</v>
      </c>
      <c r="C13" s="116" t="str">
        <f>トータル!C345</f>
        <v>198S</v>
      </c>
      <c r="D13" s="116" t="str">
        <f>トータル!D345</f>
        <v>11/15-15</v>
      </c>
      <c r="E13" s="116" t="str">
        <f>トータル!F345</f>
        <v>11/12</v>
      </c>
      <c r="F13" s="116" t="str">
        <f>トータル!H345</f>
        <v>11/12</v>
      </c>
      <c r="G13" s="116" t="str">
        <f>トータル!I359</f>
        <v>11/17</v>
      </c>
      <c r="H13" s="168" t="s">
        <v>77</v>
      </c>
      <c r="J13" s="197"/>
      <c r="K13" s="199"/>
      <c r="L13" s="97"/>
      <c r="M13" s="97"/>
      <c r="N13" s="97"/>
      <c r="O13" s="97"/>
      <c r="Q13" s="306"/>
    </row>
    <row r="14" spans="1:18" ht="17.7" customHeight="1">
      <c r="A14" s="209"/>
      <c r="B14" s="280"/>
      <c r="C14" s="261"/>
      <c r="D14" s="261"/>
      <c r="E14" s="261"/>
      <c r="F14" s="261"/>
      <c r="G14" s="261"/>
      <c r="H14" s="262"/>
      <c r="J14" s="197"/>
      <c r="K14" s="199"/>
      <c r="L14" s="97"/>
      <c r="M14" s="97"/>
      <c r="N14" s="97"/>
      <c r="O14" s="97"/>
      <c r="Q14" s="307"/>
    </row>
    <row r="15" spans="1:18" ht="19.5" customHeight="1">
      <c r="B15" s="263"/>
      <c r="C15" s="264"/>
      <c r="D15" s="264"/>
      <c r="E15" s="264"/>
      <c r="F15" s="264"/>
      <c r="G15" s="264"/>
      <c r="H15" s="264"/>
      <c r="I15" s="13"/>
      <c r="J15" s="7"/>
      <c r="K15" s="5"/>
      <c r="L15" s="5"/>
      <c r="M15" s="5"/>
      <c r="N15" s="5"/>
    </row>
    <row r="16" spans="1:18" ht="18" customHeight="1">
      <c r="B16" s="63"/>
      <c r="C16" s="65"/>
      <c r="D16" s="67"/>
      <c r="E16" s="67"/>
      <c r="F16" s="67"/>
      <c r="G16" s="67"/>
      <c r="H16" s="198"/>
    </row>
    <row r="17" spans="1:15" ht="18" customHeight="1">
      <c r="B17" s="63"/>
      <c r="C17" s="65"/>
      <c r="D17" s="67"/>
      <c r="E17" s="67"/>
      <c r="F17" s="67"/>
      <c r="G17" s="67"/>
      <c r="H17" s="198"/>
    </row>
    <row r="18" spans="1:15" ht="18" customHeight="1">
      <c r="B18" s="63"/>
      <c r="C18" s="65"/>
      <c r="D18" s="67"/>
      <c r="E18" s="67"/>
      <c r="F18" s="67"/>
      <c r="G18" s="67"/>
      <c r="H18" s="198"/>
    </row>
    <row r="19" spans="1:15" ht="18" customHeight="1">
      <c r="B19" s="63"/>
      <c r="C19" s="65"/>
      <c r="D19" s="67"/>
      <c r="E19" s="67"/>
      <c r="F19" s="67"/>
      <c r="G19" s="67"/>
      <c r="H19" s="198"/>
    </row>
    <row r="20" spans="1:15" ht="18" customHeight="1">
      <c r="B20" s="63"/>
      <c r="C20" s="65"/>
      <c r="D20" s="67"/>
      <c r="E20" s="67"/>
      <c r="F20" s="67"/>
      <c r="G20" s="67"/>
      <c r="H20" s="198"/>
    </row>
    <row r="21" spans="1:15" ht="18" customHeight="1">
      <c r="B21" s="63"/>
      <c r="C21" s="65"/>
      <c r="D21" s="67"/>
      <c r="E21" s="67"/>
      <c r="F21" s="67"/>
      <c r="G21" s="67"/>
      <c r="H21" s="198"/>
    </row>
    <row r="22" spans="1:15" ht="18" customHeight="1">
      <c r="B22" s="63"/>
      <c r="C22" s="65"/>
      <c r="D22" s="67"/>
      <c r="E22" s="67"/>
      <c r="F22" s="67"/>
      <c r="G22" s="67"/>
      <c r="H22" s="198"/>
    </row>
    <row r="23" spans="1:15" ht="18" customHeight="1">
      <c r="B23" s="63"/>
      <c r="C23" s="65"/>
      <c r="D23" s="67"/>
      <c r="E23" s="67"/>
      <c r="F23" s="67"/>
      <c r="G23" s="67"/>
      <c r="H23" s="198"/>
    </row>
    <row r="24" spans="1:15" ht="18" customHeight="1">
      <c r="B24" s="203"/>
      <c r="C24" s="204"/>
      <c r="D24" s="205"/>
      <c r="E24" s="205"/>
      <c r="F24" s="205"/>
      <c r="G24" s="205"/>
      <c r="H24" s="201"/>
    </row>
    <row r="25" spans="1:15" ht="16.5" customHeight="1">
      <c r="A25" s="3"/>
      <c r="B25" s="3"/>
      <c r="C25" s="3"/>
      <c r="D25" s="3"/>
      <c r="E25" s="3"/>
      <c r="F25" s="3"/>
      <c r="G25" s="3"/>
      <c r="H25" s="3"/>
    </row>
    <row r="27" spans="1:15">
      <c r="A27" s="3"/>
      <c r="I27" s="3"/>
      <c r="J27" s="3"/>
      <c r="K27" s="3"/>
      <c r="L27" s="3"/>
      <c r="M27" s="3"/>
      <c r="N27" s="3"/>
      <c r="O27" s="3"/>
    </row>
  </sheetData>
  <dataConsolidate link="1"/>
  <customSheetViews>
    <customSheetView guid="{B4FFAC30-8AEE-4080-8E68-C3EF05F8572A}" showPageBreaks="1" fitToPage="1" printArea="1" state="hidden" view="pageBreakPreview">
      <selection activeCell="J9" sqref="J9"/>
      <colBreaks count="1" manualBreakCount="1">
        <brk id="1" max="35" man="1"/>
      </colBreaks>
      <pageMargins left="0" right="0.2" top="0" bottom="0" header="0" footer="0"/>
      <pageSetup paperSize="9" scale="93" orientation="landscape" r:id="rId1"/>
    </customSheetView>
    <customSheetView guid="{693627EA-E1BA-4DAA-9282-73EC5EF74398}" showPageBreaks="1" fitToPage="1" printArea="1" state="hidden" view="pageBreakPreview">
      <selection activeCell="J9" sqref="J9"/>
      <colBreaks count="1" manualBreakCount="1">
        <brk id="1" max="35" man="1"/>
      </colBreaks>
      <pageMargins left="0" right="0.2" top="0" bottom="0" header="0" footer="0"/>
      <pageSetup paperSize="9" scale="93" orientation="landscape" r:id="rId2"/>
    </customSheetView>
    <customSheetView guid="{13512C7E-4D64-4772-B38D-5DF8639F80D8}" showPageBreaks="1" fitToPage="1" printArea="1" state="hidden" view="pageBreakPreview">
      <selection activeCell="J9" sqref="J9"/>
      <colBreaks count="1" manualBreakCount="1">
        <brk id="1" max="35" man="1"/>
      </colBreaks>
      <pageMargins left="0" right="0.2" top="0" bottom="0" header="0" footer="0"/>
      <pageSetup paperSize="9" scale="93" orientation="landscape" r:id="rId3"/>
    </customSheetView>
    <customSheetView guid="{75B5E8E9-8346-4EE8-9C6C-46A38DB1C943}" scale="115" showPageBreaks="1" fitToPage="1" printArea="1" view="pageBreakPreview">
      <selection activeCell="A25" sqref="A25:XFD25"/>
      <colBreaks count="1" manualBreakCount="1">
        <brk id="1" max="29" man="1"/>
      </colBreaks>
      <pageMargins left="0" right="0.2" top="0" bottom="0" header="0" footer="0"/>
      <pageSetup paperSize="9" scale="93" orientation="landscape" r:id="rId4"/>
    </customSheetView>
    <customSheetView guid="{9AD2D9A2-7B39-4E64-9049-BFF191862482}" scale="115" showPageBreaks="1" fitToPage="1" printArea="1" view="pageBreakPreview">
      <selection activeCell="P14" sqref="P14"/>
      <colBreaks count="1" manualBreakCount="1">
        <brk id="1" max="29" man="1"/>
      </colBreaks>
      <pageMargins left="0" right="0.2" top="0" bottom="0" header="0" footer="0"/>
      <pageSetup paperSize="9" scale="93" orientation="landscape" r:id="rId5"/>
    </customSheetView>
  </customSheetViews>
  <mergeCells count="3">
    <mergeCell ref="J3:N3"/>
    <mergeCell ref="A1:O1"/>
    <mergeCell ref="B3:F3"/>
  </mergeCells>
  <phoneticPr fontId="1"/>
  <pageMargins left="0" right="0.2" top="0" bottom="0" header="0" footer="0"/>
  <pageSetup paperSize="9" scale="93" orientation="landscape" r:id="rId6"/>
  <colBreaks count="1" manualBreakCount="1">
    <brk id="1" max="35" man="1"/>
  </colBreaks>
  <drawing r:id="rId7"/>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G30"/>
  <sheetViews>
    <sheetView view="pageBreakPreview" topLeftCell="D3" zoomScale="85" zoomScaleNormal="115" zoomScaleSheetLayoutView="85" zoomScalePageLayoutView="116" workbookViewId="0">
      <selection activeCell="AD13" sqref="AD13"/>
    </sheetView>
  </sheetViews>
  <sheetFormatPr defaultRowHeight="13.2"/>
  <cols>
    <col min="1" max="27" width="5.6640625" customWidth="1"/>
    <col min="28" max="30" width="10.6640625" customWidth="1"/>
  </cols>
  <sheetData>
    <row r="1" spans="1:33" ht="66" customHeight="1">
      <c r="A1" s="939" t="s">
        <v>228</v>
      </c>
      <c r="B1" s="939"/>
      <c r="C1" s="939"/>
      <c r="D1" s="939"/>
      <c r="E1" s="939"/>
      <c r="F1" s="939"/>
      <c r="G1" s="939"/>
      <c r="H1" s="939"/>
      <c r="I1" s="939"/>
      <c r="J1" s="939"/>
      <c r="K1" s="939"/>
      <c r="L1" s="939"/>
      <c r="M1" s="939"/>
      <c r="N1" s="939"/>
      <c r="O1" s="939"/>
      <c r="P1" s="939"/>
      <c r="Q1" s="939"/>
      <c r="R1" s="939"/>
      <c r="S1" s="939"/>
      <c r="T1" s="939"/>
      <c r="U1" s="939"/>
      <c r="V1" s="939"/>
      <c r="W1" s="939"/>
      <c r="X1" s="939"/>
      <c r="Y1" s="939"/>
      <c r="Z1" s="939"/>
      <c r="AA1" s="939"/>
      <c r="AB1" s="939"/>
    </row>
    <row r="2" spans="1:33" ht="22.2" customHeight="1">
      <c r="W2" s="443" t="s">
        <v>156</v>
      </c>
      <c r="X2" s="927">
        <f ca="1">TODAY()</f>
        <v>45565</v>
      </c>
      <c r="Y2" s="927"/>
      <c r="Z2" s="927"/>
      <c r="AA2" s="927"/>
    </row>
    <row r="3" spans="1:33" s="1" customFormat="1" ht="22.2" customHeight="1">
      <c r="A3" s="1327" t="s">
        <v>65</v>
      </c>
      <c r="B3" s="1327"/>
      <c r="C3" s="1327"/>
      <c r="D3" s="1327"/>
      <c r="E3" s="1327"/>
      <c r="F3" s="1327"/>
      <c r="G3" s="1327"/>
      <c r="H3" s="1327"/>
      <c r="I3" s="928" t="s">
        <v>141</v>
      </c>
      <c r="J3" s="928"/>
      <c r="K3" s="928"/>
      <c r="L3" s="928"/>
      <c r="M3" s="928"/>
      <c r="N3" s="928"/>
      <c r="O3" s="928"/>
      <c r="P3" s="928"/>
      <c r="Q3" s="928"/>
      <c r="R3" s="928"/>
      <c r="S3" s="928"/>
      <c r="T3" s="928"/>
      <c r="U3" s="928"/>
      <c r="V3" s="928"/>
      <c r="W3" s="928"/>
      <c r="X3" s="928"/>
      <c r="Y3" s="928"/>
      <c r="Z3" s="928"/>
      <c r="AA3" s="928"/>
      <c r="AB3" s="928"/>
      <c r="AC3"/>
      <c r="AD3"/>
    </row>
    <row r="4" spans="1:33" ht="22.2" customHeight="1">
      <c r="A4" s="644" t="s">
        <v>142</v>
      </c>
      <c r="B4" s="929" t="s">
        <v>0</v>
      </c>
      <c r="C4" s="929"/>
      <c r="D4" s="929"/>
      <c r="E4" s="929" t="s">
        <v>1</v>
      </c>
      <c r="F4" s="929"/>
      <c r="G4" s="929" t="s">
        <v>192</v>
      </c>
      <c r="H4" s="929"/>
      <c r="I4" s="929" t="s">
        <v>194</v>
      </c>
      <c r="J4" s="929"/>
      <c r="K4" s="929" t="s">
        <v>193</v>
      </c>
      <c r="L4" s="929"/>
      <c r="M4" s="929" t="s">
        <v>46</v>
      </c>
      <c r="N4" s="929"/>
      <c r="O4" s="929" t="s">
        <v>33</v>
      </c>
      <c r="P4" s="929"/>
      <c r="Q4" s="17"/>
      <c r="R4" s="654"/>
      <c r="S4" s="654"/>
      <c r="T4" s="654"/>
      <c r="U4" s="654"/>
      <c r="V4" s="654"/>
      <c r="W4" s="654"/>
      <c r="X4" s="654"/>
      <c r="Y4" s="654"/>
      <c r="Z4" s="654"/>
      <c r="AA4" s="654"/>
      <c r="AB4" s="654"/>
      <c r="AG4" s="654"/>
    </row>
    <row r="5" spans="1:33" ht="22.2" customHeight="1">
      <c r="A5" s="441" t="str">
        <f>トータル!A338&amp;""</f>
        <v/>
      </c>
      <c r="B5" s="1105" t="str">
        <f>トータル!B338</f>
        <v>YM INCEPTION</v>
      </c>
      <c r="C5" s="1105"/>
      <c r="D5" s="1105"/>
      <c r="E5" s="968" t="str">
        <f>トータル!C338</f>
        <v>223S</v>
      </c>
      <c r="F5" s="968"/>
      <c r="G5" s="968" t="str">
        <f>トータル!D338</f>
        <v>09/27-27</v>
      </c>
      <c r="H5" s="968"/>
      <c r="I5" s="968" t="str">
        <f>トータル!F338</f>
        <v>09/24</v>
      </c>
      <c r="J5" s="968"/>
      <c r="K5" s="968" t="str">
        <f>トータル!H338</f>
        <v>09/24</v>
      </c>
      <c r="L5" s="968"/>
      <c r="M5" s="968" t="str">
        <f>トータル!I338</f>
        <v>10/09</v>
      </c>
      <c r="N5" s="968"/>
      <c r="O5" s="969" t="s">
        <v>77</v>
      </c>
      <c r="P5" s="969"/>
      <c r="Q5" s="65"/>
      <c r="R5" s="1322" t="s">
        <v>1050</v>
      </c>
      <c r="S5" s="1323"/>
      <c r="T5" s="1323"/>
      <c r="U5" s="1323"/>
      <c r="V5" s="1323"/>
      <c r="W5" s="1323"/>
      <c r="X5" s="1323"/>
      <c r="Y5" s="1323"/>
      <c r="Z5" s="1323"/>
      <c r="AA5" s="1323"/>
      <c r="AB5" s="654"/>
      <c r="AG5" s="399"/>
    </row>
    <row r="6" spans="1:33" ht="22.2" customHeight="1">
      <c r="A6" s="437"/>
      <c r="B6" s="1105" t="str">
        <f>トータル!B339</f>
        <v>YM IMMENSE</v>
      </c>
      <c r="C6" s="1105"/>
      <c r="D6" s="1105"/>
      <c r="E6" s="968" t="str">
        <f>トータル!C339</f>
        <v>384S</v>
      </c>
      <c r="F6" s="968"/>
      <c r="G6" s="968" t="str">
        <f>トータル!D339</f>
        <v>10/04-04</v>
      </c>
      <c r="H6" s="968"/>
      <c r="I6" s="968" t="str">
        <f>トータル!F339</f>
        <v>10/01</v>
      </c>
      <c r="J6" s="968"/>
      <c r="K6" s="968" t="str">
        <f>トータル!H339</f>
        <v>10/01</v>
      </c>
      <c r="L6" s="968"/>
      <c r="M6" s="968" t="str">
        <f>トータル!I339</f>
        <v>10/16</v>
      </c>
      <c r="N6" s="968"/>
      <c r="O6" s="969" t="s">
        <v>77</v>
      </c>
      <c r="P6" s="969"/>
      <c r="Q6" s="789"/>
      <c r="R6" s="1323"/>
      <c r="S6" s="1323"/>
      <c r="T6" s="1323"/>
      <c r="U6" s="1323"/>
      <c r="V6" s="1323"/>
      <c r="W6" s="1323"/>
      <c r="X6" s="1323"/>
      <c r="Y6" s="1323"/>
      <c r="Z6" s="1323"/>
      <c r="AA6" s="1323"/>
      <c r="AB6" s="654"/>
      <c r="AG6" s="399"/>
    </row>
    <row r="7" spans="1:33" ht="22.2" customHeight="1">
      <c r="A7" s="437"/>
      <c r="B7" s="1105" t="str">
        <f>トータル!B340</f>
        <v>YM IMPROVEMENT</v>
      </c>
      <c r="C7" s="1105"/>
      <c r="D7" s="1105"/>
      <c r="E7" s="968" t="str">
        <f>トータル!C340</f>
        <v>252S</v>
      </c>
      <c r="F7" s="968"/>
      <c r="G7" s="968" t="str">
        <f>トータル!D340</f>
        <v>10/11-11</v>
      </c>
      <c r="H7" s="968"/>
      <c r="I7" s="968" t="str">
        <f>トータル!F340</f>
        <v>10/08</v>
      </c>
      <c r="J7" s="968"/>
      <c r="K7" s="968" t="str">
        <f>トータル!H340</f>
        <v>10/08</v>
      </c>
      <c r="L7" s="968"/>
      <c r="M7" s="968" t="str">
        <f>トータル!I340</f>
        <v>10/23</v>
      </c>
      <c r="N7" s="968"/>
      <c r="O7" s="969" t="s">
        <v>77</v>
      </c>
      <c r="P7" s="969"/>
      <c r="Q7" s="789"/>
      <c r="R7" s="1323"/>
      <c r="S7" s="1323"/>
      <c r="T7" s="1323"/>
      <c r="U7" s="1323"/>
      <c r="V7" s="1323"/>
      <c r="W7" s="1323"/>
      <c r="X7" s="1323"/>
      <c r="Y7" s="1323"/>
      <c r="Z7" s="1323"/>
      <c r="AA7" s="1323"/>
      <c r="AB7" s="654"/>
      <c r="AG7" s="399"/>
    </row>
    <row r="8" spans="1:33" ht="22.2" customHeight="1">
      <c r="A8" s="441" t="str">
        <f>トータル!A341&amp;""</f>
        <v/>
      </c>
      <c r="B8" s="1105" t="str">
        <f>トータル!B341</f>
        <v>YM IMAGE</v>
      </c>
      <c r="C8" s="1105"/>
      <c r="D8" s="1105"/>
      <c r="E8" s="968" t="str">
        <f>トータル!C341</f>
        <v>197S</v>
      </c>
      <c r="F8" s="968"/>
      <c r="G8" s="968" t="str">
        <f>トータル!D341</f>
        <v>10/18-18</v>
      </c>
      <c r="H8" s="968"/>
      <c r="I8" s="968" t="str">
        <f>トータル!F341</f>
        <v>10/15</v>
      </c>
      <c r="J8" s="968"/>
      <c r="K8" s="968" t="str">
        <f>トータル!H341</f>
        <v>10/15</v>
      </c>
      <c r="L8" s="968"/>
      <c r="M8" s="968" t="str">
        <f>トータル!I341</f>
        <v>10/30</v>
      </c>
      <c r="N8" s="968"/>
      <c r="O8" s="969" t="s">
        <v>77</v>
      </c>
      <c r="P8" s="969"/>
      <c r="Q8" s="65"/>
      <c r="R8" s="1323"/>
      <c r="S8" s="1323"/>
      <c r="T8" s="1323"/>
      <c r="U8" s="1323"/>
      <c r="V8" s="1323"/>
      <c r="W8" s="1323"/>
      <c r="X8" s="1323"/>
      <c r="Y8" s="1323"/>
      <c r="Z8" s="1323"/>
      <c r="AA8" s="1323"/>
      <c r="AB8" s="654"/>
    </row>
    <row r="9" spans="1:33" ht="22.2" customHeight="1">
      <c r="A9" s="437" t="str">
        <f>トータル!A342&amp;""</f>
        <v/>
      </c>
      <c r="B9" s="1105" t="str">
        <f>トータル!B342</f>
        <v>YM INCEPTION</v>
      </c>
      <c r="C9" s="1105"/>
      <c r="D9" s="1105"/>
      <c r="E9" s="968" t="str">
        <f>トータル!C342</f>
        <v>224S</v>
      </c>
      <c r="F9" s="968"/>
      <c r="G9" s="968" t="str">
        <f>トータル!D342</f>
        <v>10/25-25</v>
      </c>
      <c r="H9" s="968"/>
      <c r="I9" s="969" t="str">
        <f>トータル!F342</f>
        <v>10/22</v>
      </c>
      <c r="J9" s="969"/>
      <c r="K9" s="968" t="str">
        <f>トータル!H342</f>
        <v>10/22</v>
      </c>
      <c r="L9" s="968"/>
      <c r="M9" s="968" t="str">
        <f>トータル!I342</f>
        <v>11/06</v>
      </c>
      <c r="N9" s="968"/>
      <c r="O9" s="969" t="s">
        <v>77</v>
      </c>
      <c r="P9" s="969"/>
      <c r="Q9" s="65"/>
      <c r="R9" s="654"/>
      <c r="S9" s="654"/>
      <c r="T9" s="654"/>
      <c r="U9" s="654"/>
      <c r="V9" s="654"/>
      <c r="W9" s="654"/>
      <c r="X9" s="654"/>
      <c r="Y9" s="654"/>
      <c r="Z9" s="654"/>
      <c r="AA9" s="654"/>
    </row>
    <row r="10" spans="1:33" ht="22.2" customHeight="1">
      <c r="A10" s="441" t="str">
        <f>トータル!A343&amp;""</f>
        <v/>
      </c>
      <c r="B10" s="1105" t="str">
        <f>トータル!B343</f>
        <v>YM IMMENSE</v>
      </c>
      <c r="C10" s="1105"/>
      <c r="D10" s="1105"/>
      <c r="E10" s="968" t="str">
        <f>トータル!C343</f>
        <v>385S</v>
      </c>
      <c r="F10" s="968"/>
      <c r="G10" s="968" t="str">
        <f>トータル!D343</f>
        <v>11/01-01</v>
      </c>
      <c r="H10" s="968"/>
      <c r="I10" s="968" t="str">
        <f>トータル!F343</f>
        <v>10/29</v>
      </c>
      <c r="J10" s="968"/>
      <c r="K10" s="968" t="str">
        <f>トータル!H343</f>
        <v>10/29</v>
      </c>
      <c r="L10" s="968"/>
      <c r="M10" s="968" t="str">
        <f>トータル!I343</f>
        <v>11/13</v>
      </c>
      <c r="N10" s="968"/>
      <c r="O10" s="969" t="s">
        <v>77</v>
      </c>
      <c r="P10" s="969"/>
      <c r="Q10" s="199"/>
      <c r="R10" s="1328" t="s">
        <v>1049</v>
      </c>
      <c r="S10" s="1328"/>
      <c r="T10" s="1328"/>
      <c r="U10" s="1328"/>
      <c r="V10" s="1328"/>
      <c r="W10" s="1328"/>
      <c r="X10" s="1328"/>
      <c r="Y10" s="1328"/>
      <c r="Z10" s="1328"/>
      <c r="AA10" s="1328"/>
      <c r="AB10" s="654"/>
    </row>
    <row r="11" spans="1:33" ht="22.2" customHeight="1">
      <c r="A11" s="437" t="str">
        <f>トータル!A344&amp;""</f>
        <v/>
      </c>
      <c r="B11" s="1105" t="str">
        <f>トータル!B344</f>
        <v>YM IMPROVEMENT</v>
      </c>
      <c r="C11" s="1105"/>
      <c r="D11" s="1105"/>
      <c r="E11" s="968" t="str">
        <f>トータル!C344</f>
        <v>253S</v>
      </c>
      <c r="F11" s="968"/>
      <c r="G11" s="968" t="str">
        <f>トータル!D344</f>
        <v>11/08-08</v>
      </c>
      <c r="H11" s="968"/>
      <c r="I11" s="968" t="str">
        <f>トータル!F344</f>
        <v>11/05</v>
      </c>
      <c r="J11" s="968"/>
      <c r="K11" s="968" t="str">
        <f>トータル!H344</f>
        <v>11/05</v>
      </c>
      <c r="L11" s="968"/>
      <c r="M11" s="968" t="str">
        <f>トータル!I344</f>
        <v>11/20</v>
      </c>
      <c r="N11" s="968"/>
      <c r="O11" s="969" t="s">
        <v>77</v>
      </c>
      <c r="P11" s="969"/>
      <c r="Q11" s="199"/>
      <c r="R11" s="1328"/>
      <c r="S11" s="1328"/>
      <c r="T11" s="1328"/>
      <c r="U11" s="1328"/>
      <c r="V11" s="1328"/>
      <c r="W11" s="1328"/>
      <c r="X11" s="1328"/>
      <c r="Y11" s="1328"/>
      <c r="Z11" s="1328"/>
      <c r="AA11" s="1328"/>
      <c r="AB11" s="654"/>
    </row>
    <row r="12" spans="1:33" ht="22.2" customHeight="1">
      <c r="A12" s="437" t="str">
        <f>トータル!A345&amp;""</f>
        <v/>
      </c>
      <c r="B12" s="1105" t="str">
        <f>トータル!B345</f>
        <v>YM IMAGE</v>
      </c>
      <c r="C12" s="1105"/>
      <c r="D12" s="1105"/>
      <c r="E12" s="968" t="str">
        <f>トータル!C345</f>
        <v>198S</v>
      </c>
      <c r="F12" s="968"/>
      <c r="G12" s="968" t="str">
        <f>トータル!D345</f>
        <v>11/15-15</v>
      </c>
      <c r="H12" s="968"/>
      <c r="I12" s="968" t="str">
        <f>トータル!F345</f>
        <v>11/12</v>
      </c>
      <c r="J12" s="968"/>
      <c r="K12" s="968" t="str">
        <f>トータル!H345</f>
        <v>11/12</v>
      </c>
      <c r="L12" s="968"/>
      <c r="M12" s="968" t="str">
        <f>トータル!I345</f>
        <v>11/27</v>
      </c>
      <c r="N12" s="968"/>
      <c r="O12" s="969" t="s">
        <v>77</v>
      </c>
      <c r="P12" s="969"/>
      <c r="Q12" s="199"/>
      <c r="R12" s="1328"/>
      <c r="S12" s="1328"/>
      <c r="T12" s="1328"/>
      <c r="U12" s="1328"/>
      <c r="V12" s="1328"/>
      <c r="W12" s="1328"/>
      <c r="X12" s="1328"/>
      <c r="Y12" s="1328"/>
      <c r="Z12" s="1328"/>
      <c r="AA12" s="1328"/>
      <c r="AB12" s="654"/>
    </row>
    <row r="13" spans="1:33" ht="22.2" customHeight="1">
      <c r="A13" s="790"/>
      <c r="B13" s="1105" t="str">
        <f>トータル!B346</f>
        <v>YM INCEPTION</v>
      </c>
      <c r="C13" s="1105"/>
      <c r="D13" s="1105"/>
      <c r="E13" s="968" t="str">
        <f>トータル!C346</f>
        <v>225S</v>
      </c>
      <c r="F13" s="968"/>
      <c r="G13" s="968" t="str">
        <f>トータル!D346</f>
        <v>11/22-22</v>
      </c>
      <c r="H13" s="968"/>
      <c r="I13" s="968" t="str">
        <f>トータル!F346</f>
        <v>11/19</v>
      </c>
      <c r="J13" s="968"/>
      <c r="K13" s="968" t="str">
        <f>トータル!H346</f>
        <v>11/19</v>
      </c>
      <c r="L13" s="968"/>
      <c r="M13" s="968" t="str">
        <f>トータル!I346</f>
        <v>12/04</v>
      </c>
      <c r="N13" s="968"/>
      <c r="O13" s="969" t="s">
        <v>77</v>
      </c>
      <c r="P13" s="969"/>
      <c r="Q13" s="199"/>
      <c r="R13" s="1328"/>
      <c r="S13" s="1328"/>
      <c r="T13" s="1328"/>
      <c r="U13" s="1328"/>
      <c r="V13" s="1328"/>
      <c r="W13" s="1328"/>
      <c r="X13" s="1328"/>
      <c r="Y13" s="1328"/>
      <c r="Z13" s="1328"/>
      <c r="AA13" s="1328"/>
      <c r="AB13" s="654"/>
    </row>
    <row r="14" spans="1:33" ht="22.2" customHeight="1">
      <c r="A14" s="582" t="str">
        <f>トータル!A346&amp;""</f>
        <v/>
      </c>
      <c r="B14" s="1109" t="str">
        <f>トータル!B347</f>
        <v>YM IMMENSE</v>
      </c>
      <c r="C14" s="1109"/>
      <c r="D14" s="1109"/>
      <c r="E14" s="962" t="str">
        <f>トータル!C347</f>
        <v>386S</v>
      </c>
      <c r="F14" s="962"/>
      <c r="G14" s="962" t="str">
        <f>トータル!D347</f>
        <v>11/29-29</v>
      </c>
      <c r="H14" s="962"/>
      <c r="I14" s="962" t="str">
        <f>トータル!F347</f>
        <v>11/26</v>
      </c>
      <c r="J14" s="962"/>
      <c r="K14" s="962" t="str">
        <f>トータル!H347</f>
        <v>11/26</v>
      </c>
      <c r="L14" s="962"/>
      <c r="M14" s="962" t="str">
        <f>トータル!I347</f>
        <v>12/11</v>
      </c>
      <c r="N14" s="962"/>
      <c r="O14" s="966" t="s">
        <v>77</v>
      </c>
      <c r="P14" s="966"/>
      <c r="Q14" s="199"/>
      <c r="R14" s="654"/>
      <c r="S14" s="654"/>
      <c r="T14" s="654"/>
      <c r="U14" s="654"/>
      <c r="V14" s="654"/>
      <c r="W14" s="654"/>
      <c r="X14" s="654"/>
      <c r="Y14" s="654"/>
      <c r="Z14" s="654"/>
      <c r="AA14" s="654"/>
      <c r="AB14" s="654"/>
    </row>
    <row r="15" spans="1:33" ht="22.2" customHeight="1">
      <c r="B15" s="66"/>
      <c r="C15" s="66"/>
      <c r="D15" s="66"/>
      <c r="E15" s="264"/>
      <c r="F15" s="264"/>
      <c r="G15" s="264"/>
      <c r="H15" s="264"/>
      <c r="I15" s="264"/>
      <c r="J15" s="264"/>
      <c r="K15" s="264"/>
      <c r="L15" s="264"/>
      <c r="M15" s="264"/>
      <c r="N15" s="264"/>
      <c r="O15" s="206"/>
      <c r="P15" s="13"/>
      <c r="Q15" s="5"/>
      <c r="R15" s="5"/>
      <c r="S15" s="5"/>
      <c r="T15" s="5"/>
      <c r="U15" s="5"/>
      <c r="V15" s="5"/>
      <c r="W15" s="5"/>
      <c r="X15" s="5"/>
      <c r="Y15" s="5"/>
      <c r="Z15" s="5"/>
      <c r="AB15" s="399"/>
    </row>
    <row r="16" spans="1:33" ht="22.2" customHeight="1">
      <c r="A16" s="589"/>
      <c r="B16" s="589"/>
      <c r="C16" s="589"/>
      <c r="D16" s="589"/>
      <c r="E16" s="589"/>
      <c r="F16" s="589"/>
      <c r="G16" s="589"/>
      <c r="H16" s="589"/>
      <c r="I16" s="589"/>
      <c r="J16" s="589"/>
      <c r="K16" s="589"/>
      <c r="L16" s="589"/>
      <c r="M16" s="589"/>
      <c r="N16" s="438"/>
      <c r="O16" s="588"/>
      <c r="P16" s="588"/>
      <c r="Q16" s="588"/>
      <c r="R16" s="588"/>
      <c r="S16" s="588"/>
      <c r="T16" s="588"/>
      <c r="U16" s="588"/>
      <c r="V16" s="588"/>
      <c r="W16" s="588"/>
      <c r="X16" s="588"/>
      <c r="Y16" s="588"/>
      <c r="Z16" s="588"/>
      <c r="AA16" s="588"/>
      <c r="AB16" s="399"/>
    </row>
    <row r="17" spans="1:33" ht="22.2" customHeight="1">
      <c r="A17" s="1317" t="s">
        <v>1034</v>
      </c>
      <c r="B17" s="1192"/>
      <c r="C17" s="1192"/>
      <c r="D17" s="1192"/>
      <c r="E17" s="1192"/>
      <c r="F17" s="1192"/>
      <c r="G17" s="1192"/>
      <c r="H17" s="1192"/>
      <c r="I17" s="1192"/>
      <c r="J17" s="1192"/>
      <c r="K17" s="1192"/>
      <c r="L17" s="1192"/>
      <c r="M17" s="1192"/>
      <c r="O17" s="1315" t="s">
        <v>1035</v>
      </c>
      <c r="P17" s="1025"/>
      <c r="Q17" s="1025"/>
      <c r="R17" s="1025"/>
      <c r="S17" s="1025"/>
      <c r="T17" s="1025"/>
      <c r="U17" s="1025"/>
      <c r="V17" s="1025"/>
      <c r="W17" s="1025"/>
      <c r="X17" s="1025"/>
      <c r="Y17" s="1025"/>
      <c r="Z17" s="1025"/>
      <c r="AA17" s="1025"/>
      <c r="AB17" s="1025"/>
      <c r="AG17" s="399"/>
    </row>
    <row r="18" spans="1:33" ht="22.2" customHeight="1">
      <c r="A18" s="1009" t="s">
        <v>1033</v>
      </c>
      <c r="B18" s="1009"/>
      <c r="C18" s="1009"/>
      <c r="D18" s="1009"/>
      <c r="E18" s="1009"/>
      <c r="F18" s="1009"/>
      <c r="G18" s="1009"/>
      <c r="H18" s="1009"/>
      <c r="I18" s="1009"/>
      <c r="J18" s="1009"/>
      <c r="K18" s="1009"/>
      <c r="L18" s="1009"/>
      <c r="M18" s="1009"/>
      <c r="O18" s="1009" t="s">
        <v>1036</v>
      </c>
      <c r="P18" s="1009"/>
      <c r="Q18" s="1009"/>
      <c r="R18" s="1009"/>
      <c r="S18" s="1009"/>
      <c r="T18" s="1009"/>
      <c r="U18" s="1009"/>
      <c r="V18" s="1009"/>
      <c r="W18" s="1009"/>
      <c r="X18" s="1009"/>
      <c r="Y18" s="1009"/>
      <c r="Z18" s="1009"/>
      <c r="AA18" s="1009"/>
      <c r="AB18" s="1009"/>
    </row>
    <row r="19" spans="1:33" ht="22.2" customHeight="1">
      <c r="A19" s="1009"/>
      <c r="B19" s="1009"/>
      <c r="C19" s="1009"/>
      <c r="D19" s="1009"/>
      <c r="E19" s="1009"/>
      <c r="F19" s="1009"/>
      <c r="G19" s="1009"/>
      <c r="H19" s="1009"/>
      <c r="I19" s="1009"/>
      <c r="J19" s="1009"/>
      <c r="K19" s="1009"/>
      <c r="L19" s="1009"/>
      <c r="M19" s="1009"/>
      <c r="O19" s="1009"/>
      <c r="P19" s="1009"/>
      <c r="Q19" s="1009"/>
      <c r="R19" s="1009"/>
      <c r="S19" s="1009"/>
      <c r="T19" s="1009"/>
      <c r="U19" s="1009"/>
      <c r="V19" s="1009"/>
      <c r="W19" s="1009"/>
      <c r="X19" s="1009"/>
      <c r="Y19" s="1009"/>
      <c r="Z19" s="1009"/>
      <c r="AA19" s="1009"/>
      <c r="AB19" s="1009"/>
    </row>
    <row r="20" spans="1:33" ht="22.2" customHeight="1">
      <c r="A20" s="1009"/>
      <c r="B20" s="1009"/>
      <c r="C20" s="1009"/>
      <c r="D20" s="1009"/>
      <c r="E20" s="1009"/>
      <c r="F20" s="1009"/>
      <c r="G20" s="1009"/>
      <c r="H20" s="1009"/>
      <c r="I20" s="1009"/>
      <c r="J20" s="1009"/>
      <c r="K20" s="1009"/>
      <c r="L20" s="1009"/>
      <c r="M20" s="1009"/>
      <c r="O20" s="1009"/>
      <c r="P20" s="1009"/>
      <c r="Q20" s="1009"/>
      <c r="R20" s="1009"/>
      <c r="S20" s="1009"/>
      <c r="T20" s="1009"/>
      <c r="U20" s="1009"/>
      <c r="V20" s="1009"/>
      <c r="W20" s="1009"/>
      <c r="X20" s="1009"/>
      <c r="Y20" s="1009"/>
      <c r="Z20" s="1009"/>
      <c r="AA20" s="1009"/>
      <c r="AB20" s="1009"/>
    </row>
    <row r="21" spans="1:33" ht="22.2" customHeight="1">
      <c r="A21" s="1009"/>
      <c r="B21" s="1009"/>
      <c r="C21" s="1009"/>
      <c r="D21" s="1009"/>
      <c r="E21" s="1009"/>
      <c r="F21" s="1009"/>
      <c r="G21" s="1009"/>
      <c r="H21" s="1009"/>
      <c r="I21" s="1009"/>
      <c r="J21" s="1009"/>
      <c r="K21" s="1009"/>
      <c r="L21" s="1009"/>
      <c r="M21" s="1009"/>
      <c r="O21" s="1009"/>
      <c r="P21" s="1009"/>
      <c r="Q21" s="1009"/>
      <c r="R21" s="1009"/>
      <c r="S21" s="1009"/>
      <c r="T21" s="1009"/>
      <c r="U21" s="1009"/>
      <c r="V21" s="1009"/>
      <c r="W21" s="1009"/>
      <c r="X21" s="1009"/>
      <c r="Y21" s="1009"/>
      <c r="Z21" s="1009"/>
      <c r="AA21" s="1009"/>
      <c r="AB21" s="1009"/>
    </row>
    <row r="22" spans="1:33" ht="22.2" customHeight="1">
      <c r="A22" s="1009"/>
      <c r="B22" s="1009"/>
      <c r="C22" s="1009"/>
      <c r="D22" s="1009"/>
      <c r="E22" s="1009"/>
      <c r="F22" s="1009"/>
      <c r="G22" s="1009"/>
      <c r="H22" s="1009"/>
      <c r="I22" s="1009"/>
      <c r="J22" s="1009"/>
      <c r="K22" s="1009"/>
      <c r="L22" s="1009"/>
      <c r="M22" s="1009"/>
      <c r="O22" s="1009"/>
      <c r="P22" s="1009"/>
      <c r="Q22" s="1009"/>
      <c r="R22" s="1009"/>
      <c r="S22" s="1009"/>
      <c r="T22" s="1009"/>
      <c r="U22" s="1009"/>
      <c r="V22" s="1009"/>
      <c r="W22" s="1009"/>
      <c r="X22" s="1009"/>
      <c r="Y22" s="1009"/>
      <c r="Z22" s="1009"/>
      <c r="AA22" s="1009"/>
      <c r="AB22" s="1009"/>
    </row>
    <row r="23" spans="1:33" ht="22.2" customHeight="1">
      <c r="A23" s="1009"/>
      <c r="B23" s="1009"/>
      <c r="C23" s="1009"/>
      <c r="D23" s="1009"/>
      <c r="E23" s="1009"/>
      <c r="F23" s="1009"/>
      <c r="G23" s="1009"/>
      <c r="H23" s="1009"/>
      <c r="I23" s="1009"/>
      <c r="J23" s="1009"/>
      <c r="K23" s="1009"/>
      <c r="L23" s="1009"/>
      <c r="M23" s="1009"/>
      <c r="O23" s="1009"/>
      <c r="P23" s="1009"/>
      <c r="Q23" s="1009"/>
      <c r="R23" s="1009"/>
      <c r="S23" s="1009"/>
      <c r="T23" s="1009"/>
      <c r="U23" s="1009"/>
      <c r="V23" s="1009"/>
      <c r="W23" s="1009"/>
      <c r="X23" s="1009"/>
      <c r="Y23" s="1009"/>
      <c r="Z23" s="1009"/>
      <c r="AA23" s="1009"/>
      <c r="AB23" s="1009"/>
    </row>
    <row r="24" spans="1:33" ht="22.2" customHeight="1">
      <c r="A24" s="1009"/>
      <c r="B24" s="1009"/>
      <c r="C24" s="1009"/>
      <c r="D24" s="1009"/>
      <c r="E24" s="1009"/>
      <c r="F24" s="1009"/>
      <c r="G24" s="1009"/>
      <c r="H24" s="1009"/>
      <c r="I24" s="1009"/>
      <c r="J24" s="1009"/>
      <c r="K24" s="1009"/>
      <c r="L24" s="1009"/>
      <c r="M24" s="1009"/>
      <c r="O24" s="1009"/>
      <c r="P24" s="1009"/>
      <c r="Q24" s="1009"/>
      <c r="R24" s="1009"/>
      <c r="S24" s="1009"/>
      <c r="T24" s="1009"/>
      <c r="U24" s="1009"/>
      <c r="V24" s="1009"/>
      <c r="W24" s="1009"/>
      <c r="X24" s="1009"/>
      <c r="Y24" s="1009"/>
      <c r="Z24" s="1009"/>
      <c r="AA24" s="1009"/>
      <c r="AB24" s="1009"/>
    </row>
    <row r="25" spans="1:33" ht="22.2" customHeight="1">
      <c r="A25" s="1009"/>
      <c r="B25" s="1009"/>
      <c r="C25" s="1009"/>
      <c r="D25" s="1009"/>
      <c r="E25" s="1009"/>
      <c r="F25" s="1009"/>
      <c r="G25" s="1009"/>
      <c r="H25" s="1009"/>
      <c r="I25" s="1009"/>
      <c r="J25" s="1009"/>
      <c r="K25" s="1009"/>
      <c r="L25" s="1009"/>
      <c r="M25" s="1009"/>
      <c r="O25" s="1009"/>
      <c r="P25" s="1009"/>
      <c r="Q25" s="1009"/>
      <c r="R25" s="1009"/>
      <c r="S25" s="1009"/>
      <c r="T25" s="1009"/>
      <c r="U25" s="1009"/>
      <c r="V25" s="1009"/>
      <c r="W25" s="1009"/>
      <c r="X25" s="1009"/>
      <c r="Y25" s="1009"/>
      <c r="Z25" s="1009"/>
      <c r="AA25" s="1009"/>
      <c r="AB25" s="1009"/>
    </row>
    <row r="26" spans="1:33" ht="22.2" customHeight="1">
      <c r="A26" s="1009"/>
      <c r="B26" s="1009"/>
      <c r="C26" s="1009"/>
      <c r="D26" s="1009"/>
      <c r="E26" s="1009"/>
      <c r="F26" s="1009"/>
      <c r="G26" s="1009"/>
      <c r="H26" s="1009"/>
      <c r="I26" s="1009"/>
      <c r="J26" s="1009"/>
      <c r="K26" s="1009"/>
      <c r="L26" s="1009"/>
      <c r="M26" s="1009"/>
      <c r="O26" s="1009"/>
      <c r="P26" s="1009"/>
      <c r="Q26" s="1009"/>
      <c r="R26" s="1009"/>
      <c r="S26" s="1009"/>
      <c r="T26" s="1009"/>
      <c r="U26" s="1009"/>
      <c r="V26" s="1009"/>
      <c r="W26" s="1009"/>
      <c r="X26" s="1009"/>
      <c r="Y26" s="1009"/>
      <c r="Z26" s="1009"/>
      <c r="AA26" s="1009"/>
      <c r="AB26" s="1009"/>
    </row>
    <row r="27" spans="1:33" ht="22.2" customHeight="1">
      <c r="A27" s="3"/>
      <c r="B27" s="3"/>
      <c r="C27" s="3"/>
      <c r="D27" s="3"/>
      <c r="E27" s="3"/>
      <c r="F27" s="3"/>
      <c r="G27" s="3"/>
      <c r="H27" s="3"/>
      <c r="I27" s="3"/>
      <c r="J27" s="3"/>
      <c r="K27" s="3"/>
      <c r="L27" s="3"/>
      <c r="M27" s="3"/>
      <c r="N27" s="3"/>
      <c r="O27" s="3"/>
    </row>
    <row r="28" spans="1:33" ht="22.2" customHeight="1">
      <c r="A28" s="892" t="s">
        <v>146</v>
      </c>
      <c r="B28" s="892"/>
      <c r="C28" s="892"/>
      <c r="D28" s="892"/>
      <c r="E28" s="892"/>
      <c r="F28" s="892"/>
      <c r="G28" s="892"/>
      <c r="H28" s="892"/>
      <c r="I28" s="892"/>
      <c r="J28" s="892"/>
      <c r="K28" s="892"/>
      <c r="L28" s="892"/>
      <c r="M28" s="892"/>
      <c r="N28" s="892"/>
      <c r="O28" s="892"/>
      <c r="P28" s="892"/>
      <c r="Q28" s="892"/>
      <c r="R28" s="892"/>
      <c r="S28" s="892"/>
      <c r="T28" s="892"/>
      <c r="U28" s="892"/>
      <c r="V28" s="892"/>
      <c r="W28" s="892"/>
      <c r="X28" s="892"/>
      <c r="Y28" s="892"/>
      <c r="Z28" s="892"/>
      <c r="AA28" s="892"/>
      <c r="AB28" s="892"/>
    </row>
    <row r="29" spans="1:33" ht="22.2" customHeight="1">
      <c r="A29" s="893" t="s">
        <v>147</v>
      </c>
      <c r="B29" s="893"/>
      <c r="C29" s="893"/>
      <c r="D29" s="893"/>
      <c r="E29" s="893"/>
      <c r="F29" s="893"/>
      <c r="G29" s="893"/>
      <c r="H29" s="893"/>
      <c r="I29" s="893"/>
      <c r="J29" s="893"/>
      <c r="K29" s="893"/>
      <c r="L29" s="893"/>
      <c r="M29" s="893"/>
      <c r="N29" s="893"/>
      <c r="O29" s="893"/>
      <c r="P29" s="893"/>
      <c r="Q29" s="893"/>
      <c r="R29" s="893"/>
      <c r="S29" s="893"/>
      <c r="T29" s="893"/>
      <c r="U29" s="893"/>
      <c r="V29" s="893"/>
      <c r="W29" s="893"/>
      <c r="X29" s="893"/>
      <c r="Y29" s="893"/>
      <c r="Z29" s="893"/>
      <c r="AA29" s="893"/>
      <c r="AB29" s="893"/>
    </row>
    <row r="30" spans="1:33" ht="22.2" customHeight="1">
      <c r="A30" s="894" t="s">
        <v>148</v>
      </c>
      <c r="B30" s="894"/>
      <c r="C30" s="894"/>
      <c r="D30" s="894"/>
      <c r="E30" s="894"/>
      <c r="F30" s="894"/>
      <c r="G30" s="894"/>
      <c r="H30" s="894"/>
      <c r="I30" s="894"/>
      <c r="J30" s="894"/>
      <c r="K30" s="894"/>
      <c r="L30" s="894"/>
      <c r="M30" s="894"/>
      <c r="N30" s="894"/>
      <c r="O30" s="894"/>
      <c r="P30" s="894"/>
      <c r="Q30" s="894"/>
      <c r="R30" s="894"/>
      <c r="S30" s="894"/>
      <c r="T30" s="894"/>
      <c r="U30" s="894"/>
      <c r="V30" s="894"/>
      <c r="W30" s="894"/>
      <c r="X30" s="894"/>
      <c r="Y30" s="894"/>
      <c r="Z30" s="894"/>
      <c r="AA30" s="894"/>
      <c r="AB30" s="894"/>
    </row>
  </sheetData>
  <dataConsolidate link="1"/>
  <mergeCells count="90">
    <mergeCell ref="O14:P14"/>
    <mergeCell ref="A28:AB28"/>
    <mergeCell ref="A29:AB29"/>
    <mergeCell ref="A30:AB30"/>
    <mergeCell ref="B14:D14"/>
    <mergeCell ref="E14:F14"/>
    <mergeCell ref="G14:H14"/>
    <mergeCell ref="I14:J14"/>
    <mergeCell ref="K14:L14"/>
    <mergeCell ref="M14:N14"/>
    <mergeCell ref="O18:AB26"/>
    <mergeCell ref="A18:M26"/>
    <mergeCell ref="O17:AB17"/>
    <mergeCell ref="A17:M17"/>
    <mergeCell ref="O12:P12"/>
    <mergeCell ref="B13:D13"/>
    <mergeCell ref="E13:F13"/>
    <mergeCell ref="G13:H13"/>
    <mergeCell ref="I13:J13"/>
    <mergeCell ref="K13:L13"/>
    <mergeCell ref="M13:N13"/>
    <mergeCell ref="O13:P13"/>
    <mergeCell ref="B12:D12"/>
    <mergeCell ref="E12:F12"/>
    <mergeCell ref="G12:H12"/>
    <mergeCell ref="I12:J12"/>
    <mergeCell ref="K12:L12"/>
    <mergeCell ref="M12:N12"/>
    <mergeCell ref="O10:P10"/>
    <mergeCell ref="B11:D11"/>
    <mergeCell ref="E11:F11"/>
    <mergeCell ref="G11:H11"/>
    <mergeCell ref="I11:J11"/>
    <mergeCell ref="K11:L11"/>
    <mergeCell ref="M11:N11"/>
    <mergeCell ref="O11:P11"/>
    <mergeCell ref="B10:D10"/>
    <mergeCell ref="E10:F10"/>
    <mergeCell ref="G10:H10"/>
    <mergeCell ref="I10:J10"/>
    <mergeCell ref="K10:L10"/>
    <mergeCell ref="M10:N10"/>
    <mergeCell ref="O8:P8"/>
    <mergeCell ref="B9:D9"/>
    <mergeCell ref="E9:F9"/>
    <mergeCell ref="G9:H9"/>
    <mergeCell ref="I9:J9"/>
    <mergeCell ref="K9:L9"/>
    <mergeCell ref="M9:N9"/>
    <mergeCell ref="O9:P9"/>
    <mergeCell ref="B8:D8"/>
    <mergeCell ref="E8:F8"/>
    <mergeCell ref="G8:H8"/>
    <mergeCell ref="I8:J8"/>
    <mergeCell ref="K8:L8"/>
    <mergeCell ref="M8:N8"/>
    <mergeCell ref="O7:P7"/>
    <mergeCell ref="B6:D6"/>
    <mergeCell ref="E6:F6"/>
    <mergeCell ref="G6:H6"/>
    <mergeCell ref="I6:J6"/>
    <mergeCell ref="K6:L6"/>
    <mergeCell ref="M6:N6"/>
    <mergeCell ref="R5:AA8"/>
    <mergeCell ref="R10:AA13"/>
    <mergeCell ref="B5:D5"/>
    <mergeCell ref="E5:F5"/>
    <mergeCell ref="G5:H5"/>
    <mergeCell ref="I5:J5"/>
    <mergeCell ref="K5:L5"/>
    <mergeCell ref="M5:N5"/>
    <mergeCell ref="O5:P5"/>
    <mergeCell ref="O6:P6"/>
    <mergeCell ref="B7:D7"/>
    <mergeCell ref="E7:F7"/>
    <mergeCell ref="G7:H7"/>
    <mergeCell ref="I7:J7"/>
    <mergeCell ref="K7:L7"/>
    <mergeCell ref="M7:N7"/>
    <mergeCell ref="A1:AB1"/>
    <mergeCell ref="X2:AA2"/>
    <mergeCell ref="A3:H3"/>
    <mergeCell ref="I3:AB3"/>
    <mergeCell ref="B4:D4"/>
    <mergeCell ref="E4:F4"/>
    <mergeCell ref="G4:H4"/>
    <mergeCell ref="I4:J4"/>
    <mergeCell ref="K4:L4"/>
    <mergeCell ref="M4:N4"/>
    <mergeCell ref="O4:P4"/>
  </mergeCells>
  <phoneticPr fontId="1"/>
  <hyperlinks>
    <hyperlink ref="R5:AA8" r:id="rId1" display="https://view.officeapps.live.com/op/view.aspx?src=https%3A%2F%2Fwww.oceanlinks.co.jp%2Fwp2023%2Fwp-content%2Fuploads%2F2015%2F10%2F%25E4%25BB%2595%25E5%2590%2591%25E5%259C%25B0%25E5%2588%25A5-%25E6%25B3%25A8%25E6%2584%258F%25E4%25BA%258B%25E9%25A0%2585-%25E6%25BA%2596%25E5%2582%2599%25E4%25B8%25AD-1.xlsx&amp;wdOrigin=BROWSELINK"/>
    <hyperlink ref="R10:AA13" r:id="rId2" display="https://online.oceanlinks.co.jp/schedule?area=&amp;from=&amp;to="/>
  </hyperlinks>
  <pageMargins left="0" right="0.2" top="0" bottom="0" header="0" footer="0"/>
  <pageSetup paperSize="9" scale="86" orientation="landscape" r:id="rId3"/>
  <colBreaks count="1" manualBreakCount="1">
    <brk id="1" max="1048575" man="1"/>
  </colBreaks>
  <drawing r:id="rId4"/>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D29"/>
  <sheetViews>
    <sheetView view="pageBreakPreview" zoomScale="85" zoomScaleNormal="115" zoomScaleSheetLayoutView="85" zoomScalePageLayoutView="116" workbookViewId="0">
      <selection activeCell="AM10" sqref="AM10"/>
    </sheetView>
  </sheetViews>
  <sheetFormatPr defaultColWidth="9" defaultRowHeight="12.6"/>
  <cols>
    <col min="1" max="26" width="5.6640625" style="381" customWidth="1"/>
    <col min="27" max="27" width="5.77734375" style="381" customWidth="1"/>
    <col min="28" max="30" width="10.6640625" style="381" customWidth="1"/>
    <col min="31" max="16384" width="9" style="381"/>
  </cols>
  <sheetData>
    <row r="1" spans="1:30" ht="66" customHeight="1">
      <c r="A1" s="939" t="s">
        <v>218</v>
      </c>
      <c r="B1" s="939"/>
      <c r="C1" s="939"/>
      <c r="D1" s="939"/>
      <c r="E1" s="939"/>
      <c r="F1" s="939"/>
      <c r="G1" s="939"/>
      <c r="H1" s="939"/>
      <c r="I1" s="939"/>
      <c r="J1" s="939"/>
      <c r="K1" s="939"/>
      <c r="L1" s="939"/>
      <c r="M1" s="939"/>
      <c r="N1" s="939"/>
      <c r="O1" s="939"/>
      <c r="P1" s="939"/>
      <c r="Q1" s="939"/>
      <c r="R1" s="939"/>
      <c r="S1" s="939"/>
      <c r="T1" s="939"/>
      <c r="U1" s="939"/>
      <c r="V1" s="939"/>
      <c r="W1" s="939"/>
      <c r="X1" s="939"/>
      <c r="Y1" s="939"/>
      <c r="Z1" s="939"/>
      <c r="AA1" s="939"/>
      <c r="AB1" s="939"/>
    </row>
    <row r="2" spans="1:30" ht="22.2" customHeight="1">
      <c r="W2" s="443" t="s">
        <v>156</v>
      </c>
      <c r="X2" s="927">
        <f ca="1">TODAY()</f>
        <v>45565</v>
      </c>
      <c r="Y2" s="927"/>
      <c r="Z2" s="927"/>
      <c r="AA2" s="927"/>
    </row>
    <row r="3" spans="1:30" s="1" customFormat="1" ht="22.2" customHeight="1">
      <c r="A3" s="1327" t="s">
        <v>116</v>
      </c>
      <c r="B3" s="1327"/>
      <c r="C3" s="1327"/>
      <c r="D3" s="1327"/>
      <c r="E3" s="1327"/>
      <c r="F3" s="1327"/>
      <c r="G3" s="1327"/>
      <c r="H3" s="1327"/>
      <c r="I3" s="1327"/>
      <c r="J3" s="1332" t="s">
        <v>226</v>
      </c>
      <c r="K3" s="1332"/>
      <c r="L3" s="1332"/>
      <c r="M3" s="1332"/>
      <c r="N3" s="1332"/>
      <c r="O3" s="1332"/>
      <c r="P3" s="1332"/>
      <c r="Q3" s="1332"/>
      <c r="R3" s="1332"/>
      <c r="S3" s="1332"/>
      <c r="T3" s="1332"/>
      <c r="U3" s="1332"/>
      <c r="V3" s="1332"/>
      <c r="W3" s="1332"/>
      <c r="X3" s="1332"/>
      <c r="Y3" s="1332"/>
      <c r="Z3" s="1332"/>
      <c r="AA3" s="1332"/>
      <c r="AB3" s="1332"/>
      <c r="AC3" s="381"/>
      <c r="AD3" s="381"/>
    </row>
    <row r="4" spans="1:30" ht="22.2" customHeight="1">
      <c r="A4" s="420" t="s">
        <v>142</v>
      </c>
      <c r="B4" s="929" t="s">
        <v>0</v>
      </c>
      <c r="C4" s="929"/>
      <c r="D4" s="929"/>
      <c r="E4" s="929"/>
      <c r="F4" s="929" t="s">
        <v>1</v>
      </c>
      <c r="G4" s="929"/>
      <c r="H4" s="929" t="s">
        <v>192</v>
      </c>
      <c r="I4" s="929"/>
      <c r="J4" s="929" t="s">
        <v>194</v>
      </c>
      <c r="K4" s="929"/>
      <c r="L4" s="929" t="s">
        <v>193</v>
      </c>
      <c r="M4" s="929"/>
      <c r="N4" s="929" t="s">
        <v>43</v>
      </c>
      <c r="O4" s="929"/>
      <c r="P4" s="929" t="s">
        <v>33</v>
      </c>
      <c r="Q4" s="929"/>
      <c r="S4" s="930" t="s">
        <v>140</v>
      </c>
      <c r="T4" s="930"/>
      <c r="U4" s="930"/>
      <c r="V4" s="930"/>
      <c r="W4" s="930"/>
      <c r="X4" s="930"/>
      <c r="Y4" s="930"/>
      <c r="Z4" s="930"/>
      <c r="AA4" s="930"/>
      <c r="AB4" s="930"/>
    </row>
    <row r="5" spans="1:30" ht="22.2" customHeight="1">
      <c r="A5" s="421" t="str">
        <f>トータル!A352&amp;""</f>
        <v/>
      </c>
      <c r="B5" s="1105" t="str">
        <f>トータル!B352</f>
        <v>ACX PEARL</v>
      </c>
      <c r="C5" s="1105"/>
      <c r="D5" s="1105"/>
      <c r="E5" s="1105"/>
      <c r="F5" s="968" t="str">
        <f>トータル!C352</f>
        <v>262S</v>
      </c>
      <c r="G5" s="968"/>
      <c r="H5" s="968" t="str">
        <f>トータル!D352</f>
        <v>09/21-21</v>
      </c>
      <c r="I5" s="968"/>
      <c r="J5" s="1329" t="str">
        <f>トータル!F352</f>
        <v>09/18</v>
      </c>
      <c r="K5" s="968"/>
      <c r="L5" s="1329" t="str">
        <f>トータル!H352</f>
        <v>09/18</v>
      </c>
      <c r="M5" s="968"/>
      <c r="N5" s="1329" t="str">
        <f>トータル!I352</f>
        <v>09/29</v>
      </c>
      <c r="O5" s="968"/>
      <c r="P5" s="1329" t="str">
        <f>トータル!K352</f>
        <v>ONE</v>
      </c>
      <c r="Q5" s="968"/>
      <c r="S5" s="1333"/>
      <c r="T5" s="1333"/>
      <c r="U5" s="1333"/>
      <c r="V5" s="1333"/>
      <c r="W5" s="1333"/>
      <c r="X5" s="1333"/>
      <c r="Y5" s="1333"/>
      <c r="Z5" s="1333"/>
      <c r="AA5" s="1333"/>
      <c r="AB5" s="1333"/>
    </row>
    <row r="6" spans="1:30" ht="22.2" customHeight="1">
      <c r="A6" s="421"/>
      <c r="B6" s="1105" t="str">
        <f>トータル!B353</f>
        <v>ACX CRYSTAL</v>
      </c>
      <c r="C6" s="1105"/>
      <c r="D6" s="1105"/>
      <c r="E6" s="1105"/>
      <c r="F6" s="968" t="str">
        <f>トータル!C353</f>
        <v>300S</v>
      </c>
      <c r="G6" s="968"/>
      <c r="H6" s="968" t="str">
        <f>トータル!D353</f>
        <v>09/28-28</v>
      </c>
      <c r="I6" s="968"/>
      <c r="J6" s="1329" t="str">
        <f>トータル!F353</f>
        <v>09/25</v>
      </c>
      <c r="K6" s="968"/>
      <c r="L6" s="1329" t="str">
        <f>トータル!H353</f>
        <v>09/25</v>
      </c>
      <c r="M6" s="968"/>
      <c r="N6" s="1329" t="str">
        <f>トータル!I353</f>
        <v>10/06</v>
      </c>
      <c r="O6" s="968"/>
      <c r="P6" s="1329" t="str">
        <f>トータル!K353</f>
        <v>ONE</v>
      </c>
      <c r="Q6" s="968"/>
      <c r="S6" s="1333"/>
      <c r="T6" s="1333"/>
      <c r="U6" s="1333"/>
      <c r="V6" s="1333"/>
      <c r="W6" s="1333"/>
      <c r="X6" s="1333"/>
      <c r="Y6" s="1333"/>
      <c r="Z6" s="1333"/>
      <c r="AA6" s="1333"/>
      <c r="AB6" s="1333"/>
    </row>
    <row r="7" spans="1:30" ht="22.2" customHeight="1">
      <c r="A7" s="421"/>
      <c r="B7" s="1105" t="str">
        <f>トータル!B354</f>
        <v>RITA</v>
      </c>
      <c r="C7" s="1105"/>
      <c r="D7" s="1105"/>
      <c r="E7" s="1105"/>
      <c r="F7" s="968" t="str">
        <f>トータル!C354</f>
        <v>062S</v>
      </c>
      <c r="G7" s="968"/>
      <c r="H7" s="968" t="str">
        <f>トータル!D354</f>
        <v>10/05-05</v>
      </c>
      <c r="I7" s="968"/>
      <c r="J7" s="1329" t="str">
        <f>トータル!F354</f>
        <v>10/02</v>
      </c>
      <c r="K7" s="968"/>
      <c r="L7" s="1329" t="str">
        <f>トータル!H354</f>
        <v>10/02</v>
      </c>
      <c r="M7" s="968"/>
      <c r="N7" s="1329" t="str">
        <f>トータル!I354</f>
        <v>10/13</v>
      </c>
      <c r="O7" s="968"/>
      <c r="P7" s="1329" t="str">
        <f>トータル!K354</f>
        <v>ONE</v>
      </c>
      <c r="Q7" s="968"/>
      <c r="S7" s="1333"/>
      <c r="T7" s="1333"/>
      <c r="U7" s="1333"/>
      <c r="V7" s="1333"/>
      <c r="W7" s="1333"/>
      <c r="X7" s="1333"/>
      <c r="Y7" s="1333"/>
      <c r="Z7" s="1333"/>
      <c r="AA7" s="1333"/>
      <c r="AB7" s="1333"/>
    </row>
    <row r="8" spans="1:30" ht="22.2" customHeight="1">
      <c r="A8" s="421" t="str">
        <f>トータル!A355&amp;""</f>
        <v/>
      </c>
      <c r="B8" s="1105" t="str">
        <f>トータル!B355</f>
        <v>ACX PEARL</v>
      </c>
      <c r="C8" s="1105"/>
      <c r="D8" s="1105"/>
      <c r="E8" s="1105"/>
      <c r="F8" s="968" t="str">
        <f>トータル!C355</f>
        <v>263S</v>
      </c>
      <c r="G8" s="968"/>
      <c r="H8" s="968" t="str">
        <f>トータル!D355</f>
        <v>10/12-12</v>
      </c>
      <c r="I8" s="968"/>
      <c r="J8" s="1329" t="str">
        <f>トータル!F355</f>
        <v>10/09</v>
      </c>
      <c r="K8" s="968"/>
      <c r="L8" s="1329" t="str">
        <f>トータル!H355</f>
        <v>10/09</v>
      </c>
      <c r="M8" s="968"/>
      <c r="N8" s="1329" t="str">
        <f>トータル!I355</f>
        <v>10/20</v>
      </c>
      <c r="O8" s="968"/>
      <c r="P8" s="1329" t="str">
        <f>トータル!K355</f>
        <v>ONE</v>
      </c>
      <c r="Q8" s="968"/>
      <c r="S8" s="1333"/>
      <c r="T8" s="1333"/>
      <c r="U8" s="1333"/>
      <c r="V8" s="1333"/>
      <c r="W8" s="1333"/>
      <c r="X8" s="1333"/>
      <c r="Y8" s="1333"/>
      <c r="Z8" s="1333"/>
      <c r="AA8" s="1333"/>
      <c r="AB8" s="1333"/>
    </row>
    <row r="9" spans="1:30" ht="22.2" customHeight="1">
      <c r="A9" s="421" t="str">
        <f>トータル!A356&amp;""</f>
        <v/>
      </c>
      <c r="B9" s="1105" t="str">
        <f>トータル!B356</f>
        <v>ACX CRYSTAL</v>
      </c>
      <c r="C9" s="1105"/>
      <c r="D9" s="1105"/>
      <c r="E9" s="1105"/>
      <c r="F9" s="968" t="str">
        <f>トータル!C356</f>
        <v>301S</v>
      </c>
      <c r="G9" s="968"/>
      <c r="H9" s="968" t="str">
        <f>トータル!D356</f>
        <v>10/19-19</v>
      </c>
      <c r="I9" s="969"/>
      <c r="J9" s="1331" t="str">
        <f>トータル!F356</f>
        <v>10/16</v>
      </c>
      <c r="K9" s="1334"/>
      <c r="L9" s="1331" t="str">
        <f>トータル!H356</f>
        <v>10/16</v>
      </c>
      <c r="M9" s="969"/>
      <c r="N9" s="1329" t="str">
        <f>トータル!I356</f>
        <v>10/27</v>
      </c>
      <c r="O9" s="968"/>
      <c r="P9" s="1329" t="str">
        <f>トータル!K356</f>
        <v>ONE</v>
      </c>
      <c r="Q9" s="968"/>
      <c r="S9" s="1333"/>
      <c r="T9" s="1333"/>
      <c r="U9" s="1333"/>
      <c r="V9" s="1333"/>
      <c r="W9" s="1333"/>
      <c r="X9" s="1333"/>
      <c r="Y9" s="1333"/>
      <c r="Z9" s="1333"/>
      <c r="AA9" s="1333"/>
      <c r="AB9" s="1333"/>
    </row>
    <row r="10" spans="1:30" ht="22.2" customHeight="1">
      <c r="A10" s="421" t="str">
        <f>トータル!A357&amp;""</f>
        <v/>
      </c>
      <c r="B10" s="1105" t="str">
        <f>トータル!B357</f>
        <v>RITA</v>
      </c>
      <c r="C10" s="1105"/>
      <c r="D10" s="1105"/>
      <c r="E10" s="1105"/>
      <c r="F10" s="968" t="str">
        <f>トータル!C357</f>
        <v>063S</v>
      </c>
      <c r="G10" s="968"/>
      <c r="H10" s="968" t="str">
        <f>トータル!D357</f>
        <v>10/26-26</v>
      </c>
      <c r="I10" s="968"/>
      <c r="J10" s="1329" t="str">
        <f>トータル!F357</f>
        <v>10/23</v>
      </c>
      <c r="K10" s="968"/>
      <c r="L10" s="1329" t="str">
        <f>トータル!H357</f>
        <v>10/23</v>
      </c>
      <c r="M10" s="968"/>
      <c r="N10" s="1329" t="str">
        <f>トータル!I357</f>
        <v>11/03</v>
      </c>
      <c r="O10" s="968"/>
      <c r="P10" s="1329" t="str">
        <f>トータル!K357</f>
        <v>ONE</v>
      </c>
      <c r="Q10" s="968"/>
      <c r="S10" s="1333"/>
      <c r="T10" s="1333"/>
      <c r="U10" s="1333"/>
      <c r="V10" s="1333"/>
      <c r="W10" s="1333"/>
      <c r="X10" s="1333"/>
      <c r="Y10" s="1333"/>
      <c r="Z10" s="1333"/>
      <c r="AA10" s="1333"/>
      <c r="AB10" s="1333"/>
    </row>
    <row r="11" spans="1:30" ht="22.2" customHeight="1">
      <c r="A11" s="421" t="str">
        <f>トータル!A358&amp;""</f>
        <v/>
      </c>
      <c r="B11" s="1105" t="str">
        <f>トータル!B358</f>
        <v>ACX PEARL</v>
      </c>
      <c r="C11" s="1105"/>
      <c r="D11" s="1105"/>
      <c r="E11" s="1105"/>
      <c r="F11" s="968" t="str">
        <f>トータル!C358</f>
        <v>264S</v>
      </c>
      <c r="G11" s="968"/>
      <c r="H11" s="968" t="str">
        <f>トータル!D358</f>
        <v>11/02-02</v>
      </c>
      <c r="I11" s="968"/>
      <c r="J11" s="1329" t="str">
        <f>トータル!F358</f>
        <v>10/30</v>
      </c>
      <c r="K11" s="968"/>
      <c r="L11" s="1329" t="str">
        <f>トータル!H358</f>
        <v>10/30</v>
      </c>
      <c r="M11" s="968"/>
      <c r="N11" s="1329" t="str">
        <f>トータル!I358</f>
        <v>11/10</v>
      </c>
      <c r="O11" s="968"/>
      <c r="P11" s="1329" t="str">
        <f>トータル!K358</f>
        <v>ONE</v>
      </c>
      <c r="Q11" s="968"/>
      <c r="S11" s="1333"/>
      <c r="T11" s="1333"/>
      <c r="U11" s="1333"/>
      <c r="V11" s="1333"/>
      <c r="W11" s="1333"/>
      <c r="X11" s="1333"/>
      <c r="Y11" s="1333"/>
      <c r="Z11" s="1333"/>
      <c r="AA11" s="1333"/>
      <c r="AB11" s="1333"/>
    </row>
    <row r="12" spans="1:30" ht="22.2" customHeight="1">
      <c r="A12" s="421" t="str">
        <f>トータル!A359&amp;""</f>
        <v/>
      </c>
      <c r="B12" s="1105" t="str">
        <f>トータル!B359</f>
        <v>ACX CRYSTAL</v>
      </c>
      <c r="C12" s="1105"/>
      <c r="D12" s="1105"/>
      <c r="E12" s="1105"/>
      <c r="F12" s="968" t="str">
        <f>トータル!C359</f>
        <v>302S</v>
      </c>
      <c r="G12" s="968"/>
      <c r="H12" s="968" t="str">
        <f>トータル!D359</f>
        <v>11/09-09</v>
      </c>
      <c r="I12" s="968"/>
      <c r="J12" s="1329" t="str">
        <f>トータル!F359</f>
        <v>11/06</v>
      </c>
      <c r="K12" s="968"/>
      <c r="L12" s="1329" t="str">
        <f>トータル!H359</f>
        <v>11/06</v>
      </c>
      <c r="M12" s="968"/>
      <c r="N12" s="1329" t="str">
        <f>トータル!I359</f>
        <v>11/17</v>
      </c>
      <c r="O12" s="968"/>
      <c r="P12" s="1329" t="str">
        <f>トータル!K359</f>
        <v>ONE</v>
      </c>
      <c r="Q12" s="968"/>
      <c r="S12" s="1333"/>
      <c r="T12" s="1333"/>
      <c r="U12" s="1333"/>
      <c r="V12" s="1333"/>
      <c r="W12" s="1333"/>
      <c r="X12" s="1333"/>
      <c r="Y12" s="1333"/>
      <c r="Z12" s="1333"/>
      <c r="AA12" s="1333"/>
      <c r="AB12" s="1333"/>
    </row>
    <row r="13" spans="1:30" ht="22.2" customHeight="1">
      <c r="A13" s="583" t="str">
        <f>トータル!A360&amp;""</f>
        <v/>
      </c>
      <c r="B13" s="1109" t="str">
        <f>トータル!B360</f>
        <v>RITA</v>
      </c>
      <c r="C13" s="1109"/>
      <c r="D13" s="1109"/>
      <c r="E13" s="1109"/>
      <c r="F13" s="962" t="str">
        <f>トータル!C360</f>
        <v>064S</v>
      </c>
      <c r="G13" s="962"/>
      <c r="H13" s="962" t="str">
        <f>トータル!D360</f>
        <v>11/16-16</v>
      </c>
      <c r="I13" s="962"/>
      <c r="J13" s="1330" t="str">
        <f>トータル!F360</f>
        <v>11/13</v>
      </c>
      <c r="K13" s="962"/>
      <c r="L13" s="1330" t="str">
        <f>トータル!H360</f>
        <v>11/13</v>
      </c>
      <c r="M13" s="962"/>
      <c r="N13" s="1330" t="str">
        <f>トータル!I360</f>
        <v>11/24</v>
      </c>
      <c r="O13" s="962"/>
      <c r="P13" s="1330" t="str">
        <f>トータル!K360</f>
        <v>ONE</v>
      </c>
      <c r="Q13" s="962"/>
      <c r="S13" s="1333"/>
      <c r="T13" s="1333"/>
      <c r="U13" s="1333"/>
      <c r="V13" s="1333"/>
      <c r="W13" s="1333"/>
      <c r="X13" s="1333"/>
      <c r="Y13" s="1333"/>
      <c r="Z13" s="1333"/>
      <c r="AA13" s="1333"/>
      <c r="AB13" s="1333"/>
    </row>
    <row r="14" spans="1:30" ht="22.2" customHeight="1">
      <c r="B14" s="263"/>
      <c r="C14" s="263"/>
      <c r="D14" s="263"/>
      <c r="E14" s="263"/>
      <c r="F14" s="264"/>
      <c r="G14" s="264"/>
      <c r="H14" s="264"/>
      <c r="I14" s="264"/>
      <c r="J14" s="264"/>
      <c r="K14" s="264"/>
      <c r="L14" s="264"/>
      <c r="M14" s="264"/>
      <c r="N14" s="264"/>
      <c r="O14" s="264"/>
      <c r="P14" s="264"/>
      <c r="Q14" s="264"/>
      <c r="R14" s="264"/>
      <c r="S14" s="2"/>
      <c r="T14" s="2"/>
      <c r="U14" s="5"/>
      <c r="V14" s="5"/>
      <c r="W14" s="5"/>
      <c r="X14" s="5"/>
      <c r="Y14" s="5"/>
      <c r="Z14" s="5"/>
    </row>
    <row r="15" spans="1:30" ht="22.2" customHeight="1">
      <c r="A15" s="589"/>
      <c r="B15" s="589"/>
      <c r="C15" s="589"/>
      <c r="D15" s="589"/>
      <c r="E15" s="589"/>
      <c r="F15" s="589"/>
      <c r="G15" s="589"/>
      <c r="H15" s="589"/>
      <c r="I15" s="589"/>
      <c r="J15" s="589"/>
      <c r="K15" s="589"/>
      <c r="L15" s="589"/>
      <c r="M15" s="589"/>
      <c r="N15" s="426"/>
      <c r="O15" s="588"/>
      <c r="P15" s="588"/>
      <c r="Q15" s="588"/>
      <c r="R15" s="588"/>
      <c r="S15" s="588"/>
      <c r="T15" s="588"/>
      <c r="U15" s="588"/>
      <c r="V15" s="588"/>
      <c r="W15" s="588"/>
      <c r="X15" s="588"/>
      <c r="Y15" s="588"/>
      <c r="Z15" s="588"/>
      <c r="AA15" s="588"/>
    </row>
    <row r="16" spans="1:30" ht="22.2" customHeight="1">
      <c r="A16" s="591"/>
      <c r="B16" s="591"/>
      <c r="C16" s="591"/>
      <c r="D16" s="591"/>
      <c r="E16" s="591"/>
      <c r="F16" s="591"/>
      <c r="G16" s="591"/>
      <c r="H16" s="591"/>
      <c r="I16" s="591"/>
      <c r="J16" s="591"/>
      <c r="K16" s="591"/>
      <c r="L16" s="591"/>
      <c r="M16" s="591"/>
      <c r="N16" s="412"/>
      <c r="O16" s="591"/>
      <c r="P16" s="591"/>
      <c r="Q16" s="591"/>
      <c r="R16" s="591"/>
      <c r="S16" s="591"/>
      <c r="T16" s="591"/>
      <c r="U16" s="591"/>
      <c r="V16" s="591"/>
      <c r="W16" s="591"/>
      <c r="X16" s="591"/>
      <c r="Y16" s="591"/>
      <c r="Z16" s="591"/>
      <c r="AA16" s="591"/>
    </row>
    <row r="17" spans="1:28" ht="22.2" customHeight="1">
      <c r="A17" s="591"/>
      <c r="B17" s="591"/>
      <c r="C17" s="591"/>
      <c r="D17" s="591"/>
      <c r="E17" s="591"/>
      <c r="F17" s="591"/>
      <c r="G17" s="591"/>
      <c r="H17" s="591"/>
      <c r="I17" s="591"/>
      <c r="J17" s="591"/>
      <c r="K17" s="591"/>
      <c r="L17" s="591"/>
      <c r="M17" s="591"/>
      <c r="N17" s="412"/>
      <c r="O17" s="591"/>
      <c r="P17" s="591"/>
      <c r="Q17" s="591"/>
      <c r="R17" s="591"/>
      <c r="S17" s="591"/>
      <c r="T17" s="591"/>
      <c r="U17" s="591"/>
      <c r="V17" s="591"/>
      <c r="W17" s="591"/>
      <c r="X17" s="591"/>
      <c r="Y17" s="591"/>
      <c r="Z17" s="591"/>
      <c r="AA17" s="591"/>
    </row>
    <row r="18" spans="1:28" ht="22.2" customHeight="1">
      <c r="A18" s="591"/>
      <c r="B18" s="591"/>
      <c r="C18" s="591"/>
      <c r="D18" s="591"/>
      <c r="E18" s="591"/>
      <c r="F18" s="591"/>
      <c r="G18" s="591"/>
      <c r="H18" s="591"/>
      <c r="I18" s="591"/>
      <c r="J18" s="591"/>
      <c r="K18" s="591"/>
      <c r="L18" s="591"/>
      <c r="M18" s="591"/>
      <c r="N18" s="412"/>
      <c r="O18" s="591"/>
      <c r="P18" s="591"/>
      <c r="Q18" s="591"/>
      <c r="R18" s="591"/>
      <c r="S18" s="591"/>
      <c r="T18" s="591"/>
      <c r="U18" s="591"/>
      <c r="V18" s="591"/>
      <c r="W18" s="591"/>
      <c r="X18" s="591"/>
      <c r="Y18" s="591"/>
      <c r="Z18" s="591"/>
      <c r="AA18" s="591"/>
    </row>
    <row r="19" spans="1:28" ht="22.2" customHeight="1">
      <c r="A19" s="591"/>
      <c r="B19" s="591"/>
      <c r="C19" s="591"/>
      <c r="D19" s="591"/>
      <c r="E19" s="591"/>
      <c r="F19" s="591"/>
      <c r="G19" s="591"/>
      <c r="H19" s="591"/>
      <c r="I19" s="591"/>
      <c r="J19" s="591"/>
      <c r="K19" s="591"/>
      <c r="L19" s="591"/>
      <c r="M19" s="591"/>
      <c r="N19" s="412"/>
      <c r="O19" s="591"/>
      <c r="P19" s="591"/>
      <c r="Q19" s="591"/>
      <c r="R19" s="591"/>
      <c r="S19" s="591"/>
      <c r="T19" s="591"/>
      <c r="U19" s="591"/>
      <c r="V19" s="591"/>
      <c r="W19" s="591"/>
      <c r="X19" s="591"/>
      <c r="Y19" s="591"/>
      <c r="Z19" s="591"/>
      <c r="AA19" s="591"/>
    </row>
    <row r="20" spans="1:28" ht="22.2" customHeight="1">
      <c r="A20" s="591"/>
      <c r="B20" s="591"/>
      <c r="C20" s="591"/>
      <c r="D20" s="591"/>
      <c r="E20" s="591"/>
      <c r="F20" s="591"/>
      <c r="G20" s="591"/>
      <c r="H20" s="591"/>
      <c r="I20" s="591"/>
      <c r="J20" s="591"/>
      <c r="K20" s="591"/>
      <c r="L20" s="591"/>
      <c r="M20" s="591"/>
      <c r="N20" s="412"/>
      <c r="O20" s="591"/>
      <c r="P20" s="591"/>
      <c r="Q20" s="591"/>
      <c r="R20" s="591"/>
      <c r="S20" s="591"/>
      <c r="T20" s="591"/>
      <c r="U20" s="591"/>
      <c r="V20" s="591"/>
      <c r="W20" s="591"/>
      <c r="X20" s="591"/>
      <c r="Y20" s="591"/>
      <c r="Z20" s="591"/>
      <c r="AA20" s="591"/>
    </row>
    <row r="21" spans="1:28" ht="22.2" customHeight="1">
      <c r="A21" s="591"/>
      <c r="B21" s="591"/>
      <c r="C21" s="591"/>
      <c r="D21" s="591"/>
      <c r="E21" s="591"/>
      <c r="F21" s="591"/>
      <c r="G21" s="591"/>
      <c r="H21" s="591"/>
      <c r="I21" s="591"/>
      <c r="J21" s="591"/>
      <c r="K21" s="591"/>
      <c r="L21" s="591"/>
      <c r="M21" s="591"/>
      <c r="N21" s="412"/>
      <c r="O21" s="591"/>
      <c r="P21" s="591"/>
      <c r="Q21" s="591"/>
      <c r="R21" s="591"/>
      <c r="S21" s="591"/>
      <c r="T21" s="591"/>
      <c r="U21" s="591"/>
      <c r="V21" s="591"/>
      <c r="W21" s="591"/>
      <c r="X21" s="591"/>
      <c r="Y21" s="591"/>
      <c r="Z21" s="591"/>
      <c r="AA21" s="591"/>
    </row>
    <row r="22" spans="1:28" ht="22.2" customHeight="1">
      <c r="A22" s="591"/>
      <c r="B22" s="591"/>
      <c r="C22" s="591"/>
      <c r="D22" s="591"/>
      <c r="E22" s="591"/>
      <c r="F22" s="591"/>
      <c r="G22" s="591"/>
      <c r="H22" s="591"/>
      <c r="I22" s="591"/>
      <c r="J22" s="591"/>
      <c r="K22" s="591"/>
      <c r="L22" s="591"/>
      <c r="M22" s="591"/>
      <c r="N22" s="412"/>
      <c r="O22" s="591"/>
      <c r="P22" s="591"/>
      <c r="Q22" s="591"/>
      <c r="R22" s="591"/>
      <c r="S22" s="591"/>
      <c r="T22" s="591"/>
      <c r="U22" s="591"/>
      <c r="V22" s="591"/>
      <c r="W22" s="591"/>
      <c r="X22" s="591"/>
      <c r="Y22" s="591"/>
      <c r="Z22" s="591"/>
      <c r="AA22" s="591"/>
    </row>
    <row r="23" spans="1:28" ht="22.2" customHeight="1">
      <c r="A23" s="591"/>
      <c r="B23" s="591"/>
      <c r="C23" s="591"/>
      <c r="D23" s="591"/>
      <c r="E23" s="591"/>
      <c r="F23" s="591"/>
      <c r="G23" s="591"/>
      <c r="H23" s="591"/>
      <c r="I23" s="591"/>
      <c r="J23" s="591"/>
      <c r="K23" s="591"/>
      <c r="L23" s="591"/>
      <c r="M23" s="591"/>
      <c r="N23" s="412"/>
      <c r="O23" s="591"/>
      <c r="P23" s="591"/>
      <c r="Q23" s="591"/>
      <c r="R23" s="591"/>
      <c r="S23" s="591"/>
      <c r="T23" s="591"/>
      <c r="U23" s="591"/>
      <c r="V23" s="591"/>
      <c r="W23" s="591"/>
      <c r="X23" s="591"/>
      <c r="Y23" s="591"/>
      <c r="Z23" s="591"/>
      <c r="AA23" s="591"/>
    </row>
    <row r="24" spans="1:28" ht="22.2" customHeight="1">
      <c r="A24" s="591"/>
      <c r="B24" s="591"/>
      <c r="C24" s="591"/>
      <c r="D24" s="591"/>
      <c r="E24" s="591"/>
      <c r="F24" s="591"/>
      <c r="G24" s="591"/>
      <c r="H24" s="591"/>
      <c r="I24" s="591"/>
      <c r="J24" s="591"/>
      <c r="K24" s="591"/>
      <c r="L24" s="591"/>
      <c r="M24" s="591"/>
      <c r="N24" s="412"/>
      <c r="O24" s="591"/>
      <c r="P24" s="591"/>
      <c r="Q24" s="591"/>
      <c r="R24" s="591"/>
      <c r="S24" s="591"/>
      <c r="T24" s="591"/>
      <c r="U24" s="591"/>
      <c r="V24" s="591"/>
      <c r="W24" s="591"/>
      <c r="X24" s="591"/>
      <c r="Y24" s="591"/>
      <c r="Z24" s="591"/>
      <c r="AA24" s="591"/>
    </row>
    <row r="25" spans="1:28" ht="22.2" customHeight="1">
      <c r="B25" s="203"/>
      <c r="C25" s="203"/>
      <c r="D25" s="203"/>
      <c r="E25" s="203"/>
      <c r="F25" s="204"/>
      <c r="G25" s="204"/>
      <c r="H25" s="205"/>
      <c r="I25" s="205"/>
      <c r="J25" s="205"/>
      <c r="K25" s="205"/>
      <c r="L25" s="205"/>
      <c r="M25" s="205"/>
      <c r="N25" s="205"/>
      <c r="O25" s="205"/>
      <c r="P25" s="205"/>
      <c r="Q25" s="201"/>
      <c r="R25" s="201"/>
    </row>
    <row r="26" spans="1:28" ht="22.2" customHeight="1">
      <c r="B26" s="203"/>
      <c r="C26" s="203"/>
      <c r="D26" s="203"/>
      <c r="E26" s="203"/>
      <c r="F26" s="204"/>
      <c r="G26" s="204"/>
      <c r="H26" s="205"/>
      <c r="I26" s="205"/>
      <c r="J26" s="205"/>
      <c r="K26" s="205"/>
      <c r="L26" s="205"/>
      <c r="M26" s="205"/>
      <c r="N26" s="205"/>
      <c r="O26" s="205"/>
      <c r="P26" s="205"/>
      <c r="Q26" s="201"/>
      <c r="R26" s="201"/>
    </row>
    <row r="27" spans="1:28" ht="22.2" customHeight="1">
      <c r="A27" s="892" t="s">
        <v>146</v>
      </c>
      <c r="B27" s="892"/>
      <c r="C27" s="892"/>
      <c r="D27" s="892"/>
      <c r="E27" s="892"/>
      <c r="F27" s="892"/>
      <c r="G27" s="892"/>
      <c r="H27" s="892"/>
      <c r="I27" s="892"/>
      <c r="J27" s="892"/>
      <c r="K27" s="892"/>
      <c r="L27" s="892"/>
      <c r="M27" s="892"/>
      <c r="N27" s="892"/>
      <c r="O27" s="892"/>
      <c r="P27" s="892"/>
      <c r="Q27" s="892"/>
      <c r="R27" s="892"/>
      <c r="S27" s="892"/>
      <c r="T27" s="892"/>
      <c r="U27" s="892"/>
      <c r="V27" s="892"/>
      <c r="W27" s="892"/>
      <c r="X27" s="892"/>
      <c r="Y27" s="892"/>
      <c r="Z27" s="892"/>
      <c r="AA27" s="892"/>
      <c r="AB27" s="892"/>
    </row>
    <row r="28" spans="1:28" ht="22.2" customHeight="1">
      <c r="A28" s="893" t="s">
        <v>147</v>
      </c>
      <c r="B28" s="893"/>
      <c r="C28" s="893"/>
      <c r="D28" s="893"/>
      <c r="E28" s="893"/>
      <c r="F28" s="893"/>
      <c r="G28" s="893"/>
      <c r="H28" s="893"/>
      <c r="I28" s="893"/>
      <c r="J28" s="893"/>
      <c r="K28" s="893"/>
      <c r="L28" s="893"/>
      <c r="M28" s="893"/>
      <c r="N28" s="893"/>
      <c r="O28" s="893"/>
      <c r="P28" s="893"/>
      <c r="Q28" s="893"/>
      <c r="R28" s="893"/>
      <c r="S28" s="893"/>
      <c r="T28" s="893"/>
      <c r="U28" s="893"/>
      <c r="V28" s="893"/>
      <c r="W28" s="893"/>
      <c r="X28" s="893"/>
      <c r="Y28" s="893"/>
      <c r="Z28" s="893"/>
      <c r="AA28" s="893"/>
      <c r="AB28" s="893"/>
    </row>
    <row r="29" spans="1:28" ht="13.8">
      <c r="A29" s="894" t="s">
        <v>148</v>
      </c>
      <c r="B29" s="894"/>
      <c r="C29" s="894"/>
      <c r="D29" s="894"/>
      <c r="E29" s="894"/>
      <c r="F29" s="894"/>
      <c r="G29" s="894"/>
      <c r="H29" s="894"/>
      <c r="I29" s="894"/>
      <c r="J29" s="894"/>
      <c r="K29" s="894"/>
      <c r="L29" s="894"/>
      <c r="M29" s="894"/>
      <c r="N29" s="894"/>
      <c r="O29" s="894"/>
      <c r="P29" s="894"/>
      <c r="Q29" s="894"/>
      <c r="R29" s="894"/>
      <c r="S29" s="894"/>
      <c r="T29" s="894"/>
      <c r="U29" s="894"/>
      <c r="V29" s="894"/>
      <c r="W29" s="894"/>
      <c r="X29" s="894"/>
      <c r="Y29" s="894"/>
      <c r="Z29" s="894"/>
      <c r="AA29" s="894"/>
      <c r="AB29" s="894"/>
    </row>
  </sheetData>
  <dataConsolidate link="1"/>
  <customSheetViews>
    <customSheetView guid="{B4FFAC30-8AEE-4080-8E68-C3EF05F8572A}" scale="115" showPageBreaks="1" fitToPage="1" printArea="1" view="pageBreakPreview">
      <selection activeCell="A3" sqref="A3:K3"/>
      <colBreaks count="1" manualBreakCount="1">
        <brk id="1" max="29" man="1"/>
      </colBreaks>
      <pageMargins left="0" right="0.2" top="0" bottom="0" header="0" footer="0"/>
      <pageSetup paperSize="9" scale="93" orientation="landscape" r:id="rId1"/>
    </customSheetView>
    <customSheetView guid="{693627EA-E1BA-4DAA-9282-73EC5EF74398}" scale="85" showPageBreaks="1" fitToPage="1" printArea="1" view="pageBreakPreview" topLeftCell="A7">
      <selection activeCell="Z23" sqref="Z23"/>
      <colBreaks count="1" manualBreakCount="1">
        <brk id="1" max="27" man="1"/>
      </colBreaks>
      <pageMargins left="0" right="0.2" top="0" bottom="0" header="0" footer="0"/>
      <pageSetup paperSize="9" scale="90" orientation="landscape" r:id="rId2"/>
    </customSheetView>
    <customSheetView guid="{13512C7E-4D64-4772-B38D-5DF8639F80D8}" scale="85" showPageBreaks="1" fitToPage="1" printArea="1" view="pageBreakPreview" topLeftCell="A7">
      <selection activeCell="Z23" sqref="Z23"/>
      <colBreaks count="1" manualBreakCount="1">
        <brk id="1" max="27" man="1"/>
      </colBreaks>
      <pageMargins left="0" right="0.2" top="0" bottom="0" header="0" footer="0"/>
      <pageSetup paperSize="9" scale="90" orientation="landscape" r:id="rId3"/>
    </customSheetView>
    <customSheetView guid="{75B5E8E9-8346-4EE8-9C6C-46A38DB1C943}" scale="115" showPageBreaks="1" fitToPage="1" printArea="1" view="pageBreakPreview">
      <selection activeCell="A3" sqref="A3:K3"/>
      <colBreaks count="1" manualBreakCount="1">
        <brk id="1" max="29" man="1"/>
      </colBreaks>
      <pageMargins left="0" right="0.2" top="0" bottom="0" header="0" footer="0"/>
      <pageSetup paperSize="9" scale="92" orientation="landscape" r:id="rId4"/>
    </customSheetView>
  </customSheetViews>
  <mergeCells count="79">
    <mergeCell ref="F13:G13"/>
    <mergeCell ref="H9:I9"/>
    <mergeCell ref="J9:K9"/>
    <mergeCell ref="J11:K11"/>
    <mergeCell ref="J12:K12"/>
    <mergeCell ref="J13:K13"/>
    <mergeCell ref="L11:M11"/>
    <mergeCell ref="L12:M12"/>
    <mergeCell ref="J4:K4"/>
    <mergeCell ref="F11:G11"/>
    <mergeCell ref="F12:G12"/>
    <mergeCell ref="J8:K8"/>
    <mergeCell ref="H5:I5"/>
    <mergeCell ref="F6:G6"/>
    <mergeCell ref="H6:I6"/>
    <mergeCell ref="J6:K6"/>
    <mergeCell ref="L6:M6"/>
    <mergeCell ref="P13:Q13"/>
    <mergeCell ref="N9:O9"/>
    <mergeCell ref="N10:O10"/>
    <mergeCell ref="N11:O11"/>
    <mergeCell ref="N12:O12"/>
    <mergeCell ref="N13:O13"/>
    <mergeCell ref="P9:Q9"/>
    <mergeCell ref="P10:Q10"/>
    <mergeCell ref="P12:Q12"/>
    <mergeCell ref="P11:Q11"/>
    <mergeCell ref="N6:O6"/>
    <mergeCell ref="P6:Q6"/>
    <mergeCell ref="N7:O7"/>
    <mergeCell ref="P7:Q7"/>
    <mergeCell ref="L7:M7"/>
    <mergeCell ref="A1:AB1"/>
    <mergeCell ref="B4:E4"/>
    <mergeCell ref="B5:E5"/>
    <mergeCell ref="P4:Q4"/>
    <mergeCell ref="P5:Q5"/>
    <mergeCell ref="J5:K5"/>
    <mergeCell ref="N4:O4"/>
    <mergeCell ref="N5:O5"/>
    <mergeCell ref="L4:M4"/>
    <mergeCell ref="L5:M5"/>
    <mergeCell ref="X2:AA2"/>
    <mergeCell ref="A3:I3"/>
    <mergeCell ref="F4:G4"/>
    <mergeCell ref="F5:G5"/>
    <mergeCell ref="H4:I4"/>
    <mergeCell ref="A28:AB28"/>
    <mergeCell ref="A29:AB29"/>
    <mergeCell ref="J3:AB3"/>
    <mergeCell ref="S4:AB4"/>
    <mergeCell ref="S5:AB13"/>
    <mergeCell ref="H11:I11"/>
    <mergeCell ref="H12:I12"/>
    <mergeCell ref="H13:I13"/>
    <mergeCell ref="H10:I10"/>
    <mergeCell ref="B8:E8"/>
    <mergeCell ref="B9:E9"/>
    <mergeCell ref="B10:E10"/>
    <mergeCell ref="B11:E11"/>
    <mergeCell ref="B12:E12"/>
    <mergeCell ref="B6:E6"/>
    <mergeCell ref="B13:E13"/>
    <mergeCell ref="B7:E7"/>
    <mergeCell ref="F7:G7"/>
    <mergeCell ref="H7:I7"/>
    <mergeCell ref="J7:K7"/>
    <mergeCell ref="A27:AB27"/>
    <mergeCell ref="P8:Q8"/>
    <mergeCell ref="N8:O8"/>
    <mergeCell ref="J10:K10"/>
    <mergeCell ref="F8:G8"/>
    <mergeCell ref="H8:I8"/>
    <mergeCell ref="L8:M8"/>
    <mergeCell ref="L13:M13"/>
    <mergeCell ref="L9:M9"/>
    <mergeCell ref="F9:G9"/>
    <mergeCell ref="F10:G10"/>
    <mergeCell ref="L10:M10"/>
  </mergeCells>
  <phoneticPr fontId="1"/>
  <pageMargins left="0" right="0.2" top="0" bottom="0" header="0" footer="0"/>
  <pageSetup paperSize="9" scale="89" orientation="landscape" r:id="rId5"/>
  <colBreaks count="1" manualBreakCount="1">
    <brk id="1" max="28" man="1"/>
  </colBreaks>
  <drawing r:id="rId6"/>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D28"/>
  <sheetViews>
    <sheetView view="pageBreakPreview" topLeftCell="G3" zoomScale="115" zoomScaleNormal="115" zoomScaleSheetLayoutView="115" zoomScalePageLayoutView="116" workbookViewId="0">
      <selection activeCell="AD13" sqref="AD13"/>
    </sheetView>
  </sheetViews>
  <sheetFormatPr defaultColWidth="9" defaultRowHeight="12.6"/>
  <cols>
    <col min="1" max="26" width="5.6640625" style="381" customWidth="1"/>
    <col min="27" max="27" width="5.77734375" style="381" customWidth="1"/>
    <col min="28" max="28" width="3.88671875" style="381" customWidth="1"/>
    <col min="29" max="30" width="10.6640625" style="381" customWidth="1"/>
    <col min="31" max="16384" width="9" style="381"/>
  </cols>
  <sheetData>
    <row r="1" spans="1:30" ht="66" customHeight="1">
      <c r="A1" s="939" t="s">
        <v>218</v>
      </c>
      <c r="B1" s="939"/>
      <c r="C1" s="939"/>
      <c r="D1" s="939"/>
      <c r="E1" s="939"/>
      <c r="F1" s="939"/>
      <c r="G1" s="939"/>
      <c r="H1" s="939"/>
      <c r="I1" s="939"/>
      <c r="J1" s="939"/>
      <c r="K1" s="939"/>
      <c r="L1" s="939"/>
      <c r="M1" s="939"/>
      <c r="N1" s="939"/>
      <c r="O1" s="939"/>
      <c r="P1" s="939"/>
      <c r="Q1" s="939"/>
      <c r="R1" s="939"/>
      <c r="S1" s="939"/>
      <c r="T1" s="939"/>
      <c r="U1" s="939"/>
      <c r="V1" s="939"/>
      <c r="W1" s="939"/>
      <c r="X1" s="939"/>
      <c r="Y1" s="939"/>
      <c r="Z1" s="939"/>
      <c r="AA1" s="939"/>
      <c r="AB1" s="939"/>
    </row>
    <row r="2" spans="1:30" ht="22.2" customHeight="1">
      <c r="W2" s="443" t="s">
        <v>156</v>
      </c>
      <c r="X2" s="927">
        <f ca="1">TODAY()</f>
        <v>45565</v>
      </c>
      <c r="Y2" s="927"/>
      <c r="Z2" s="927"/>
      <c r="AA2" s="927"/>
    </row>
    <row r="3" spans="1:30" s="1" customFormat="1" ht="22.2" customHeight="1">
      <c r="A3" s="1327" t="s">
        <v>116</v>
      </c>
      <c r="B3" s="1327"/>
      <c r="C3" s="1327"/>
      <c r="D3" s="1327"/>
      <c r="E3" s="1327"/>
      <c r="F3" s="1327"/>
      <c r="G3" s="1327"/>
      <c r="H3" s="1327"/>
      <c r="I3" s="1327"/>
      <c r="J3" s="1332" t="s">
        <v>141</v>
      </c>
      <c r="K3" s="1332"/>
      <c r="L3" s="1332"/>
      <c r="M3" s="1332"/>
      <c r="N3" s="1332"/>
      <c r="O3" s="1332"/>
      <c r="P3" s="1332"/>
      <c r="Q3" s="1332"/>
      <c r="R3" s="1332"/>
      <c r="S3" s="1332"/>
      <c r="T3" s="1332"/>
      <c r="U3" s="1332"/>
      <c r="V3" s="1332"/>
      <c r="W3" s="1332"/>
      <c r="X3" s="1332"/>
      <c r="Y3" s="1332"/>
      <c r="Z3" s="1332"/>
      <c r="AA3" s="1332"/>
      <c r="AB3" s="1332"/>
      <c r="AC3" s="381"/>
      <c r="AD3" s="381"/>
    </row>
    <row r="4" spans="1:30" ht="22.2" customHeight="1">
      <c r="A4" s="420" t="s">
        <v>142</v>
      </c>
      <c r="B4" s="929" t="s">
        <v>0</v>
      </c>
      <c r="C4" s="929"/>
      <c r="D4" s="929"/>
      <c r="E4" s="929"/>
      <c r="F4" s="929" t="s">
        <v>1</v>
      </c>
      <c r="G4" s="929"/>
      <c r="H4" s="929" t="s">
        <v>192</v>
      </c>
      <c r="I4" s="929"/>
      <c r="J4" s="929" t="s">
        <v>194</v>
      </c>
      <c r="K4" s="929"/>
      <c r="L4" s="929" t="s">
        <v>193</v>
      </c>
      <c r="M4" s="929"/>
      <c r="N4" s="929" t="s">
        <v>43</v>
      </c>
      <c r="O4" s="929"/>
      <c r="P4" s="929" t="s">
        <v>33</v>
      </c>
      <c r="Q4" s="929"/>
      <c r="S4" s="654"/>
      <c r="T4" s="654"/>
      <c r="U4" s="654"/>
      <c r="V4" s="654"/>
      <c r="W4" s="654"/>
      <c r="X4" s="654"/>
      <c r="Y4" s="654"/>
      <c r="Z4" s="654"/>
      <c r="AA4" s="654"/>
      <c r="AB4" s="654"/>
    </row>
    <row r="5" spans="1:30" ht="22.2" customHeight="1">
      <c r="A5" s="421" t="str">
        <f>トータル!A352&amp;""</f>
        <v/>
      </c>
      <c r="B5" s="1105" t="str">
        <f>トータル!B352</f>
        <v>ACX PEARL</v>
      </c>
      <c r="C5" s="1105"/>
      <c r="D5" s="1105"/>
      <c r="E5" s="1105"/>
      <c r="F5" s="968" t="str">
        <f>トータル!C352</f>
        <v>262S</v>
      </c>
      <c r="G5" s="968"/>
      <c r="H5" s="968" t="str">
        <f>トータル!D352</f>
        <v>09/21-21</v>
      </c>
      <c r="I5" s="968"/>
      <c r="J5" s="1329" t="str">
        <f>トータル!F352</f>
        <v>09/18</v>
      </c>
      <c r="K5" s="968"/>
      <c r="L5" s="1329" t="str">
        <f>トータル!H352</f>
        <v>09/18</v>
      </c>
      <c r="M5" s="968"/>
      <c r="N5" s="1329" t="str">
        <f>トータル!I352</f>
        <v>09/29</v>
      </c>
      <c r="O5" s="968"/>
      <c r="P5" s="1329" t="str">
        <f>トータル!K352</f>
        <v>ONE</v>
      </c>
      <c r="Q5" s="968"/>
      <c r="S5" s="1335" t="s">
        <v>1020</v>
      </c>
      <c r="T5" s="1336"/>
      <c r="U5" s="1336"/>
      <c r="V5" s="1336"/>
      <c r="W5" s="1336"/>
      <c r="X5" s="1336"/>
      <c r="Y5" s="1336"/>
      <c r="Z5" s="1336"/>
      <c r="AA5" s="866"/>
      <c r="AB5" s="866"/>
    </row>
    <row r="6" spans="1:30" ht="22.2" customHeight="1">
      <c r="A6" s="421"/>
      <c r="B6" s="1105" t="str">
        <f>トータル!B353</f>
        <v>ACX CRYSTAL</v>
      </c>
      <c r="C6" s="1105"/>
      <c r="D6" s="1105"/>
      <c r="E6" s="1105"/>
      <c r="F6" s="968" t="str">
        <f>トータル!C353</f>
        <v>300S</v>
      </c>
      <c r="G6" s="968"/>
      <c r="H6" s="968" t="str">
        <f>トータル!D353</f>
        <v>09/28-28</v>
      </c>
      <c r="I6" s="968"/>
      <c r="J6" s="1329" t="str">
        <f>トータル!F353</f>
        <v>09/25</v>
      </c>
      <c r="K6" s="968"/>
      <c r="L6" s="1329" t="str">
        <f>トータル!H353</f>
        <v>09/25</v>
      </c>
      <c r="M6" s="968"/>
      <c r="N6" s="1329" t="str">
        <f>トータル!I353</f>
        <v>10/06</v>
      </c>
      <c r="O6" s="968"/>
      <c r="P6" s="1329" t="str">
        <f>トータル!K353</f>
        <v>ONE</v>
      </c>
      <c r="Q6" s="968"/>
      <c r="S6" s="1336"/>
      <c r="T6" s="1336"/>
      <c r="U6" s="1336"/>
      <c r="V6" s="1336"/>
      <c r="W6" s="1336"/>
      <c r="X6" s="1336"/>
      <c r="Y6" s="1336"/>
      <c r="Z6" s="1336"/>
      <c r="AA6" s="866"/>
      <c r="AB6" s="866"/>
    </row>
    <row r="7" spans="1:30" ht="22.2" customHeight="1">
      <c r="A7" s="421"/>
      <c r="B7" s="1105" t="str">
        <f>トータル!B354</f>
        <v>RITA</v>
      </c>
      <c r="C7" s="1105"/>
      <c r="D7" s="1105"/>
      <c r="E7" s="1105"/>
      <c r="F7" s="968" t="str">
        <f>トータル!C354</f>
        <v>062S</v>
      </c>
      <c r="G7" s="968"/>
      <c r="H7" s="968" t="str">
        <f>トータル!D354</f>
        <v>10/05-05</v>
      </c>
      <c r="I7" s="968"/>
      <c r="J7" s="1329" t="str">
        <f>トータル!F354</f>
        <v>10/02</v>
      </c>
      <c r="K7" s="968"/>
      <c r="L7" s="1329" t="str">
        <f>トータル!H354</f>
        <v>10/02</v>
      </c>
      <c r="M7" s="968"/>
      <c r="N7" s="1329" t="str">
        <f>トータル!I354</f>
        <v>10/13</v>
      </c>
      <c r="O7" s="968"/>
      <c r="P7" s="1329" t="str">
        <f>トータル!K354</f>
        <v>ONE</v>
      </c>
      <c r="Q7" s="968"/>
      <c r="S7" s="1336"/>
      <c r="T7" s="1336"/>
      <c r="U7" s="1336"/>
      <c r="V7" s="1336"/>
      <c r="W7" s="1336"/>
      <c r="X7" s="1336"/>
      <c r="Y7" s="1336"/>
      <c r="Z7" s="1336"/>
      <c r="AA7" s="866"/>
      <c r="AB7" s="866"/>
    </row>
    <row r="8" spans="1:30" ht="22.2" customHeight="1">
      <c r="A8" s="421" t="str">
        <f>トータル!A355&amp;""</f>
        <v/>
      </c>
      <c r="B8" s="1105" t="str">
        <f>トータル!B355</f>
        <v>ACX PEARL</v>
      </c>
      <c r="C8" s="1105"/>
      <c r="D8" s="1105"/>
      <c r="E8" s="1105"/>
      <c r="F8" s="968" t="str">
        <f>トータル!C355</f>
        <v>263S</v>
      </c>
      <c r="G8" s="968"/>
      <c r="H8" s="968" t="str">
        <f>トータル!D355</f>
        <v>10/12-12</v>
      </c>
      <c r="I8" s="968"/>
      <c r="J8" s="1329" t="str">
        <f>トータル!F355</f>
        <v>10/09</v>
      </c>
      <c r="K8" s="968"/>
      <c r="L8" s="1329" t="str">
        <f>トータル!H355</f>
        <v>10/09</v>
      </c>
      <c r="M8" s="968"/>
      <c r="N8" s="1329" t="str">
        <f>トータル!I355</f>
        <v>10/20</v>
      </c>
      <c r="O8" s="968"/>
      <c r="P8" s="1329" t="str">
        <f>トータル!K355</f>
        <v>ONE</v>
      </c>
      <c r="Q8" s="968"/>
      <c r="S8" s="1336"/>
      <c r="T8" s="1336"/>
      <c r="U8" s="1336"/>
      <c r="V8" s="1336"/>
      <c r="W8" s="1336"/>
      <c r="X8" s="1336"/>
      <c r="Y8" s="1336"/>
      <c r="Z8" s="1336"/>
      <c r="AA8" s="866"/>
      <c r="AB8" s="866"/>
    </row>
    <row r="9" spans="1:30" ht="22.2" customHeight="1">
      <c r="A9" s="421" t="str">
        <f>トータル!A356&amp;""</f>
        <v/>
      </c>
      <c r="B9" s="1105" t="str">
        <f>トータル!B356</f>
        <v>ACX CRYSTAL</v>
      </c>
      <c r="C9" s="1105"/>
      <c r="D9" s="1105"/>
      <c r="E9" s="1105"/>
      <c r="F9" s="968" t="str">
        <f>トータル!C356</f>
        <v>301S</v>
      </c>
      <c r="G9" s="968"/>
      <c r="H9" s="968" t="str">
        <f>トータル!D356</f>
        <v>10/19-19</v>
      </c>
      <c r="I9" s="969"/>
      <c r="J9" s="1331" t="str">
        <f>トータル!F356</f>
        <v>10/16</v>
      </c>
      <c r="K9" s="1334"/>
      <c r="L9" s="1331" t="str">
        <f>トータル!H356</f>
        <v>10/16</v>
      </c>
      <c r="M9" s="969"/>
      <c r="N9" s="1329" t="str">
        <f>トータル!I356</f>
        <v>10/27</v>
      </c>
      <c r="O9" s="968"/>
      <c r="P9" s="1329" t="str">
        <f>トータル!K356</f>
        <v>ONE</v>
      </c>
      <c r="Q9" s="968"/>
      <c r="S9" s="800"/>
      <c r="T9" s="800"/>
      <c r="U9" s="800"/>
      <c r="V9" s="800"/>
      <c r="W9" s="800"/>
      <c r="X9" s="800"/>
      <c r="Y9" s="800"/>
      <c r="Z9" s="800"/>
      <c r="AA9" s="800"/>
      <c r="AB9" s="800"/>
    </row>
    <row r="10" spans="1:30" ht="22.2" customHeight="1">
      <c r="A10" s="421" t="str">
        <f>トータル!A357&amp;""</f>
        <v/>
      </c>
      <c r="B10" s="1105" t="str">
        <f>トータル!B357</f>
        <v>RITA</v>
      </c>
      <c r="C10" s="1105"/>
      <c r="D10" s="1105"/>
      <c r="E10" s="1105"/>
      <c r="F10" s="968" t="str">
        <f>トータル!C357</f>
        <v>063S</v>
      </c>
      <c r="G10" s="968"/>
      <c r="H10" s="968" t="str">
        <f>トータル!D357</f>
        <v>10/26-26</v>
      </c>
      <c r="I10" s="968"/>
      <c r="J10" s="1329" t="str">
        <f>トータル!F357</f>
        <v>10/23</v>
      </c>
      <c r="K10" s="968"/>
      <c r="L10" s="1329" t="str">
        <f>トータル!H357</f>
        <v>10/23</v>
      </c>
      <c r="M10" s="968"/>
      <c r="N10" s="1329" t="str">
        <f>トータル!I357</f>
        <v>11/03</v>
      </c>
      <c r="O10" s="968"/>
      <c r="P10" s="1329" t="str">
        <f>トータル!K357</f>
        <v>ONE</v>
      </c>
      <c r="Q10" s="968"/>
      <c r="S10" s="1337" t="s">
        <v>1049</v>
      </c>
      <c r="T10" s="1337"/>
      <c r="U10" s="1337"/>
      <c r="V10" s="1337"/>
      <c r="W10" s="1337"/>
      <c r="X10" s="1337"/>
      <c r="Y10" s="1337"/>
      <c r="Z10" s="1337"/>
      <c r="AA10" s="800"/>
      <c r="AB10" s="800"/>
    </row>
    <row r="11" spans="1:30" ht="22.2" customHeight="1">
      <c r="A11" s="421" t="str">
        <f>トータル!A358&amp;""</f>
        <v/>
      </c>
      <c r="B11" s="1105" t="str">
        <f>トータル!B358</f>
        <v>ACX PEARL</v>
      </c>
      <c r="C11" s="1105"/>
      <c r="D11" s="1105"/>
      <c r="E11" s="1105"/>
      <c r="F11" s="968" t="str">
        <f>トータル!C358</f>
        <v>264S</v>
      </c>
      <c r="G11" s="968"/>
      <c r="H11" s="968" t="str">
        <f>トータル!D358</f>
        <v>11/02-02</v>
      </c>
      <c r="I11" s="968"/>
      <c r="J11" s="1329" t="str">
        <f>トータル!F358</f>
        <v>10/30</v>
      </c>
      <c r="K11" s="968"/>
      <c r="L11" s="1329" t="str">
        <f>トータル!H358</f>
        <v>10/30</v>
      </c>
      <c r="M11" s="968"/>
      <c r="N11" s="1329" t="str">
        <f>トータル!I358</f>
        <v>11/10</v>
      </c>
      <c r="O11" s="968"/>
      <c r="P11" s="1329" t="str">
        <f>トータル!K358</f>
        <v>ONE</v>
      </c>
      <c r="Q11" s="968"/>
      <c r="S11" s="1337"/>
      <c r="T11" s="1337"/>
      <c r="U11" s="1337"/>
      <c r="V11" s="1337"/>
      <c r="W11" s="1337"/>
      <c r="X11" s="1337"/>
      <c r="Y11" s="1337"/>
      <c r="Z11" s="1337"/>
      <c r="AA11" s="800"/>
      <c r="AB11" s="800"/>
    </row>
    <row r="12" spans="1:30" ht="22.2" customHeight="1">
      <c r="A12" s="421" t="str">
        <f>トータル!A359&amp;""</f>
        <v/>
      </c>
      <c r="B12" s="1105" t="str">
        <f>トータル!B359</f>
        <v>ACX CRYSTAL</v>
      </c>
      <c r="C12" s="1105"/>
      <c r="D12" s="1105"/>
      <c r="E12" s="1105"/>
      <c r="F12" s="968" t="str">
        <f>トータル!C359</f>
        <v>302S</v>
      </c>
      <c r="G12" s="968"/>
      <c r="H12" s="968" t="str">
        <f>トータル!D359</f>
        <v>11/09-09</v>
      </c>
      <c r="I12" s="968"/>
      <c r="J12" s="1329" t="str">
        <f>トータル!F359</f>
        <v>11/06</v>
      </c>
      <c r="K12" s="968"/>
      <c r="L12" s="1329" t="str">
        <f>トータル!H359</f>
        <v>11/06</v>
      </c>
      <c r="M12" s="968"/>
      <c r="N12" s="1329" t="str">
        <f>トータル!I359</f>
        <v>11/17</v>
      </c>
      <c r="O12" s="968"/>
      <c r="P12" s="1329" t="str">
        <f>トータル!K359</f>
        <v>ONE</v>
      </c>
      <c r="Q12" s="968"/>
      <c r="S12" s="1337"/>
      <c r="T12" s="1337"/>
      <c r="U12" s="1337"/>
      <c r="V12" s="1337"/>
      <c r="W12" s="1337"/>
      <c r="X12" s="1337"/>
      <c r="Y12" s="1337"/>
      <c r="Z12" s="1337"/>
      <c r="AA12" s="800"/>
      <c r="AB12" s="800"/>
    </row>
    <row r="13" spans="1:30" ht="22.2" customHeight="1">
      <c r="A13" s="583" t="str">
        <f>トータル!A360&amp;""</f>
        <v/>
      </c>
      <c r="B13" s="1109" t="str">
        <f>トータル!B360</f>
        <v>RITA</v>
      </c>
      <c r="C13" s="1109"/>
      <c r="D13" s="1109"/>
      <c r="E13" s="1109"/>
      <c r="F13" s="962" t="str">
        <f>トータル!C360</f>
        <v>064S</v>
      </c>
      <c r="G13" s="962"/>
      <c r="H13" s="962" t="str">
        <f>トータル!D360</f>
        <v>11/16-16</v>
      </c>
      <c r="I13" s="962"/>
      <c r="J13" s="1330" t="str">
        <f>トータル!F360</f>
        <v>11/13</v>
      </c>
      <c r="K13" s="962"/>
      <c r="L13" s="1330" t="str">
        <f>トータル!H360</f>
        <v>11/13</v>
      </c>
      <c r="M13" s="962"/>
      <c r="N13" s="1330" t="str">
        <f>トータル!I360</f>
        <v>11/24</v>
      </c>
      <c r="O13" s="962"/>
      <c r="P13" s="1330" t="str">
        <f>トータル!K360</f>
        <v>ONE</v>
      </c>
      <c r="Q13" s="962"/>
      <c r="S13" s="1337"/>
      <c r="T13" s="1337"/>
      <c r="U13" s="1337"/>
      <c r="V13" s="1337"/>
      <c r="W13" s="1337"/>
      <c r="X13" s="1337"/>
      <c r="Y13" s="1337"/>
      <c r="Z13" s="1337"/>
      <c r="AA13" s="800"/>
      <c r="AB13" s="800"/>
    </row>
    <row r="14" spans="1:30" ht="22.2" customHeight="1">
      <c r="B14" s="263"/>
      <c r="C14" s="263"/>
      <c r="D14" s="263"/>
      <c r="E14" s="263"/>
      <c r="F14" s="264"/>
      <c r="G14" s="264"/>
      <c r="H14" s="264"/>
      <c r="I14" s="264"/>
      <c r="J14" s="264"/>
      <c r="K14" s="264"/>
      <c r="L14" s="264"/>
      <c r="M14" s="264"/>
      <c r="N14" s="264"/>
      <c r="O14" s="264"/>
      <c r="P14" s="264"/>
      <c r="Q14" s="264"/>
      <c r="R14" s="264"/>
      <c r="S14" s="2"/>
      <c r="T14" s="2"/>
      <c r="U14" s="5"/>
      <c r="V14" s="5"/>
      <c r="W14" s="5"/>
      <c r="X14" s="5"/>
      <c r="Y14" s="5"/>
      <c r="Z14" s="5"/>
    </row>
    <row r="15" spans="1:30" ht="22.2" customHeight="1">
      <c r="A15" s="589"/>
      <c r="B15" s="589"/>
      <c r="C15" s="589"/>
      <c r="D15" s="589"/>
      <c r="E15" s="589"/>
      <c r="F15" s="589"/>
      <c r="G15" s="589"/>
      <c r="H15" s="589"/>
      <c r="I15" s="589"/>
      <c r="J15" s="589"/>
      <c r="K15" s="589"/>
      <c r="L15" s="589"/>
      <c r="M15" s="589"/>
      <c r="N15" s="426"/>
      <c r="O15" s="588"/>
      <c r="P15" s="588"/>
      <c r="Q15" s="588"/>
      <c r="R15" s="588"/>
      <c r="S15" s="588"/>
      <c r="T15" s="588"/>
      <c r="U15" s="588"/>
      <c r="V15" s="588"/>
      <c r="W15" s="588"/>
      <c r="X15" s="588"/>
      <c r="Y15" s="588"/>
      <c r="Z15" s="588"/>
      <c r="AA15" s="588"/>
    </row>
    <row r="16" spans="1:30" ht="22.2" customHeight="1">
      <c r="A16" s="1317" t="s">
        <v>1030</v>
      </c>
      <c r="B16" s="1317"/>
      <c r="C16" s="1317"/>
      <c r="D16" s="1317"/>
      <c r="E16" s="1317"/>
      <c r="F16" s="1317"/>
      <c r="G16" s="1317"/>
      <c r="H16" s="1317"/>
      <c r="I16" s="1317"/>
      <c r="J16" s="1317"/>
      <c r="K16" s="1317"/>
      <c r="L16" s="1317"/>
      <c r="M16" s="591"/>
      <c r="N16" s="412"/>
      <c r="O16" s="1315" t="s">
        <v>1028</v>
      </c>
      <c r="P16" s="1315"/>
      <c r="Q16" s="1315"/>
      <c r="R16" s="1315"/>
      <c r="S16" s="1315"/>
      <c r="T16" s="1315"/>
      <c r="U16" s="1315"/>
      <c r="V16" s="1315"/>
      <c r="W16" s="1315"/>
      <c r="X16" s="1315"/>
      <c r="Y16" s="1315"/>
      <c r="Z16" s="1315"/>
      <c r="AA16" s="1315"/>
      <c r="AB16" s="1315"/>
    </row>
    <row r="17" spans="1:28" ht="22.2" customHeight="1">
      <c r="A17" s="960" t="s">
        <v>1029</v>
      </c>
      <c r="B17" s="960"/>
      <c r="C17" s="960"/>
      <c r="D17" s="960"/>
      <c r="E17" s="960"/>
      <c r="F17" s="960"/>
      <c r="G17" s="960"/>
      <c r="H17" s="960"/>
      <c r="I17" s="960"/>
      <c r="J17" s="960"/>
      <c r="K17" s="960"/>
      <c r="L17" s="960"/>
      <c r="N17" s="412"/>
      <c r="O17" s="960" t="s">
        <v>1037</v>
      </c>
      <c r="P17" s="960"/>
      <c r="Q17" s="960"/>
      <c r="R17" s="960"/>
      <c r="S17" s="960"/>
      <c r="T17" s="960"/>
      <c r="U17" s="960"/>
      <c r="V17" s="960"/>
      <c r="W17" s="960"/>
      <c r="X17" s="960"/>
      <c r="Y17" s="960"/>
      <c r="Z17" s="960"/>
      <c r="AA17" s="960"/>
      <c r="AB17" s="960"/>
    </row>
    <row r="18" spans="1:28" ht="22.2" customHeight="1">
      <c r="A18" s="960"/>
      <c r="B18" s="960"/>
      <c r="C18" s="960"/>
      <c r="D18" s="960"/>
      <c r="E18" s="960"/>
      <c r="F18" s="960"/>
      <c r="G18" s="960"/>
      <c r="H18" s="960"/>
      <c r="I18" s="960"/>
      <c r="J18" s="960"/>
      <c r="K18" s="960"/>
      <c r="L18" s="960"/>
      <c r="M18" s="591"/>
      <c r="N18" s="412"/>
      <c r="O18" s="960"/>
      <c r="P18" s="960"/>
      <c r="Q18" s="960"/>
      <c r="R18" s="960"/>
      <c r="S18" s="960"/>
      <c r="T18" s="960"/>
      <c r="U18" s="960"/>
      <c r="V18" s="960"/>
      <c r="W18" s="960"/>
      <c r="X18" s="960"/>
      <c r="Y18" s="960"/>
      <c r="Z18" s="960"/>
      <c r="AA18" s="960"/>
      <c r="AB18" s="960"/>
    </row>
    <row r="19" spans="1:28" ht="22.2" customHeight="1">
      <c r="A19" s="960"/>
      <c r="B19" s="960"/>
      <c r="C19" s="960"/>
      <c r="D19" s="960"/>
      <c r="E19" s="960"/>
      <c r="F19" s="960"/>
      <c r="G19" s="960"/>
      <c r="H19" s="960"/>
      <c r="I19" s="960"/>
      <c r="J19" s="960"/>
      <c r="K19" s="960"/>
      <c r="L19" s="960"/>
      <c r="M19" s="591"/>
      <c r="N19" s="412"/>
      <c r="O19" s="960"/>
      <c r="P19" s="960"/>
      <c r="Q19" s="960"/>
      <c r="R19" s="960"/>
      <c r="S19" s="960"/>
      <c r="T19" s="960"/>
      <c r="U19" s="960"/>
      <c r="V19" s="960"/>
      <c r="W19" s="960"/>
      <c r="X19" s="960"/>
      <c r="Y19" s="960"/>
      <c r="Z19" s="960"/>
      <c r="AA19" s="960"/>
      <c r="AB19" s="960"/>
    </row>
    <row r="20" spans="1:28" ht="22.2" customHeight="1">
      <c r="A20" s="960"/>
      <c r="B20" s="960"/>
      <c r="C20" s="960"/>
      <c r="D20" s="960"/>
      <c r="E20" s="960"/>
      <c r="F20" s="960"/>
      <c r="G20" s="960"/>
      <c r="H20" s="960"/>
      <c r="I20" s="960"/>
      <c r="J20" s="960"/>
      <c r="K20" s="960"/>
      <c r="L20" s="960"/>
      <c r="M20" s="591"/>
      <c r="N20" s="412"/>
      <c r="O20" s="960"/>
      <c r="P20" s="960"/>
      <c r="Q20" s="960"/>
      <c r="R20" s="960"/>
      <c r="S20" s="960"/>
      <c r="T20" s="960"/>
      <c r="U20" s="960"/>
      <c r="V20" s="960"/>
      <c r="W20" s="960"/>
      <c r="X20" s="960"/>
      <c r="Y20" s="960"/>
      <c r="Z20" s="960"/>
      <c r="AA20" s="960"/>
      <c r="AB20" s="960"/>
    </row>
    <row r="21" spans="1:28" ht="22.2" customHeight="1">
      <c r="A21" s="960"/>
      <c r="B21" s="960"/>
      <c r="C21" s="960"/>
      <c r="D21" s="960"/>
      <c r="E21" s="960"/>
      <c r="F21" s="960"/>
      <c r="G21" s="960"/>
      <c r="H21" s="960"/>
      <c r="I21" s="960"/>
      <c r="J21" s="960"/>
      <c r="K21" s="960"/>
      <c r="L21" s="960"/>
      <c r="M21" s="591"/>
      <c r="N21" s="412"/>
      <c r="O21" s="960"/>
      <c r="P21" s="960"/>
      <c r="Q21" s="960"/>
      <c r="R21" s="960"/>
      <c r="S21" s="960"/>
      <c r="T21" s="960"/>
      <c r="U21" s="960"/>
      <c r="V21" s="960"/>
      <c r="W21" s="960"/>
      <c r="X21" s="960"/>
      <c r="Y21" s="960"/>
      <c r="Z21" s="960"/>
      <c r="AA21" s="960"/>
      <c r="AB21" s="960"/>
    </row>
    <row r="22" spans="1:28" ht="22.2" customHeight="1">
      <c r="A22" s="960"/>
      <c r="B22" s="960"/>
      <c r="C22" s="960"/>
      <c r="D22" s="960"/>
      <c r="E22" s="960"/>
      <c r="F22" s="960"/>
      <c r="G22" s="960"/>
      <c r="H22" s="960"/>
      <c r="I22" s="960"/>
      <c r="J22" s="960"/>
      <c r="K22" s="960"/>
      <c r="L22" s="960"/>
      <c r="M22" s="591"/>
      <c r="N22" s="412"/>
      <c r="O22" s="960"/>
      <c r="P22" s="960"/>
      <c r="Q22" s="960"/>
      <c r="R22" s="960"/>
      <c r="S22" s="960"/>
      <c r="T22" s="960"/>
      <c r="U22" s="960"/>
      <c r="V22" s="960"/>
      <c r="W22" s="960"/>
      <c r="X22" s="960"/>
      <c r="Y22" s="960"/>
      <c r="Z22" s="960"/>
      <c r="AA22" s="960"/>
      <c r="AB22" s="960"/>
    </row>
    <row r="23" spans="1:28" ht="22.2" customHeight="1">
      <c r="A23" s="960"/>
      <c r="B23" s="960"/>
      <c r="C23" s="960"/>
      <c r="D23" s="960"/>
      <c r="E23" s="960"/>
      <c r="F23" s="960"/>
      <c r="G23" s="960"/>
      <c r="H23" s="960"/>
      <c r="I23" s="960"/>
      <c r="J23" s="960"/>
      <c r="K23" s="960"/>
      <c r="L23" s="960"/>
      <c r="M23" s="591"/>
      <c r="N23" s="412"/>
      <c r="O23" s="960"/>
      <c r="P23" s="960"/>
      <c r="Q23" s="960"/>
      <c r="R23" s="960"/>
      <c r="S23" s="960"/>
      <c r="T23" s="960"/>
      <c r="U23" s="960"/>
      <c r="V23" s="960"/>
      <c r="W23" s="960"/>
      <c r="X23" s="960"/>
      <c r="Y23" s="960"/>
      <c r="Z23" s="960"/>
      <c r="AA23" s="960"/>
      <c r="AB23" s="960"/>
    </row>
    <row r="24" spans="1:28" ht="22.2" customHeight="1">
      <c r="A24" s="960"/>
      <c r="B24" s="960"/>
      <c r="C24" s="960"/>
      <c r="D24" s="960"/>
      <c r="E24" s="960"/>
      <c r="F24" s="960"/>
      <c r="G24" s="960"/>
      <c r="H24" s="960"/>
      <c r="I24" s="960"/>
      <c r="J24" s="960"/>
      <c r="K24" s="960"/>
      <c r="L24" s="960"/>
      <c r="M24" s="205"/>
      <c r="N24" s="205"/>
      <c r="O24" s="960"/>
      <c r="P24" s="960"/>
      <c r="Q24" s="960"/>
      <c r="R24" s="960"/>
      <c r="S24" s="960"/>
      <c r="T24" s="960"/>
      <c r="U24" s="960"/>
      <c r="V24" s="960"/>
      <c r="W24" s="960"/>
      <c r="X24" s="960"/>
      <c r="Y24" s="960"/>
      <c r="Z24" s="960"/>
      <c r="AA24" s="960"/>
      <c r="AB24" s="960"/>
    </row>
    <row r="25" spans="1:28" ht="22.2" customHeight="1">
      <c r="B25" s="203"/>
      <c r="C25" s="203"/>
      <c r="D25" s="203"/>
      <c r="E25" s="203"/>
      <c r="F25" s="204"/>
      <c r="G25" s="204"/>
      <c r="H25" s="205"/>
      <c r="I25" s="205"/>
      <c r="J25" s="205"/>
      <c r="K25" s="205"/>
      <c r="L25" s="205"/>
      <c r="M25" s="205"/>
      <c r="N25" s="205"/>
      <c r="O25" s="205"/>
      <c r="P25" s="205"/>
      <c r="Q25" s="201"/>
      <c r="R25" s="201"/>
    </row>
    <row r="26" spans="1:28" ht="22.2" customHeight="1">
      <c r="A26" s="892" t="s">
        <v>146</v>
      </c>
      <c r="B26" s="892"/>
      <c r="C26" s="892"/>
      <c r="D26" s="892"/>
      <c r="E26" s="892"/>
      <c r="F26" s="892"/>
      <c r="G26" s="892"/>
      <c r="H26" s="892"/>
      <c r="I26" s="892"/>
      <c r="J26" s="892"/>
      <c r="K26" s="892"/>
      <c r="L26" s="892"/>
      <c r="M26" s="892"/>
      <c r="N26" s="892"/>
      <c r="O26" s="892"/>
      <c r="P26" s="892"/>
      <c r="Q26" s="892"/>
      <c r="R26" s="892"/>
      <c r="S26" s="892"/>
      <c r="T26" s="892"/>
      <c r="U26" s="892"/>
      <c r="V26" s="892"/>
      <c r="W26" s="892"/>
      <c r="X26" s="892"/>
      <c r="Y26" s="892"/>
      <c r="Z26" s="892"/>
      <c r="AA26" s="892"/>
      <c r="AB26" s="892"/>
    </row>
    <row r="27" spans="1:28" ht="22.2" customHeight="1">
      <c r="A27" s="893" t="s">
        <v>147</v>
      </c>
      <c r="B27" s="893"/>
      <c r="C27" s="893"/>
      <c r="D27" s="893"/>
      <c r="E27" s="893"/>
      <c r="F27" s="893"/>
      <c r="G27" s="893"/>
      <c r="H27" s="893"/>
      <c r="I27" s="893"/>
      <c r="J27" s="893"/>
      <c r="K27" s="893"/>
      <c r="L27" s="893"/>
      <c r="M27" s="893"/>
      <c r="N27" s="893"/>
      <c r="O27" s="893"/>
      <c r="P27" s="893"/>
      <c r="Q27" s="893"/>
      <c r="R27" s="893"/>
      <c r="S27" s="893"/>
      <c r="T27" s="893"/>
      <c r="U27" s="893"/>
      <c r="V27" s="893"/>
      <c r="W27" s="893"/>
      <c r="X27" s="893"/>
      <c r="Y27" s="893"/>
      <c r="Z27" s="893"/>
      <c r="AA27" s="893"/>
      <c r="AB27" s="893"/>
    </row>
    <row r="28" spans="1:28" ht="22.5" customHeight="1">
      <c r="A28" s="894" t="s">
        <v>148</v>
      </c>
      <c r="B28" s="894"/>
      <c r="C28" s="894"/>
      <c r="D28" s="894"/>
      <c r="E28" s="894"/>
      <c r="F28" s="894"/>
      <c r="G28" s="894"/>
      <c r="H28" s="894"/>
      <c r="I28" s="894"/>
      <c r="J28" s="894"/>
      <c r="K28" s="894"/>
      <c r="L28" s="894"/>
      <c r="M28" s="894"/>
      <c r="N28" s="894"/>
      <c r="O28" s="894"/>
      <c r="P28" s="894"/>
      <c r="Q28" s="894"/>
      <c r="R28" s="894"/>
      <c r="S28" s="894"/>
      <c r="T28" s="894"/>
      <c r="U28" s="894"/>
      <c r="V28" s="894"/>
      <c r="W28" s="894"/>
      <c r="X28" s="894"/>
      <c r="Y28" s="894"/>
      <c r="Z28" s="894"/>
      <c r="AA28" s="894"/>
      <c r="AB28" s="894"/>
    </row>
  </sheetData>
  <dataConsolidate link="1"/>
  <mergeCells count="83">
    <mergeCell ref="A26:AB26"/>
    <mergeCell ref="A27:AB27"/>
    <mergeCell ref="A28:AB28"/>
    <mergeCell ref="P12:Q12"/>
    <mergeCell ref="B13:E13"/>
    <mergeCell ref="F13:G13"/>
    <mergeCell ref="H13:I13"/>
    <mergeCell ref="J13:K13"/>
    <mergeCell ref="L13:M13"/>
    <mergeCell ref="N13:O13"/>
    <mergeCell ref="P13:Q13"/>
    <mergeCell ref="B12:E12"/>
    <mergeCell ref="F12:G12"/>
    <mergeCell ref="H12:I12"/>
    <mergeCell ref="J12:K12"/>
    <mergeCell ref="L12:M12"/>
    <mergeCell ref="B6:E6"/>
    <mergeCell ref="N12:O12"/>
    <mergeCell ref="P10:Q10"/>
    <mergeCell ref="B11:E11"/>
    <mergeCell ref="F11:G11"/>
    <mergeCell ref="H11:I11"/>
    <mergeCell ref="J11:K11"/>
    <mergeCell ref="L11:M11"/>
    <mergeCell ref="N11:O11"/>
    <mergeCell ref="P11:Q11"/>
    <mergeCell ref="B10:E10"/>
    <mergeCell ref="F10:G10"/>
    <mergeCell ref="H10:I10"/>
    <mergeCell ref="J10:K10"/>
    <mergeCell ref="L10:M10"/>
    <mergeCell ref="N10:O10"/>
    <mergeCell ref="P8:Q8"/>
    <mergeCell ref="B9:E9"/>
    <mergeCell ref="F9:G9"/>
    <mergeCell ref="H9:I9"/>
    <mergeCell ref="J9:K9"/>
    <mergeCell ref="L9:M9"/>
    <mergeCell ref="N9:O9"/>
    <mergeCell ref="P9:Q9"/>
    <mergeCell ref="B8:E8"/>
    <mergeCell ref="F8:G8"/>
    <mergeCell ref="H8:I8"/>
    <mergeCell ref="J8:K8"/>
    <mergeCell ref="L8:M8"/>
    <mergeCell ref="N8:O8"/>
    <mergeCell ref="H7:I7"/>
    <mergeCell ref="J7:K7"/>
    <mergeCell ref="L7:M7"/>
    <mergeCell ref="N6:O6"/>
    <mergeCell ref="N7:O7"/>
    <mergeCell ref="P7:Q7"/>
    <mergeCell ref="A1:AB1"/>
    <mergeCell ref="X2:AA2"/>
    <mergeCell ref="A3:I3"/>
    <mergeCell ref="J3:AB3"/>
    <mergeCell ref="B4:E4"/>
    <mergeCell ref="F4:G4"/>
    <mergeCell ref="H4:I4"/>
    <mergeCell ref="J4:K4"/>
    <mergeCell ref="L4:M4"/>
    <mergeCell ref="N4:O4"/>
    <mergeCell ref="P4:Q4"/>
    <mergeCell ref="F6:G6"/>
    <mergeCell ref="H6:I6"/>
    <mergeCell ref="J6:K6"/>
    <mergeCell ref="L6:M6"/>
    <mergeCell ref="A17:L24"/>
    <mergeCell ref="O16:AB16"/>
    <mergeCell ref="A16:L16"/>
    <mergeCell ref="S5:Z8"/>
    <mergeCell ref="S10:Z13"/>
    <mergeCell ref="O17:AB24"/>
    <mergeCell ref="B5:E5"/>
    <mergeCell ref="F5:G5"/>
    <mergeCell ref="H5:I5"/>
    <mergeCell ref="J5:K5"/>
    <mergeCell ref="L5:M5"/>
    <mergeCell ref="N5:O5"/>
    <mergeCell ref="P5:Q5"/>
    <mergeCell ref="P6:Q6"/>
    <mergeCell ref="B7:E7"/>
    <mergeCell ref="F7:G7"/>
  </mergeCells>
  <phoneticPr fontId="1"/>
  <hyperlinks>
    <hyperlink ref="S10:Z13" r:id="rId1" display="https://online.oceanlinks.co.jp/schedule?area=&amp;from=&amp;to="/>
  </hyperlinks>
  <pageMargins left="0" right="0.2" top="0" bottom="0" header="0" footer="0"/>
  <pageSetup paperSize="9" scale="92" orientation="landscape" r:id="rId2"/>
  <colBreaks count="1" manualBreakCount="1">
    <brk id="1" max="28" man="1"/>
  </colBreaks>
  <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R29"/>
  <sheetViews>
    <sheetView view="pageBreakPreview" zoomScale="110" zoomScaleNormal="115" zoomScaleSheetLayoutView="115" zoomScalePageLayoutView="116" workbookViewId="0">
      <selection activeCell="J13" sqref="J13"/>
    </sheetView>
  </sheetViews>
  <sheetFormatPr defaultRowHeight="13.2"/>
  <cols>
    <col min="1" max="1" width="6.109375" customWidth="1"/>
    <col min="2" max="2" width="12.6640625" customWidth="1"/>
    <col min="3" max="18" width="10.6640625" customWidth="1"/>
  </cols>
  <sheetData>
    <row r="1" spans="1:18" ht="66" customHeight="1">
      <c r="A1" s="1319"/>
      <c r="B1" s="1319"/>
      <c r="C1" s="1319"/>
      <c r="D1" s="1319"/>
      <c r="E1" s="1319"/>
      <c r="F1" s="1319"/>
      <c r="G1" s="1319"/>
      <c r="H1" s="1319"/>
      <c r="I1" s="1319"/>
      <c r="J1" s="1319"/>
      <c r="K1" s="1319"/>
      <c r="L1" s="1319"/>
      <c r="M1" s="1319"/>
      <c r="N1" s="1319"/>
      <c r="O1" s="1319"/>
    </row>
    <row r="2" spans="1:18" ht="17.100000000000001" customHeight="1"/>
    <row r="3" spans="1:18" s="1" customFormat="1" ht="20.100000000000001" customHeight="1">
      <c r="A3" s="195"/>
      <c r="B3" s="1320" t="s">
        <v>66</v>
      </c>
      <c r="C3" s="1320"/>
      <c r="D3" s="1320"/>
      <c r="E3" s="1320"/>
      <c r="F3" s="1320"/>
      <c r="G3"/>
      <c r="H3" s="36"/>
      <c r="I3" s="186"/>
      <c r="J3" s="1321"/>
      <c r="K3" s="1321"/>
      <c r="L3" s="1321"/>
      <c r="M3" s="1321"/>
      <c r="N3" s="1321"/>
      <c r="O3" s="184"/>
      <c r="P3"/>
      <c r="Q3"/>
      <c r="R3"/>
    </row>
    <row r="4" spans="1:18" s="1" customFormat="1" ht="20.100000000000001" customHeight="1">
      <c r="A4" s="195"/>
      <c r="B4" s="202"/>
      <c r="C4" s="202"/>
      <c r="D4" s="202"/>
      <c r="E4" s="202"/>
      <c r="F4" s="202"/>
      <c r="G4"/>
      <c r="H4" s="36"/>
      <c r="I4" s="186"/>
      <c r="J4" s="202"/>
      <c r="K4" s="202"/>
      <c r="L4" s="202"/>
      <c r="M4" s="202"/>
      <c r="N4" s="202"/>
      <c r="O4" s="184"/>
      <c r="P4"/>
      <c r="Q4"/>
      <c r="R4"/>
    </row>
    <row r="5" spans="1:18" ht="18" customHeight="1">
      <c r="A5" s="265"/>
      <c r="B5" s="87" t="s">
        <v>0</v>
      </c>
      <c r="C5" s="87" t="s">
        <v>1</v>
      </c>
      <c r="D5" s="87" t="s">
        <v>2</v>
      </c>
      <c r="E5" s="87" t="s">
        <v>3</v>
      </c>
      <c r="F5" s="87" t="s">
        <v>5</v>
      </c>
      <c r="G5" s="87" t="s">
        <v>117</v>
      </c>
      <c r="H5" s="87" t="s">
        <v>33</v>
      </c>
      <c r="J5" s="17"/>
      <c r="K5" s="17"/>
      <c r="L5" s="17"/>
      <c r="M5" s="17"/>
      <c r="N5" s="17"/>
      <c r="O5" s="17"/>
    </row>
    <row r="6" spans="1:18" ht="18" customHeight="1">
      <c r="A6" s="265" t="s">
        <v>70</v>
      </c>
      <c r="B6" s="38" t="e">
        <f>トータル!#REF!</f>
        <v>#REF!</v>
      </c>
      <c r="C6" s="116" t="e">
        <f>トータル!#REF!</f>
        <v>#REF!</v>
      </c>
      <c r="D6" s="116" t="e">
        <f>トータル!#REF!</f>
        <v>#REF!</v>
      </c>
      <c r="E6" s="116" t="e">
        <f>トータル!#REF!</f>
        <v>#REF!</v>
      </c>
      <c r="F6" s="116" t="e">
        <f>トータル!#REF!</f>
        <v>#REF!</v>
      </c>
      <c r="G6" s="116" t="e">
        <f>トータル!#REF!</f>
        <v>#REF!</v>
      </c>
      <c r="H6" s="168" t="s">
        <v>19</v>
      </c>
      <c r="I6" s="166"/>
      <c r="J6" s="66"/>
      <c r="K6" s="65"/>
      <c r="L6" s="67"/>
      <c r="M6" s="67"/>
      <c r="N6" s="67"/>
      <c r="O6" s="67"/>
      <c r="R6" s="304"/>
    </row>
    <row r="7" spans="1:18" ht="18" customHeight="1">
      <c r="A7" s="265" t="s">
        <v>70</v>
      </c>
      <c r="B7" s="38" t="e">
        <f>トータル!#REF!</f>
        <v>#REF!</v>
      </c>
      <c r="C7" s="116" t="e">
        <f>トータル!#REF!</f>
        <v>#REF!</v>
      </c>
      <c r="D7" s="116" t="e">
        <f>トータル!#REF!</f>
        <v>#REF!</v>
      </c>
      <c r="E7" s="116" t="e">
        <f>トータル!#REF!</f>
        <v>#REF!</v>
      </c>
      <c r="F7" s="116" t="e">
        <f>トータル!#REF!</f>
        <v>#REF!</v>
      </c>
      <c r="G7" s="116" t="e">
        <f>トータル!#REF!</f>
        <v>#REF!</v>
      </c>
      <c r="H7" s="168" t="s">
        <v>19</v>
      </c>
      <c r="I7" s="166"/>
      <c r="J7" s="66"/>
      <c r="K7" s="65"/>
      <c r="L7" s="67"/>
      <c r="M7" s="67"/>
      <c r="N7" s="67"/>
      <c r="O7" s="67"/>
      <c r="R7" s="305"/>
    </row>
    <row r="8" spans="1:18" ht="18" customHeight="1">
      <c r="A8" s="265"/>
      <c r="B8" s="38" t="e">
        <f>トータル!#REF!</f>
        <v>#REF!</v>
      </c>
      <c r="C8" s="116" t="e">
        <f>トータル!#REF!</f>
        <v>#REF!</v>
      </c>
      <c r="D8" s="116" t="e">
        <f>トータル!#REF!</f>
        <v>#REF!</v>
      </c>
      <c r="E8" s="116" t="e">
        <f>トータル!#REF!</f>
        <v>#REF!</v>
      </c>
      <c r="F8" s="116" t="e">
        <f>トータル!#REF!</f>
        <v>#REF!</v>
      </c>
      <c r="G8" s="116" t="e">
        <f>トータル!#REF!</f>
        <v>#REF!</v>
      </c>
      <c r="H8" s="168" t="s">
        <v>19</v>
      </c>
      <c r="I8" s="166"/>
      <c r="J8" s="66"/>
      <c r="K8" s="65"/>
      <c r="L8" s="67"/>
      <c r="M8" s="67"/>
      <c r="N8" s="67"/>
      <c r="O8" s="67"/>
      <c r="R8" s="306"/>
    </row>
    <row r="9" spans="1:18" ht="18" customHeight="1">
      <c r="A9" s="265"/>
      <c r="B9" s="38" t="e">
        <f>トータル!#REF!</f>
        <v>#REF!</v>
      </c>
      <c r="C9" s="116" t="e">
        <f>トータル!#REF!</f>
        <v>#REF!</v>
      </c>
      <c r="D9" s="116" t="e">
        <f>トータル!#REF!</f>
        <v>#REF!</v>
      </c>
      <c r="E9" s="116" t="e">
        <f>トータル!#REF!</f>
        <v>#REF!</v>
      </c>
      <c r="F9" s="116" t="e">
        <f>トータル!#REF!</f>
        <v>#REF!</v>
      </c>
      <c r="G9" s="116" t="e">
        <f>トータル!#REF!</f>
        <v>#REF!</v>
      </c>
      <c r="H9" s="168" t="s">
        <v>19</v>
      </c>
      <c r="I9" s="31"/>
      <c r="J9" s="66"/>
      <c r="K9" s="65"/>
      <c r="L9" s="67"/>
      <c r="M9" s="67"/>
      <c r="N9" s="67"/>
      <c r="O9" s="67"/>
      <c r="R9" s="307"/>
    </row>
    <row r="10" spans="1:18" ht="18" customHeight="1">
      <c r="A10" s="209"/>
      <c r="B10" s="38" t="e">
        <f>トータル!#REF!</f>
        <v>#REF!</v>
      </c>
      <c r="C10" s="116" t="e">
        <f>トータル!#REF!</f>
        <v>#REF!</v>
      </c>
      <c r="D10" s="116" t="e">
        <f>トータル!#REF!</f>
        <v>#REF!</v>
      </c>
      <c r="E10" s="116" t="e">
        <f>トータル!#REF!</f>
        <v>#REF!</v>
      </c>
      <c r="F10" s="116" t="e">
        <f>トータル!#REF!</f>
        <v>#REF!</v>
      </c>
      <c r="G10" s="116" t="e">
        <f>トータル!#REF!</f>
        <v>#REF!</v>
      </c>
      <c r="H10" s="168" t="s">
        <v>19</v>
      </c>
      <c r="J10" s="66"/>
      <c r="K10" s="65"/>
      <c r="L10" s="67"/>
      <c r="M10" s="67"/>
      <c r="N10" s="67"/>
      <c r="O10" s="67"/>
    </row>
    <row r="11" spans="1:18" ht="18" customHeight="1">
      <c r="B11" s="38" t="e">
        <f>トータル!#REF!</f>
        <v>#REF!</v>
      </c>
      <c r="C11" s="116" t="e">
        <f>トータル!#REF!</f>
        <v>#REF!</v>
      </c>
      <c r="D11" s="116" t="e">
        <f>トータル!#REF!</f>
        <v>#REF!</v>
      </c>
      <c r="E11" s="116" t="e">
        <f>トータル!#REF!</f>
        <v>#REF!</v>
      </c>
      <c r="F11" s="116" t="e">
        <f>トータル!#REF!</f>
        <v>#REF!</v>
      </c>
      <c r="G11" s="116" t="e">
        <f>トータル!#REF!</f>
        <v>#REF!</v>
      </c>
      <c r="H11" s="168" t="s">
        <v>19</v>
      </c>
      <c r="J11" s="197"/>
      <c r="K11" s="199"/>
      <c r="L11" s="97"/>
      <c r="M11" s="97"/>
      <c r="N11" s="97"/>
      <c r="O11" s="97"/>
    </row>
    <row r="12" spans="1:18" ht="18" customHeight="1">
      <c r="B12" s="38" t="e">
        <f>トータル!#REF!</f>
        <v>#REF!</v>
      </c>
      <c r="C12" s="116" t="e">
        <f>トータル!#REF!</f>
        <v>#REF!</v>
      </c>
      <c r="D12" s="116" t="e">
        <f>トータル!#REF!</f>
        <v>#REF!</v>
      </c>
      <c r="E12" s="116" t="e">
        <f>トータル!#REF!</f>
        <v>#REF!</v>
      </c>
      <c r="F12" s="116" t="e">
        <f>トータル!#REF!</f>
        <v>#REF!</v>
      </c>
      <c r="G12" s="116" t="e">
        <f>トータル!#REF!</f>
        <v>#REF!</v>
      </c>
      <c r="H12" s="168" t="s">
        <v>19</v>
      </c>
      <c r="J12" s="197"/>
      <c r="K12" s="199"/>
      <c r="L12" s="97"/>
      <c r="M12" s="97"/>
      <c r="N12" s="97"/>
      <c r="O12" s="97"/>
    </row>
    <row r="13" spans="1:18" ht="17.7" customHeight="1">
      <c r="B13" s="38" t="e">
        <f>トータル!#REF!</f>
        <v>#REF!</v>
      </c>
      <c r="C13" s="116" t="e">
        <f>トータル!#REF!</f>
        <v>#REF!</v>
      </c>
      <c r="D13" s="116" t="e">
        <f>トータル!#REF!</f>
        <v>#REF!</v>
      </c>
      <c r="E13" s="116" t="e">
        <f>トータル!#REF!</f>
        <v>#REF!</v>
      </c>
      <c r="F13" s="116" t="e">
        <f>トータル!#REF!</f>
        <v>#REF!</v>
      </c>
      <c r="G13" s="116" t="e">
        <f>トータル!#REF!</f>
        <v>#REF!</v>
      </c>
      <c r="H13" s="168" t="s">
        <v>19</v>
      </c>
      <c r="J13" s="197"/>
      <c r="K13" s="199"/>
      <c r="L13" s="97"/>
      <c r="M13" s="97"/>
      <c r="N13" s="97"/>
      <c r="O13" s="97"/>
    </row>
    <row r="14" spans="1:18" ht="17.7" customHeight="1">
      <c r="B14" s="38" t="e">
        <f>トータル!#REF!</f>
        <v>#REF!</v>
      </c>
      <c r="C14" s="116" t="e">
        <f>トータル!#REF!</f>
        <v>#REF!</v>
      </c>
      <c r="D14" s="116" t="e">
        <f>トータル!#REF!</f>
        <v>#REF!</v>
      </c>
      <c r="E14" s="116" t="e">
        <f>トータル!#REF!</f>
        <v>#REF!</v>
      </c>
      <c r="F14" s="116" t="e">
        <f>トータル!#REF!</f>
        <v>#REF!</v>
      </c>
      <c r="G14" s="116" t="e">
        <f>トータル!#REF!</f>
        <v>#REF!</v>
      </c>
      <c r="H14" s="168" t="s">
        <v>19</v>
      </c>
      <c r="J14" s="197"/>
      <c r="K14" s="199"/>
      <c r="L14" s="97"/>
      <c r="M14" s="97"/>
      <c r="N14" s="97"/>
      <c r="O14" s="97"/>
    </row>
    <row r="15" spans="1:18" ht="17.7" customHeight="1">
      <c r="B15" s="38" t="e">
        <f>トータル!#REF!</f>
        <v>#REF!</v>
      </c>
      <c r="C15" s="116" t="e">
        <f>トータル!#REF!</f>
        <v>#REF!</v>
      </c>
      <c r="D15" s="116" t="e">
        <f>トータル!#REF!</f>
        <v>#REF!</v>
      </c>
      <c r="E15" s="116" t="e">
        <f>トータル!#REF!</f>
        <v>#REF!</v>
      </c>
      <c r="F15" s="116" t="e">
        <f>トータル!#REF!</f>
        <v>#REF!</v>
      </c>
      <c r="G15" s="116" t="e">
        <f>トータル!#REF!</f>
        <v>#REF!</v>
      </c>
      <c r="H15" s="168" t="s">
        <v>19</v>
      </c>
      <c r="J15" s="197"/>
      <c r="K15" s="199"/>
      <c r="L15" s="97"/>
      <c r="M15" s="97"/>
      <c r="N15" s="97"/>
      <c r="O15" s="97"/>
    </row>
    <row r="16" spans="1:18" ht="17.7" customHeight="1">
      <c r="A16" s="209"/>
      <c r="B16" s="227"/>
      <c r="C16" s="210"/>
      <c r="D16" s="210"/>
      <c r="E16" s="210"/>
      <c r="F16" s="210"/>
      <c r="G16" s="210"/>
      <c r="H16" s="219"/>
      <c r="J16" s="197"/>
      <c r="K16" s="199"/>
      <c r="L16" s="97"/>
      <c r="M16" s="97"/>
      <c r="N16" s="97"/>
      <c r="O16" s="97"/>
    </row>
    <row r="17" spans="1:15" s="3" customFormat="1" ht="20.100000000000001" customHeight="1">
      <c r="A17" s="194"/>
      <c r="B17" s="96"/>
      <c r="C17" s="96"/>
      <c r="D17" s="96"/>
      <c r="E17" s="96"/>
      <c r="F17" s="96"/>
      <c r="G17" s="14"/>
      <c r="H17" s="13"/>
      <c r="I17" s="208"/>
      <c r="J17" s="6"/>
      <c r="K17" s="9"/>
      <c r="L17" s="9"/>
      <c r="M17" s="9"/>
      <c r="N17" s="9"/>
    </row>
    <row r="18" spans="1:15" ht="18" customHeight="1">
      <c r="B18" s="63"/>
      <c r="C18" s="65"/>
      <c r="D18" s="67"/>
      <c r="E18" s="67"/>
      <c r="F18" s="67"/>
      <c r="G18" s="67"/>
      <c r="H18" s="198"/>
    </row>
    <row r="19" spans="1:15" ht="18" customHeight="1">
      <c r="B19" s="63"/>
      <c r="C19" s="65"/>
      <c r="D19" s="67"/>
      <c r="E19" s="67"/>
      <c r="F19" s="67"/>
      <c r="G19" s="67"/>
      <c r="H19" s="198"/>
    </row>
    <row r="20" spans="1:15" ht="18" customHeight="1">
      <c r="B20" s="63"/>
      <c r="C20" s="65"/>
      <c r="D20" s="67"/>
      <c r="E20" s="67"/>
      <c r="F20" s="67"/>
      <c r="G20" s="67"/>
      <c r="H20" s="198"/>
    </row>
    <row r="21" spans="1:15" ht="18" customHeight="1">
      <c r="B21" s="63"/>
      <c r="C21" s="65"/>
      <c r="D21" s="67"/>
      <c r="E21" s="67"/>
      <c r="F21" s="67"/>
      <c r="G21" s="67"/>
      <c r="H21" s="198"/>
    </row>
    <row r="22" spans="1:15" ht="18" customHeight="1">
      <c r="B22" s="63"/>
      <c r="C22" s="65"/>
      <c r="D22" s="67"/>
      <c r="E22" s="67"/>
      <c r="F22" s="67"/>
      <c r="G22" s="67"/>
      <c r="H22" s="198"/>
    </row>
    <row r="23" spans="1:15" ht="18" customHeight="1">
      <c r="B23" s="63"/>
      <c r="C23" s="65"/>
      <c r="D23" s="67"/>
      <c r="E23" s="67"/>
      <c r="F23" s="67"/>
      <c r="G23" s="67"/>
      <c r="H23" s="198"/>
    </row>
    <row r="24" spans="1:15" ht="18" customHeight="1">
      <c r="B24" s="63"/>
      <c r="C24" s="65"/>
      <c r="D24" s="67"/>
      <c r="E24" s="67"/>
      <c r="F24" s="67"/>
      <c r="G24" s="67"/>
      <c r="H24" s="198"/>
    </row>
    <row r="25" spans="1:15" ht="18" customHeight="1">
      <c r="B25" s="63"/>
      <c r="C25" s="65"/>
      <c r="D25" s="67"/>
      <c r="E25" s="67"/>
      <c r="F25" s="67"/>
      <c r="G25" s="67"/>
      <c r="H25" s="198"/>
    </row>
    <row r="26" spans="1:15" ht="18" customHeight="1">
      <c r="B26" s="203" t="e">
        <f>トータル!#REF!</f>
        <v>#REF!</v>
      </c>
      <c r="C26" s="204" t="e">
        <f>トータル!#REF!</f>
        <v>#REF!</v>
      </c>
      <c r="D26" s="205" t="e">
        <f>トータル!#REF!</f>
        <v>#REF!</v>
      </c>
      <c r="E26" s="205" t="e">
        <f>トータル!#REF!</f>
        <v>#REF!</v>
      </c>
      <c r="F26" s="205" t="e">
        <f>トータル!#REF!</f>
        <v>#REF!</v>
      </c>
      <c r="G26" s="205" t="e">
        <f>トータル!#REF!</f>
        <v>#REF!</v>
      </c>
      <c r="H26" s="201" t="s">
        <v>77</v>
      </c>
    </row>
    <row r="27" spans="1:15" ht="16.5" customHeight="1">
      <c r="A27" s="3"/>
      <c r="B27" s="3"/>
      <c r="C27" s="3"/>
      <c r="D27" s="3"/>
      <c r="E27" s="3"/>
      <c r="F27" s="3"/>
      <c r="G27" s="3"/>
      <c r="H27" s="3"/>
    </row>
    <row r="29" spans="1:15">
      <c r="A29" s="3"/>
      <c r="I29" s="3"/>
      <c r="J29" s="3"/>
      <c r="K29" s="3"/>
      <c r="L29" s="3"/>
      <c r="M29" s="3"/>
      <c r="N29" s="3"/>
      <c r="O29" s="3"/>
    </row>
  </sheetData>
  <dataConsolidate link="1"/>
  <customSheetViews>
    <customSheetView guid="{B4FFAC30-8AEE-4080-8E68-C3EF05F8572A}" scale="110" showPageBreaks="1" fitToPage="1" printArea="1" state="hidden" view="pageBreakPreview">
      <selection activeCell="J13" sqref="J13"/>
      <colBreaks count="1" manualBreakCount="1">
        <brk id="1" max="31" man="1"/>
      </colBreaks>
      <pageMargins left="0" right="0.2" top="0" bottom="0" header="0" footer="0"/>
      <pageSetup paperSize="9" scale="93" orientation="landscape" r:id="rId1"/>
    </customSheetView>
    <customSheetView guid="{693627EA-E1BA-4DAA-9282-73EC5EF74398}" scale="110" showPageBreaks="1" fitToPage="1" printArea="1" state="hidden" view="pageBreakPreview">
      <selection activeCell="J13" sqref="J13"/>
      <colBreaks count="1" manualBreakCount="1">
        <brk id="1" max="31" man="1"/>
      </colBreaks>
      <pageMargins left="0" right="0.2" top="0" bottom="0" header="0" footer="0"/>
      <pageSetup paperSize="9" scale="93" orientation="landscape" r:id="rId2"/>
    </customSheetView>
    <customSheetView guid="{13512C7E-4D64-4772-B38D-5DF8639F80D8}" scale="110" showPageBreaks="1" fitToPage="1" printArea="1" state="hidden" view="pageBreakPreview">
      <selection activeCell="J13" sqref="J13"/>
      <colBreaks count="1" manualBreakCount="1">
        <brk id="1" max="31" man="1"/>
      </colBreaks>
      <pageMargins left="0" right="0.2" top="0" bottom="0" header="0" footer="0"/>
      <pageSetup paperSize="9" scale="93" orientation="landscape" r:id="rId3"/>
    </customSheetView>
    <customSheetView guid="{75B5E8E9-8346-4EE8-9C6C-46A38DB1C943}" showPageBreaks="1" fitToPage="1" printArea="1" view="pageBreakPreview">
      <selection activeCell="Q12" sqref="Q12"/>
      <colBreaks count="1" manualBreakCount="1">
        <brk id="1" max="31" man="1"/>
      </colBreaks>
      <pageMargins left="0" right="0.2" top="0" bottom="0" header="0" footer="0"/>
      <pageSetup paperSize="9" scale="93" orientation="landscape" r:id="rId4"/>
    </customSheetView>
    <customSheetView guid="{9AD2D9A2-7B39-4E64-9049-BFF191862482}" scale="115" showPageBreaks="1" fitToPage="1" printArea="1" view="pageBreakPreview">
      <selection activeCell="I10" sqref="I10"/>
      <colBreaks count="1" manualBreakCount="1">
        <brk id="1" max="31" man="1"/>
      </colBreaks>
      <pageMargins left="0" right="0.2" top="0" bottom="0" header="0" footer="0"/>
      <pageSetup paperSize="9" scale="93" orientation="landscape" r:id="rId5"/>
    </customSheetView>
  </customSheetViews>
  <mergeCells count="3">
    <mergeCell ref="A1:O1"/>
    <mergeCell ref="B3:F3"/>
    <mergeCell ref="J3:N3"/>
  </mergeCells>
  <phoneticPr fontId="1"/>
  <pageMargins left="0" right="0.2" top="0" bottom="0" header="0" footer="0"/>
  <pageSetup paperSize="9" scale="93" orientation="landscape" r:id="rId6"/>
  <colBreaks count="1" manualBreakCount="1">
    <brk id="1" max="31" man="1"/>
  </colBreaks>
  <drawing r:id="rId7"/>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D36"/>
  <sheetViews>
    <sheetView view="pageBreakPreview" zoomScale="115" zoomScaleNormal="115" zoomScaleSheetLayoutView="100" zoomScalePageLayoutView="116" workbookViewId="0">
      <selection activeCell="A3" sqref="A3:K3"/>
    </sheetView>
  </sheetViews>
  <sheetFormatPr defaultColWidth="9" defaultRowHeight="12.6"/>
  <cols>
    <col min="1" max="1" width="6.109375" style="381" customWidth="1"/>
    <col min="2" max="28" width="5.6640625" style="381" customWidth="1"/>
    <col min="29" max="30" width="10.6640625" style="381" customWidth="1"/>
    <col min="31" max="16384" width="9" style="381"/>
  </cols>
  <sheetData>
    <row r="1" spans="1:30" ht="48.75" customHeight="1">
      <c r="A1" s="1343" t="s">
        <v>153</v>
      </c>
      <c r="B1" s="1343"/>
      <c r="C1" s="1343"/>
      <c r="D1" s="1343"/>
      <c r="E1" s="1343"/>
      <c r="F1" s="1343"/>
      <c r="G1" s="1343"/>
      <c r="H1" s="1343"/>
      <c r="I1" s="1343"/>
      <c r="J1" s="1343"/>
      <c r="K1" s="1343"/>
      <c r="L1" s="1343"/>
      <c r="M1" s="1343"/>
      <c r="N1" s="1343"/>
      <c r="O1" s="1343"/>
      <c r="P1" s="1343"/>
      <c r="Q1" s="1343"/>
      <c r="R1" s="1343"/>
      <c r="S1" s="1343"/>
      <c r="T1" s="1343"/>
      <c r="U1" s="1343"/>
      <c r="V1" s="1343"/>
      <c r="W1" s="1343"/>
      <c r="X1" s="1343"/>
      <c r="Y1" s="1343"/>
      <c r="Z1" s="1343"/>
      <c r="AA1" s="1343"/>
      <c r="AB1" s="1343"/>
    </row>
    <row r="2" spans="1:30" ht="22.2" customHeight="1">
      <c r="X2" s="443" t="s">
        <v>156</v>
      </c>
      <c r="Y2" s="927">
        <f ca="1">TODAY()</f>
        <v>45565</v>
      </c>
      <c r="Z2" s="927"/>
      <c r="AA2" s="927"/>
      <c r="AB2" s="927"/>
    </row>
    <row r="3" spans="1:30" s="1" customFormat="1" ht="22.2" customHeight="1">
      <c r="A3" s="1327" t="s">
        <v>66</v>
      </c>
      <c r="B3" s="1327"/>
      <c r="C3" s="1327"/>
      <c r="D3" s="1327"/>
      <c r="E3" s="1327"/>
      <c r="F3" s="1327"/>
      <c r="G3" s="1327"/>
      <c r="H3" s="1327"/>
      <c r="I3" s="1327"/>
      <c r="J3" s="1" t="s">
        <v>141</v>
      </c>
      <c r="K3" s="96"/>
      <c r="M3" s="96"/>
      <c r="O3" s="381"/>
      <c r="P3" s="95"/>
      <c r="Q3" s="95"/>
      <c r="R3" s="406"/>
      <c r="S3" s="96"/>
      <c r="T3" s="96"/>
      <c r="U3" s="96"/>
      <c r="V3" s="96"/>
      <c r="W3" s="96"/>
      <c r="X3" s="96"/>
      <c r="Y3" s="96"/>
      <c r="Z3" s="184"/>
      <c r="AA3" s="184"/>
      <c r="AB3" s="381"/>
      <c r="AC3" s="381"/>
      <c r="AD3" s="381"/>
    </row>
    <row r="4" spans="1:30" ht="22.2" customHeight="1">
      <c r="A4" s="414" t="s">
        <v>142</v>
      </c>
      <c r="B4" s="1345" t="s">
        <v>0</v>
      </c>
      <c r="C4" s="1345"/>
      <c r="D4" s="1345"/>
      <c r="E4" s="1345"/>
      <c r="F4" s="1346" t="s">
        <v>1</v>
      </c>
      <c r="G4" s="1346"/>
      <c r="H4" s="1346" t="s">
        <v>2</v>
      </c>
      <c r="I4" s="1346"/>
      <c r="J4" s="1346" t="s">
        <v>3</v>
      </c>
      <c r="K4" s="1346"/>
      <c r="L4" s="1346" t="s">
        <v>5</v>
      </c>
      <c r="M4" s="1346"/>
      <c r="N4" s="1346" t="s">
        <v>117</v>
      </c>
      <c r="O4" s="1346"/>
      <c r="P4" s="1346" t="s">
        <v>33</v>
      </c>
      <c r="Q4" s="1347"/>
      <c r="S4" s="930" t="s">
        <v>140</v>
      </c>
      <c r="T4" s="930"/>
      <c r="U4" s="930"/>
      <c r="V4" s="930"/>
      <c r="W4" s="930"/>
      <c r="X4" s="930"/>
      <c r="Y4" s="930"/>
      <c r="Z4" s="930"/>
      <c r="AA4" s="930"/>
      <c r="AB4" s="930"/>
    </row>
    <row r="5" spans="1:30" ht="22.2" customHeight="1">
      <c r="A5" s="415" t="s">
        <v>70</v>
      </c>
      <c r="B5" s="1338" t="e">
        <f>トータル!#REF!</f>
        <v>#REF!</v>
      </c>
      <c r="C5" s="1338"/>
      <c r="D5" s="1338"/>
      <c r="E5" s="1338"/>
      <c r="F5" s="1341" t="e">
        <f>トータル!#REF!</f>
        <v>#REF!</v>
      </c>
      <c r="G5" s="1341"/>
      <c r="H5" s="1341" t="e">
        <f>トータル!#REF!</f>
        <v>#REF!</v>
      </c>
      <c r="I5" s="1341"/>
      <c r="J5" s="1341" t="e">
        <f>トータル!#REF!</f>
        <v>#REF!</v>
      </c>
      <c r="K5" s="1341"/>
      <c r="L5" s="1341" t="e">
        <f>トータル!#REF!</f>
        <v>#REF!</v>
      </c>
      <c r="M5" s="1341"/>
      <c r="N5" s="1341" t="e">
        <f>トータル!#REF!</f>
        <v>#REF!</v>
      </c>
      <c r="O5" s="1341"/>
      <c r="P5" s="1339" t="s">
        <v>19</v>
      </c>
      <c r="Q5" s="1340"/>
      <c r="R5" s="407"/>
      <c r="S5" s="970" t="s">
        <v>210</v>
      </c>
      <c r="T5" s="970"/>
      <c r="U5" s="970"/>
      <c r="V5" s="970"/>
      <c r="W5" s="970"/>
      <c r="X5" s="970"/>
      <c r="Y5" s="970"/>
      <c r="Z5" s="970"/>
      <c r="AA5" s="970"/>
      <c r="AB5" s="970"/>
      <c r="AD5" s="304"/>
    </row>
    <row r="6" spans="1:30" ht="22.2" customHeight="1">
      <c r="A6" s="415" t="s">
        <v>70</v>
      </c>
      <c r="B6" s="1338" t="e">
        <f>トータル!#REF!</f>
        <v>#REF!</v>
      </c>
      <c r="C6" s="1338"/>
      <c r="D6" s="1338"/>
      <c r="E6" s="1338"/>
      <c r="F6" s="1341" t="e">
        <f>トータル!#REF!</f>
        <v>#REF!</v>
      </c>
      <c r="G6" s="1341"/>
      <c r="H6" s="1341" t="e">
        <f>トータル!#REF!</f>
        <v>#REF!</v>
      </c>
      <c r="I6" s="1341"/>
      <c r="J6" s="1341" t="e">
        <f>トータル!#REF!</f>
        <v>#REF!</v>
      </c>
      <c r="K6" s="1341"/>
      <c r="L6" s="1341" t="e">
        <f>トータル!#REF!</f>
        <v>#REF!</v>
      </c>
      <c r="M6" s="1341"/>
      <c r="N6" s="1341" t="e">
        <f>トータル!#REF!</f>
        <v>#REF!</v>
      </c>
      <c r="O6" s="1341"/>
      <c r="P6" s="1339" t="s">
        <v>19</v>
      </c>
      <c r="Q6" s="1340"/>
      <c r="R6" s="407"/>
      <c r="S6" s="970"/>
      <c r="T6" s="970"/>
      <c r="U6" s="970"/>
      <c r="V6" s="970"/>
      <c r="W6" s="970"/>
      <c r="X6" s="970"/>
      <c r="Y6" s="970"/>
      <c r="Z6" s="970"/>
      <c r="AA6" s="970"/>
      <c r="AB6" s="970"/>
      <c r="AD6" s="305"/>
    </row>
    <row r="7" spans="1:30" ht="22.2" customHeight="1">
      <c r="A7" s="415"/>
      <c r="B7" s="1338" t="e">
        <f>トータル!#REF!</f>
        <v>#REF!</v>
      </c>
      <c r="C7" s="1338"/>
      <c r="D7" s="1338"/>
      <c r="E7" s="1338"/>
      <c r="F7" s="1341" t="e">
        <f>トータル!#REF!</f>
        <v>#REF!</v>
      </c>
      <c r="G7" s="1341"/>
      <c r="H7" s="1341" t="e">
        <f>トータル!#REF!</f>
        <v>#REF!</v>
      </c>
      <c r="I7" s="1341"/>
      <c r="J7" s="1341" t="e">
        <f>トータル!#REF!</f>
        <v>#REF!</v>
      </c>
      <c r="K7" s="1341"/>
      <c r="L7" s="1341" t="e">
        <f>トータル!#REF!</f>
        <v>#REF!</v>
      </c>
      <c r="M7" s="1341"/>
      <c r="N7" s="1341" t="e">
        <f>トータル!#REF!</f>
        <v>#REF!</v>
      </c>
      <c r="O7" s="1341"/>
      <c r="P7" s="1339" t="s">
        <v>19</v>
      </c>
      <c r="Q7" s="1340"/>
      <c r="R7" s="407"/>
      <c r="S7" s="970"/>
      <c r="T7" s="970"/>
      <c r="U7" s="970"/>
      <c r="V7" s="970"/>
      <c r="W7" s="970"/>
      <c r="X7" s="970"/>
      <c r="Y7" s="970"/>
      <c r="Z7" s="970"/>
      <c r="AA7" s="970"/>
      <c r="AB7" s="970"/>
      <c r="AD7" s="306"/>
    </row>
    <row r="8" spans="1:30" ht="22.2" customHeight="1">
      <c r="A8" s="415"/>
      <c r="B8" s="1338" t="e">
        <f>トータル!#REF!</f>
        <v>#REF!</v>
      </c>
      <c r="C8" s="1338"/>
      <c r="D8" s="1338"/>
      <c r="E8" s="1338"/>
      <c r="F8" s="1341" t="e">
        <f>トータル!#REF!</f>
        <v>#REF!</v>
      </c>
      <c r="G8" s="1341"/>
      <c r="H8" s="1341" t="e">
        <f>トータル!#REF!</f>
        <v>#REF!</v>
      </c>
      <c r="I8" s="1341"/>
      <c r="J8" s="1341" t="e">
        <f>トータル!#REF!</f>
        <v>#REF!</v>
      </c>
      <c r="K8" s="1341"/>
      <c r="L8" s="1341" t="e">
        <f>トータル!#REF!</f>
        <v>#REF!</v>
      </c>
      <c r="M8" s="1341"/>
      <c r="N8" s="1341" t="e">
        <f>トータル!#REF!</f>
        <v>#REF!</v>
      </c>
      <c r="O8" s="1341"/>
      <c r="P8" s="1339" t="s">
        <v>19</v>
      </c>
      <c r="Q8" s="1340"/>
      <c r="R8" s="301"/>
      <c r="S8" s="970"/>
      <c r="T8" s="970"/>
      <c r="U8" s="970"/>
      <c r="V8" s="970"/>
      <c r="W8" s="970"/>
      <c r="X8" s="970"/>
      <c r="Y8" s="970"/>
      <c r="Z8" s="970"/>
      <c r="AA8" s="970"/>
      <c r="AB8" s="970"/>
      <c r="AD8" s="307"/>
    </row>
    <row r="9" spans="1:30" ht="22.2" customHeight="1">
      <c r="A9" s="416"/>
      <c r="B9" s="1338" t="e">
        <f>トータル!#REF!</f>
        <v>#REF!</v>
      </c>
      <c r="C9" s="1338"/>
      <c r="D9" s="1338"/>
      <c r="E9" s="1338"/>
      <c r="F9" s="1341" t="e">
        <f>トータル!#REF!</f>
        <v>#REF!</v>
      </c>
      <c r="G9" s="1341"/>
      <c r="H9" s="1341" t="e">
        <f>トータル!#REF!</f>
        <v>#REF!</v>
      </c>
      <c r="I9" s="1341"/>
      <c r="J9" s="1341" t="e">
        <f>トータル!#REF!</f>
        <v>#REF!</v>
      </c>
      <c r="K9" s="1341"/>
      <c r="L9" s="1341" t="e">
        <f>トータル!#REF!</f>
        <v>#REF!</v>
      </c>
      <c r="M9" s="1341"/>
      <c r="N9" s="1341" t="e">
        <f>トータル!#REF!</f>
        <v>#REF!</v>
      </c>
      <c r="O9" s="1341"/>
      <c r="P9" s="1339" t="s">
        <v>19</v>
      </c>
      <c r="Q9" s="1340"/>
      <c r="S9" s="970"/>
      <c r="T9" s="970"/>
      <c r="U9" s="970"/>
      <c r="V9" s="970"/>
      <c r="W9" s="970"/>
      <c r="X9" s="970"/>
      <c r="Y9" s="970"/>
      <c r="Z9" s="970"/>
      <c r="AA9" s="970"/>
      <c r="AB9" s="970"/>
    </row>
    <row r="10" spans="1:30" ht="22.2" customHeight="1">
      <c r="A10" s="416"/>
      <c r="B10" s="1338" t="e">
        <f>トータル!#REF!</f>
        <v>#REF!</v>
      </c>
      <c r="C10" s="1338"/>
      <c r="D10" s="1338"/>
      <c r="E10" s="1338"/>
      <c r="F10" s="1341" t="e">
        <f>トータル!#REF!</f>
        <v>#REF!</v>
      </c>
      <c r="G10" s="1341"/>
      <c r="H10" s="1341" t="e">
        <f>トータル!#REF!</f>
        <v>#REF!</v>
      </c>
      <c r="I10" s="1341"/>
      <c r="J10" s="1341" t="e">
        <f>トータル!#REF!</f>
        <v>#REF!</v>
      </c>
      <c r="K10" s="1341"/>
      <c r="L10" s="1341" t="e">
        <f>トータル!#REF!</f>
        <v>#REF!</v>
      </c>
      <c r="M10" s="1341"/>
      <c r="N10" s="1341" t="e">
        <f>トータル!#REF!</f>
        <v>#REF!</v>
      </c>
      <c r="O10" s="1341"/>
      <c r="P10" s="1339" t="s">
        <v>19</v>
      </c>
      <c r="Q10" s="1340"/>
      <c r="S10" s="970"/>
      <c r="T10" s="970"/>
      <c r="U10" s="970"/>
      <c r="V10" s="970"/>
      <c r="W10" s="970"/>
      <c r="X10" s="970"/>
      <c r="Y10" s="970"/>
      <c r="Z10" s="970"/>
      <c r="AA10" s="970"/>
      <c r="AB10" s="970"/>
    </row>
    <row r="11" spans="1:30" ht="22.2" customHeight="1">
      <c r="A11" s="416"/>
      <c r="B11" s="1338" t="e">
        <f>トータル!#REF!</f>
        <v>#REF!</v>
      </c>
      <c r="C11" s="1338"/>
      <c r="D11" s="1338"/>
      <c r="E11" s="1338"/>
      <c r="F11" s="1341" t="e">
        <f>トータル!#REF!</f>
        <v>#REF!</v>
      </c>
      <c r="G11" s="1341"/>
      <c r="H11" s="1341" t="e">
        <f>トータル!#REF!</f>
        <v>#REF!</v>
      </c>
      <c r="I11" s="1341"/>
      <c r="J11" s="1341" t="e">
        <f>トータル!#REF!</f>
        <v>#REF!</v>
      </c>
      <c r="K11" s="1341"/>
      <c r="L11" s="1341" t="e">
        <f>トータル!#REF!</f>
        <v>#REF!</v>
      </c>
      <c r="M11" s="1341"/>
      <c r="N11" s="1341" t="e">
        <f>トータル!#REF!</f>
        <v>#REF!</v>
      </c>
      <c r="O11" s="1341"/>
      <c r="P11" s="1339" t="s">
        <v>19</v>
      </c>
      <c r="Q11" s="1340"/>
      <c r="S11" s="970"/>
      <c r="T11" s="970"/>
      <c r="U11" s="970"/>
      <c r="V11" s="970"/>
      <c r="W11" s="970"/>
      <c r="X11" s="970"/>
      <c r="Y11" s="970"/>
      <c r="Z11" s="970"/>
      <c r="AA11" s="970"/>
      <c r="AB11" s="970"/>
    </row>
    <row r="12" spans="1:30" ht="22.2" customHeight="1">
      <c r="A12" s="416"/>
      <c r="B12" s="1338" t="e">
        <f>トータル!#REF!</f>
        <v>#REF!</v>
      </c>
      <c r="C12" s="1338"/>
      <c r="D12" s="1338"/>
      <c r="E12" s="1338"/>
      <c r="F12" s="1341" t="e">
        <f>トータル!#REF!</f>
        <v>#REF!</v>
      </c>
      <c r="G12" s="1341"/>
      <c r="H12" s="1341" t="e">
        <f>トータル!#REF!</f>
        <v>#REF!</v>
      </c>
      <c r="I12" s="1341"/>
      <c r="J12" s="1341" t="e">
        <f>トータル!#REF!</f>
        <v>#REF!</v>
      </c>
      <c r="K12" s="1341"/>
      <c r="L12" s="1341" t="e">
        <f>トータル!#REF!</f>
        <v>#REF!</v>
      </c>
      <c r="M12" s="1341"/>
      <c r="N12" s="1341" t="e">
        <f>トータル!#REF!</f>
        <v>#REF!</v>
      </c>
      <c r="O12" s="1341"/>
      <c r="P12" s="1339" t="s">
        <v>19</v>
      </c>
      <c r="Q12" s="1340"/>
      <c r="S12" s="970"/>
      <c r="T12" s="970"/>
      <c r="U12" s="970"/>
      <c r="V12" s="970"/>
      <c r="W12" s="970"/>
      <c r="X12" s="970"/>
      <c r="Y12" s="970"/>
      <c r="Z12" s="970"/>
      <c r="AA12" s="970"/>
      <c r="AB12" s="970"/>
    </row>
    <row r="13" spans="1:30" ht="22.2" customHeight="1">
      <c r="A13" s="416"/>
      <c r="B13" s="1338" t="e">
        <f>トータル!#REF!</f>
        <v>#REF!</v>
      </c>
      <c r="C13" s="1338"/>
      <c r="D13" s="1338"/>
      <c r="E13" s="1338"/>
      <c r="F13" s="1341" t="e">
        <f>トータル!#REF!</f>
        <v>#REF!</v>
      </c>
      <c r="G13" s="1341"/>
      <c r="H13" s="1341" t="e">
        <f>トータル!#REF!</f>
        <v>#REF!</v>
      </c>
      <c r="I13" s="1341"/>
      <c r="J13" s="1341" t="e">
        <f>トータル!#REF!</f>
        <v>#REF!</v>
      </c>
      <c r="K13" s="1341"/>
      <c r="L13" s="1341" t="e">
        <f>トータル!#REF!</f>
        <v>#REF!</v>
      </c>
      <c r="M13" s="1341"/>
      <c r="N13" s="1341" t="e">
        <f>トータル!#REF!</f>
        <v>#REF!</v>
      </c>
      <c r="O13" s="1341"/>
      <c r="P13" s="1339" t="s">
        <v>19</v>
      </c>
      <c r="Q13" s="1340"/>
      <c r="S13" s="970"/>
      <c r="T13" s="970"/>
      <c r="U13" s="970"/>
      <c r="V13" s="970"/>
      <c r="W13" s="970"/>
      <c r="X13" s="970"/>
      <c r="Y13" s="970"/>
      <c r="Z13" s="970"/>
      <c r="AA13" s="970"/>
      <c r="AB13" s="970"/>
    </row>
    <row r="14" spans="1:30" ht="22.2" customHeight="1">
      <c r="A14" s="416"/>
      <c r="B14" s="1338" t="e">
        <f>トータル!#REF!</f>
        <v>#REF!</v>
      </c>
      <c r="C14" s="1338"/>
      <c r="D14" s="1338"/>
      <c r="E14" s="1338"/>
      <c r="F14" s="1341" t="e">
        <f>トータル!#REF!</f>
        <v>#REF!</v>
      </c>
      <c r="G14" s="1341"/>
      <c r="H14" s="1341" t="e">
        <f>トータル!#REF!</f>
        <v>#REF!</v>
      </c>
      <c r="I14" s="1341"/>
      <c r="J14" s="1341" t="e">
        <f>トータル!#REF!</f>
        <v>#REF!</v>
      </c>
      <c r="K14" s="1341"/>
      <c r="L14" s="1341" t="e">
        <f>トータル!#REF!</f>
        <v>#REF!</v>
      </c>
      <c r="M14" s="1341"/>
      <c r="N14" s="1341" t="e">
        <f>トータル!#REF!</f>
        <v>#REF!</v>
      </c>
      <c r="O14" s="1341"/>
      <c r="P14" s="1339" t="s">
        <v>19</v>
      </c>
      <c r="Q14" s="1340"/>
      <c r="S14" s="970"/>
      <c r="T14" s="970"/>
      <c r="U14" s="970"/>
      <c r="V14" s="970"/>
      <c r="W14" s="970"/>
      <c r="X14" s="970"/>
      <c r="Y14" s="970"/>
      <c r="Z14" s="970"/>
      <c r="AA14" s="970"/>
      <c r="AB14" s="970"/>
      <c r="AC14"/>
    </row>
    <row r="15" spans="1:30" ht="22.2" customHeight="1">
      <c r="A15" s="417"/>
      <c r="B15" s="1344"/>
      <c r="C15" s="1344"/>
      <c r="D15" s="1344"/>
      <c r="E15" s="1344"/>
      <c r="F15" s="1342"/>
      <c r="G15" s="1342"/>
      <c r="H15" s="1342"/>
      <c r="I15" s="1342"/>
      <c r="J15" s="1342"/>
      <c r="K15" s="1342"/>
      <c r="L15" s="1342"/>
      <c r="M15" s="1342"/>
      <c r="N15" s="1342"/>
      <c r="O15" s="1342"/>
      <c r="P15" s="1348"/>
      <c r="Q15" s="1349"/>
      <c r="S15" s="970"/>
      <c r="T15" s="970"/>
      <c r="U15" s="970"/>
      <c r="V15" s="970"/>
      <c r="W15" s="970"/>
      <c r="X15" s="970"/>
      <c r="Y15" s="970"/>
      <c r="Z15" s="970"/>
      <c r="AA15" s="970"/>
      <c r="AB15" s="970"/>
    </row>
    <row r="16" spans="1:30" s="393" customFormat="1" ht="10.199999999999999" customHeight="1">
      <c r="A16" s="302"/>
      <c r="B16" s="96"/>
      <c r="C16" s="96"/>
      <c r="D16" s="96"/>
      <c r="E16" s="96"/>
      <c r="F16" s="96"/>
      <c r="G16" s="96"/>
      <c r="H16" s="96"/>
      <c r="I16" s="96"/>
      <c r="J16" s="96"/>
      <c r="K16" s="96"/>
      <c r="L16" s="96"/>
      <c r="M16" s="96"/>
      <c r="N16" s="14"/>
      <c r="O16" s="14"/>
      <c r="P16" s="13"/>
      <c r="Q16" s="13"/>
      <c r="R16" s="208"/>
      <c r="S16" s="9"/>
      <c r="T16" s="9"/>
      <c r="U16" s="9"/>
      <c r="V16" s="9"/>
      <c r="W16" s="9"/>
      <c r="X16" s="9"/>
      <c r="Y16" s="9"/>
    </row>
    <row r="17" spans="1:28" ht="22.2" customHeight="1">
      <c r="A17" s="961" t="s">
        <v>139</v>
      </c>
      <c r="B17" s="961"/>
      <c r="C17" s="961"/>
      <c r="D17" s="961"/>
      <c r="E17" s="961"/>
      <c r="F17" s="961"/>
      <c r="G17" s="961"/>
      <c r="H17" s="961"/>
      <c r="I17" s="961"/>
      <c r="J17" s="961"/>
      <c r="K17" s="961"/>
      <c r="L17" s="961"/>
      <c r="M17" s="961"/>
      <c r="N17" s="440"/>
      <c r="O17" s="932" t="s">
        <v>138</v>
      </c>
      <c r="P17" s="932"/>
      <c r="Q17" s="932"/>
      <c r="R17" s="932"/>
      <c r="S17" s="932"/>
      <c r="T17" s="932"/>
      <c r="U17" s="932"/>
      <c r="V17" s="932"/>
      <c r="W17" s="932"/>
      <c r="X17" s="932"/>
      <c r="Y17" s="932"/>
      <c r="Z17" s="932"/>
      <c r="AA17" s="932"/>
      <c r="AB17" s="932"/>
    </row>
    <row r="18" spans="1:28" ht="22.2" customHeight="1">
      <c r="A18" s="1009" t="s">
        <v>155</v>
      </c>
      <c r="B18" s="1009"/>
      <c r="C18" s="1009"/>
      <c r="D18" s="1009"/>
      <c r="E18" s="1009"/>
      <c r="F18" s="1009"/>
      <c r="G18" s="1009"/>
      <c r="H18" s="1009"/>
      <c r="I18" s="1009"/>
      <c r="J18" s="1009"/>
      <c r="K18" s="1009"/>
      <c r="L18" s="1009"/>
      <c r="M18" s="1009"/>
      <c r="O18" s="1009" t="s">
        <v>154</v>
      </c>
      <c r="P18" s="1009"/>
      <c r="Q18" s="1009"/>
      <c r="R18" s="1009"/>
      <c r="S18" s="1009"/>
      <c r="T18" s="1009"/>
      <c r="U18" s="1009"/>
      <c r="V18" s="1009"/>
      <c r="W18" s="1009"/>
      <c r="X18" s="1009"/>
      <c r="Y18" s="1009"/>
      <c r="Z18" s="1009"/>
      <c r="AA18" s="1009"/>
      <c r="AB18" s="1009"/>
    </row>
    <row r="19" spans="1:28" ht="22.2" customHeight="1">
      <c r="A19" s="1009"/>
      <c r="B19" s="1009"/>
      <c r="C19" s="1009"/>
      <c r="D19" s="1009"/>
      <c r="E19" s="1009"/>
      <c r="F19" s="1009"/>
      <c r="G19" s="1009"/>
      <c r="H19" s="1009"/>
      <c r="I19" s="1009"/>
      <c r="J19" s="1009"/>
      <c r="K19" s="1009"/>
      <c r="L19" s="1009"/>
      <c r="M19" s="1009"/>
      <c r="O19" s="1009"/>
      <c r="P19" s="1009"/>
      <c r="Q19" s="1009"/>
      <c r="R19" s="1009"/>
      <c r="S19" s="1009"/>
      <c r="T19" s="1009"/>
      <c r="U19" s="1009"/>
      <c r="V19" s="1009"/>
      <c r="W19" s="1009"/>
      <c r="X19" s="1009"/>
      <c r="Y19" s="1009"/>
      <c r="Z19" s="1009"/>
      <c r="AA19" s="1009"/>
      <c r="AB19" s="1009"/>
    </row>
    <row r="20" spans="1:28" ht="22.2" customHeight="1">
      <c r="A20" s="1009"/>
      <c r="B20" s="1009"/>
      <c r="C20" s="1009"/>
      <c r="D20" s="1009"/>
      <c r="E20" s="1009"/>
      <c r="F20" s="1009"/>
      <c r="G20" s="1009"/>
      <c r="H20" s="1009"/>
      <c r="I20" s="1009"/>
      <c r="J20" s="1009"/>
      <c r="K20" s="1009"/>
      <c r="L20" s="1009"/>
      <c r="M20" s="1009"/>
      <c r="O20" s="1009"/>
      <c r="P20" s="1009"/>
      <c r="Q20" s="1009"/>
      <c r="R20" s="1009"/>
      <c r="S20" s="1009"/>
      <c r="T20" s="1009"/>
      <c r="U20" s="1009"/>
      <c r="V20" s="1009"/>
      <c r="W20" s="1009"/>
      <c r="X20" s="1009"/>
      <c r="Y20" s="1009"/>
      <c r="Z20" s="1009"/>
      <c r="AA20" s="1009"/>
      <c r="AB20" s="1009"/>
    </row>
    <row r="21" spans="1:28" ht="22.2" customHeight="1">
      <c r="A21" s="1009"/>
      <c r="B21" s="1009"/>
      <c r="C21" s="1009"/>
      <c r="D21" s="1009"/>
      <c r="E21" s="1009"/>
      <c r="F21" s="1009"/>
      <c r="G21" s="1009"/>
      <c r="H21" s="1009"/>
      <c r="I21" s="1009"/>
      <c r="J21" s="1009"/>
      <c r="K21" s="1009"/>
      <c r="L21" s="1009"/>
      <c r="M21" s="1009"/>
      <c r="O21" s="1009"/>
      <c r="P21" s="1009"/>
      <c r="Q21" s="1009"/>
      <c r="R21" s="1009"/>
      <c r="S21" s="1009"/>
      <c r="T21" s="1009"/>
      <c r="U21" s="1009"/>
      <c r="V21" s="1009"/>
      <c r="W21" s="1009"/>
      <c r="X21" s="1009"/>
      <c r="Y21" s="1009"/>
      <c r="Z21" s="1009"/>
      <c r="AA21" s="1009"/>
      <c r="AB21" s="1009"/>
    </row>
    <row r="22" spans="1:28" ht="22.2" customHeight="1">
      <c r="A22" s="1009"/>
      <c r="B22" s="1009"/>
      <c r="C22" s="1009"/>
      <c r="D22" s="1009"/>
      <c r="E22" s="1009"/>
      <c r="F22" s="1009"/>
      <c r="G22" s="1009"/>
      <c r="H22" s="1009"/>
      <c r="I22" s="1009"/>
      <c r="J22" s="1009"/>
      <c r="K22" s="1009"/>
      <c r="L22" s="1009"/>
      <c r="M22" s="1009"/>
      <c r="O22" s="1009"/>
      <c r="P22" s="1009"/>
      <c r="Q22" s="1009"/>
      <c r="R22" s="1009"/>
      <c r="S22" s="1009"/>
      <c r="T22" s="1009"/>
      <c r="U22" s="1009"/>
      <c r="V22" s="1009"/>
      <c r="W22" s="1009"/>
      <c r="X22" s="1009"/>
      <c r="Y22" s="1009"/>
      <c r="Z22" s="1009"/>
      <c r="AA22" s="1009"/>
      <c r="AB22" s="1009"/>
    </row>
    <row r="23" spans="1:28" ht="22.2" customHeight="1">
      <c r="A23" s="1009"/>
      <c r="B23" s="1009"/>
      <c r="C23" s="1009"/>
      <c r="D23" s="1009"/>
      <c r="E23" s="1009"/>
      <c r="F23" s="1009"/>
      <c r="G23" s="1009"/>
      <c r="H23" s="1009"/>
      <c r="I23" s="1009"/>
      <c r="J23" s="1009"/>
      <c r="K23" s="1009"/>
      <c r="L23" s="1009"/>
      <c r="M23" s="1009"/>
      <c r="O23" s="1009"/>
      <c r="P23" s="1009"/>
      <c r="Q23" s="1009"/>
      <c r="R23" s="1009"/>
      <c r="S23" s="1009"/>
      <c r="T23" s="1009"/>
      <c r="U23" s="1009"/>
      <c r="V23" s="1009"/>
      <c r="W23" s="1009"/>
      <c r="X23" s="1009"/>
      <c r="Y23" s="1009"/>
      <c r="Z23" s="1009"/>
      <c r="AA23" s="1009"/>
      <c r="AB23" s="1009"/>
    </row>
    <row r="24" spans="1:28" ht="22.2" customHeight="1">
      <c r="A24" s="1009"/>
      <c r="B24" s="1009"/>
      <c r="C24" s="1009"/>
      <c r="D24" s="1009"/>
      <c r="E24" s="1009"/>
      <c r="F24" s="1009"/>
      <c r="G24" s="1009"/>
      <c r="H24" s="1009"/>
      <c r="I24" s="1009"/>
      <c r="J24" s="1009"/>
      <c r="K24" s="1009"/>
      <c r="L24" s="1009"/>
      <c r="M24" s="1009"/>
      <c r="O24" s="1009"/>
      <c r="P24" s="1009"/>
      <c r="Q24" s="1009"/>
      <c r="R24" s="1009"/>
      <c r="S24" s="1009"/>
      <c r="T24" s="1009"/>
      <c r="U24" s="1009"/>
      <c r="V24" s="1009"/>
      <c r="W24" s="1009"/>
      <c r="X24" s="1009"/>
      <c r="Y24" s="1009"/>
      <c r="Z24" s="1009"/>
      <c r="AA24" s="1009"/>
      <c r="AB24" s="1009"/>
    </row>
    <row r="25" spans="1:28" ht="22.2" customHeight="1">
      <c r="A25" s="1009"/>
      <c r="B25" s="1009"/>
      <c r="C25" s="1009"/>
      <c r="D25" s="1009"/>
      <c r="E25" s="1009"/>
      <c r="F25" s="1009"/>
      <c r="G25" s="1009"/>
      <c r="H25" s="1009"/>
      <c r="I25" s="1009"/>
      <c r="J25" s="1009"/>
      <c r="K25" s="1009"/>
      <c r="L25" s="1009"/>
      <c r="M25" s="1009"/>
      <c r="O25" s="1009"/>
      <c r="P25" s="1009"/>
      <c r="Q25" s="1009"/>
      <c r="R25" s="1009"/>
      <c r="S25" s="1009"/>
      <c r="T25" s="1009"/>
      <c r="U25" s="1009"/>
      <c r="V25" s="1009"/>
      <c r="W25" s="1009"/>
      <c r="X25" s="1009"/>
      <c r="Y25" s="1009"/>
      <c r="Z25" s="1009"/>
      <c r="AA25" s="1009"/>
      <c r="AB25" s="1009"/>
    </row>
    <row r="26" spans="1:28" ht="22.2" customHeight="1">
      <c r="A26" s="1009"/>
      <c r="B26" s="1009"/>
      <c r="C26" s="1009"/>
      <c r="D26" s="1009"/>
      <c r="E26" s="1009"/>
      <c r="F26" s="1009"/>
      <c r="G26" s="1009"/>
      <c r="H26" s="1009"/>
      <c r="I26" s="1009"/>
      <c r="J26" s="1009"/>
      <c r="K26" s="1009"/>
      <c r="L26" s="1009"/>
      <c r="M26" s="1009"/>
      <c r="O26" s="1009"/>
      <c r="P26" s="1009"/>
      <c r="Q26" s="1009"/>
      <c r="R26" s="1009"/>
      <c r="S26" s="1009"/>
      <c r="T26" s="1009"/>
      <c r="U26" s="1009"/>
      <c r="V26" s="1009"/>
      <c r="W26" s="1009"/>
      <c r="X26" s="1009"/>
      <c r="Y26" s="1009"/>
      <c r="Z26" s="1009"/>
      <c r="AA26" s="1009"/>
      <c r="AB26" s="1009"/>
    </row>
    <row r="27" spans="1:28" ht="10.199999999999999" customHeight="1">
      <c r="B27" s="203"/>
      <c r="C27" s="203"/>
      <c r="D27" s="203"/>
      <c r="E27" s="203"/>
      <c r="F27" s="204"/>
      <c r="G27" s="204"/>
      <c r="H27" s="205"/>
      <c r="I27" s="205"/>
      <c r="J27" s="205"/>
      <c r="K27" s="205"/>
      <c r="L27" s="205"/>
      <c r="M27" s="205"/>
      <c r="N27" s="205"/>
      <c r="O27" s="205"/>
      <c r="P27" s="201"/>
      <c r="Q27" s="201"/>
    </row>
    <row r="28" spans="1:28" ht="22.2" customHeight="1">
      <c r="A28" s="1015" t="s">
        <v>146</v>
      </c>
      <c r="B28" s="1015"/>
      <c r="C28" s="1015"/>
      <c r="D28" s="1015"/>
      <c r="E28" s="1015"/>
      <c r="F28" s="1015"/>
      <c r="G28" s="1015"/>
      <c r="H28" s="1015"/>
      <c r="I28" s="1015"/>
      <c r="J28" s="1015"/>
      <c r="K28" s="1015"/>
      <c r="L28" s="1015"/>
      <c r="M28" s="1015"/>
      <c r="N28" s="1015"/>
      <c r="O28" s="1015"/>
      <c r="P28" s="1015"/>
      <c r="Q28" s="1015"/>
      <c r="R28" s="1015"/>
      <c r="S28" s="1015"/>
      <c r="T28" s="1015"/>
      <c r="U28" s="1015"/>
      <c r="V28" s="1015"/>
      <c r="W28" s="1015"/>
      <c r="X28" s="1015"/>
      <c r="Y28" s="1015"/>
      <c r="Z28" s="1015"/>
      <c r="AA28" s="1015"/>
      <c r="AB28" s="1015"/>
    </row>
    <row r="29" spans="1:28" ht="22.2" customHeight="1">
      <c r="A29" s="1016" t="s">
        <v>147</v>
      </c>
      <c r="B29" s="1016"/>
      <c r="C29" s="1016"/>
      <c r="D29" s="1016"/>
      <c r="E29" s="1016"/>
      <c r="F29" s="1016"/>
      <c r="G29" s="1016"/>
      <c r="H29" s="1016"/>
      <c r="I29" s="1016"/>
      <c r="J29" s="1016"/>
      <c r="K29" s="1016"/>
      <c r="L29" s="1016"/>
      <c r="M29" s="1016"/>
      <c r="N29" s="1016"/>
      <c r="O29" s="1016"/>
      <c r="P29" s="1016"/>
      <c r="Q29" s="1016"/>
      <c r="R29" s="1016"/>
      <c r="S29" s="1016"/>
      <c r="T29" s="1016"/>
      <c r="U29" s="1016"/>
      <c r="V29" s="1016"/>
      <c r="W29" s="1016"/>
      <c r="X29" s="1016"/>
      <c r="Y29" s="1016"/>
      <c r="Z29" s="1016"/>
      <c r="AA29" s="1016"/>
      <c r="AB29" s="1016"/>
    </row>
    <row r="30" spans="1:28" ht="22.2" customHeight="1">
      <c r="A30" s="1017" t="s">
        <v>148</v>
      </c>
      <c r="B30" s="1017"/>
      <c r="C30" s="1017"/>
      <c r="D30" s="1017"/>
      <c r="E30" s="1017"/>
      <c r="F30" s="1017"/>
      <c r="G30" s="1017"/>
      <c r="H30" s="1017"/>
      <c r="I30" s="1017"/>
      <c r="J30" s="1017"/>
      <c r="K30" s="1017"/>
      <c r="L30" s="1017"/>
      <c r="M30" s="1017"/>
      <c r="N30" s="1017"/>
      <c r="O30" s="1017"/>
      <c r="P30" s="1017"/>
      <c r="Q30" s="1017"/>
      <c r="R30" s="1017"/>
      <c r="S30" s="1017"/>
      <c r="T30" s="1017"/>
      <c r="U30" s="1017"/>
      <c r="V30" s="1017"/>
      <c r="W30" s="1017"/>
      <c r="X30" s="1017"/>
      <c r="Y30" s="1017"/>
      <c r="Z30" s="1017"/>
      <c r="AA30" s="1017"/>
      <c r="AB30" s="1017"/>
    </row>
    <row r="33" spans="10:24" ht="13.2">
      <c r="U33"/>
      <c r="X33"/>
    </row>
    <row r="34" spans="10:24" ht="13.2">
      <c r="J34"/>
      <c r="Q34"/>
    </row>
    <row r="36" spans="10:24" ht="13.2">
      <c r="V36"/>
      <c r="W36"/>
    </row>
  </sheetData>
  <dataConsolidate link="1"/>
  <customSheetViews>
    <customSheetView guid="{B4FFAC30-8AEE-4080-8E68-C3EF05F8572A}" scale="115" showPageBreaks="1" fitToPage="1" printArea="1" view="pageBreakPreview">
      <selection activeCell="A3" sqref="A3:K3"/>
      <colBreaks count="1" manualBreakCount="1">
        <brk id="1" max="30" man="1"/>
      </colBreaks>
      <pageMargins left="0" right="0.2" top="0" bottom="0" header="0" footer="0"/>
      <pageSetup paperSize="9" scale="93" orientation="landscape" r:id="rId1"/>
    </customSheetView>
    <customSheetView guid="{693627EA-E1BA-4DAA-9282-73EC5EF74398}" scale="115" showPageBreaks="1" fitToPage="1" printArea="1" state="hidden" view="pageBreakPreview">
      <selection activeCell="J8" sqref="J8:K8"/>
      <colBreaks count="1" manualBreakCount="1">
        <brk id="1" max="30" man="1"/>
      </colBreaks>
      <pageMargins left="0" right="0.2" top="0" bottom="0" header="0" footer="0"/>
      <pageSetup paperSize="9" scale="91" orientation="landscape" r:id="rId2"/>
    </customSheetView>
    <customSheetView guid="{13512C7E-4D64-4772-B38D-5DF8639F80D8}" scale="115" showPageBreaks="1" fitToPage="1" printArea="1" state="hidden" view="pageBreakPreview">
      <selection activeCell="J8" sqref="J8:K8"/>
      <colBreaks count="1" manualBreakCount="1">
        <brk id="1" max="30" man="1"/>
      </colBreaks>
      <pageMargins left="0" right="0.2" top="0" bottom="0" header="0" footer="0"/>
      <pageSetup paperSize="9" scale="93" orientation="landscape" r:id="rId3"/>
    </customSheetView>
    <customSheetView guid="{75B5E8E9-8346-4EE8-9C6C-46A38DB1C943}" scale="115" showPageBreaks="1" fitToPage="1" printArea="1" view="pageBreakPreview" topLeftCell="A2">
      <selection activeCell="AC24" sqref="AC24"/>
      <colBreaks count="1" manualBreakCount="1">
        <brk id="1" max="30" man="1"/>
      </colBreaks>
      <pageMargins left="0" right="0.2" top="0" bottom="0" header="0" footer="0"/>
      <pageSetup paperSize="9" scale="90" orientation="landscape" r:id="rId4"/>
    </customSheetView>
  </customSheetViews>
  <mergeCells count="96">
    <mergeCell ref="Y2:AB2"/>
    <mergeCell ref="A3:I3"/>
    <mergeCell ref="N11:O11"/>
    <mergeCell ref="N12:O12"/>
    <mergeCell ref="N13:O13"/>
    <mergeCell ref="J11:K11"/>
    <mergeCell ref="P13:Q13"/>
    <mergeCell ref="J12:K12"/>
    <mergeCell ref="J13:K13"/>
    <mergeCell ref="F7:G7"/>
    <mergeCell ref="F6:G6"/>
    <mergeCell ref="H10:I10"/>
    <mergeCell ref="H9:I9"/>
    <mergeCell ref="H7:I7"/>
    <mergeCell ref="H8:I8"/>
    <mergeCell ref="H6:I6"/>
    <mergeCell ref="N6:O6"/>
    <mergeCell ref="N7:O7"/>
    <mergeCell ref="N8:O8"/>
    <mergeCell ref="N9:O9"/>
    <mergeCell ref="N10:O10"/>
    <mergeCell ref="L6:M6"/>
    <mergeCell ref="L7:M7"/>
    <mergeCell ref="L8:M8"/>
    <mergeCell ref="L9:M9"/>
    <mergeCell ref="L10:M10"/>
    <mergeCell ref="N15:O15"/>
    <mergeCell ref="L11:M11"/>
    <mergeCell ref="L12:M12"/>
    <mergeCell ref="L13:M13"/>
    <mergeCell ref="L14:M14"/>
    <mergeCell ref="L15:M15"/>
    <mergeCell ref="N14:O14"/>
    <mergeCell ref="P14:Q14"/>
    <mergeCell ref="P15:Q15"/>
    <mergeCell ref="P6:Q6"/>
    <mergeCell ref="P7:Q7"/>
    <mergeCell ref="P8:Q8"/>
    <mergeCell ref="P9:Q9"/>
    <mergeCell ref="P10:Q10"/>
    <mergeCell ref="P11:Q11"/>
    <mergeCell ref="P12:Q12"/>
    <mergeCell ref="J14:K14"/>
    <mergeCell ref="J15:K15"/>
    <mergeCell ref="J6:K6"/>
    <mergeCell ref="J7:K7"/>
    <mergeCell ref="J8:K8"/>
    <mergeCell ref="J9:K9"/>
    <mergeCell ref="J10:K10"/>
    <mergeCell ref="H15:I15"/>
    <mergeCell ref="H14:I14"/>
    <mergeCell ref="H13:I13"/>
    <mergeCell ref="H12:I12"/>
    <mergeCell ref="H11:I11"/>
    <mergeCell ref="P4:Q4"/>
    <mergeCell ref="N4:O4"/>
    <mergeCell ref="L4:M4"/>
    <mergeCell ref="J4:K4"/>
    <mergeCell ref="H4:I4"/>
    <mergeCell ref="B4:E4"/>
    <mergeCell ref="F4:G4"/>
    <mergeCell ref="F5:G5"/>
    <mergeCell ref="H5:I5"/>
    <mergeCell ref="J5:K5"/>
    <mergeCell ref="A1:AB1"/>
    <mergeCell ref="A30:AB30"/>
    <mergeCell ref="A29:AB29"/>
    <mergeCell ref="A28:AB28"/>
    <mergeCell ref="S4:AB4"/>
    <mergeCell ref="B15:E15"/>
    <mergeCell ref="B14:E14"/>
    <mergeCell ref="B13:E13"/>
    <mergeCell ref="B12:E12"/>
    <mergeCell ref="B11:E11"/>
    <mergeCell ref="B10:E10"/>
    <mergeCell ref="B9:E9"/>
    <mergeCell ref="B8:E8"/>
    <mergeCell ref="B7:E7"/>
    <mergeCell ref="B6:E6"/>
    <mergeCell ref="O18:AB26"/>
    <mergeCell ref="O17:AB17"/>
    <mergeCell ref="A18:M26"/>
    <mergeCell ref="A17:M17"/>
    <mergeCell ref="S5:AB15"/>
    <mergeCell ref="B5:E5"/>
    <mergeCell ref="P5:Q5"/>
    <mergeCell ref="N5:O5"/>
    <mergeCell ref="L5:M5"/>
    <mergeCell ref="F15:G15"/>
    <mergeCell ref="F14:G14"/>
    <mergeCell ref="F13:G13"/>
    <mergeCell ref="F12:G12"/>
    <mergeCell ref="F11:G11"/>
    <mergeCell ref="F10:G10"/>
    <mergeCell ref="F9:G9"/>
    <mergeCell ref="F8:G8"/>
  </mergeCells>
  <phoneticPr fontId="1"/>
  <pageMargins left="0" right="0.2" top="0" bottom="0" header="0" footer="0"/>
  <pageSetup paperSize="9" scale="92" orientation="landscape" r:id="rId5"/>
  <colBreaks count="1" manualBreakCount="1">
    <brk id="1" max="30" man="1"/>
  </colBreaks>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pageSetUpPr fitToPage="1"/>
  </sheetPr>
  <dimension ref="A1:AK37"/>
  <sheetViews>
    <sheetView showWhiteSpace="0" view="pageBreakPreview" topLeftCell="A7" zoomScale="70" zoomScaleNormal="115" zoomScaleSheetLayoutView="70" zoomScalePageLayoutView="10" workbookViewId="0">
      <selection activeCell="P10" sqref="P10:R10"/>
    </sheetView>
  </sheetViews>
  <sheetFormatPr defaultColWidth="9" defaultRowHeight="12.6"/>
  <cols>
    <col min="1" max="1" width="5.6640625" style="566" customWidth="1"/>
    <col min="2" max="35" width="5.6640625" style="381" customWidth="1"/>
    <col min="36" max="36" width="9" style="381"/>
    <col min="37" max="37" width="8.77734375" style="381" customWidth="1"/>
    <col min="38" max="16384" width="9" style="381"/>
  </cols>
  <sheetData>
    <row r="1" spans="1:36" ht="50.25" customHeight="1">
      <c r="A1" s="926" t="s">
        <v>211</v>
      </c>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926"/>
      <c r="AE1" s="926"/>
      <c r="AF1" s="926"/>
      <c r="AG1" s="926"/>
      <c r="AH1" s="926"/>
      <c r="AI1" s="926"/>
      <c r="AJ1" s="411"/>
    </row>
    <row r="2" spans="1:36" ht="22.2" customHeight="1">
      <c r="A2" s="444"/>
      <c r="B2" s="444"/>
      <c r="C2" s="444"/>
      <c r="D2" s="444"/>
      <c r="E2" s="444"/>
      <c r="F2" s="444"/>
      <c r="G2" s="444"/>
      <c r="H2" s="444"/>
      <c r="I2" s="444"/>
      <c r="J2" s="444"/>
      <c r="K2" s="444"/>
      <c r="L2" s="444"/>
      <c r="M2" s="444"/>
      <c r="N2" s="444"/>
      <c r="O2" s="444"/>
      <c r="P2" s="444"/>
      <c r="Q2" s="444"/>
      <c r="R2" s="444"/>
      <c r="S2" s="444"/>
      <c r="T2" s="444"/>
      <c r="U2" s="444"/>
      <c r="V2" s="444"/>
      <c r="W2" s="444"/>
      <c r="X2" s="444"/>
      <c r="Y2" s="444"/>
      <c r="Z2" s="444"/>
      <c r="AA2" s="444"/>
      <c r="AB2" s="444"/>
      <c r="AC2" s="444"/>
      <c r="AD2" s="444"/>
      <c r="AE2" s="443" t="s">
        <v>156</v>
      </c>
      <c r="AF2" s="927">
        <f ca="1">TODAY()</f>
        <v>45565</v>
      </c>
      <c r="AG2" s="927"/>
      <c r="AH2" s="927"/>
      <c r="AI2" s="927"/>
    </row>
    <row r="3" spans="1:36" ht="22.2" customHeight="1">
      <c r="A3" s="877" t="s">
        <v>52</v>
      </c>
      <c r="B3" s="877"/>
      <c r="C3" s="877"/>
      <c r="D3" s="877"/>
      <c r="E3" s="877"/>
      <c r="F3" s="877"/>
      <c r="G3" s="877"/>
      <c r="H3" s="877"/>
      <c r="I3" s="877"/>
      <c r="J3" s="877"/>
      <c r="K3" s="877"/>
      <c r="L3" s="877"/>
      <c r="M3" s="928" t="s">
        <v>141</v>
      </c>
      <c r="N3" s="928"/>
      <c r="O3" s="928"/>
      <c r="P3" s="928"/>
      <c r="Q3" s="928"/>
      <c r="R3" s="928"/>
      <c r="S3" s="928"/>
      <c r="T3" s="928"/>
      <c r="U3" s="928"/>
      <c r="V3" s="928"/>
      <c r="W3" s="928"/>
      <c r="X3" s="928"/>
      <c r="Y3" s="928"/>
      <c r="Z3" s="928"/>
      <c r="AA3" s="928"/>
      <c r="AB3" s="928"/>
      <c r="AC3" s="928"/>
      <c r="AD3" s="928"/>
      <c r="AE3" s="928"/>
      <c r="AF3" s="928"/>
      <c r="AG3" s="928"/>
      <c r="AH3" s="928"/>
      <c r="AI3" s="928"/>
    </row>
    <row r="4" spans="1:36" s="1" customFormat="1" ht="22.2" customHeight="1">
      <c r="A4" s="567" t="s">
        <v>142</v>
      </c>
      <c r="B4" s="929" t="s">
        <v>0</v>
      </c>
      <c r="C4" s="929"/>
      <c r="D4" s="929"/>
      <c r="E4" s="929"/>
      <c r="F4" s="929"/>
      <c r="G4" s="929" t="s">
        <v>1</v>
      </c>
      <c r="H4" s="929"/>
      <c r="I4" s="929"/>
      <c r="J4" s="929" t="s">
        <v>192</v>
      </c>
      <c r="K4" s="929"/>
      <c r="L4" s="929"/>
      <c r="M4" s="929" t="s">
        <v>194</v>
      </c>
      <c r="N4" s="929"/>
      <c r="O4" s="929"/>
      <c r="P4" s="929" t="s">
        <v>193</v>
      </c>
      <c r="Q4" s="929"/>
      <c r="R4" s="929"/>
      <c r="S4" s="929" t="s">
        <v>32</v>
      </c>
      <c r="T4" s="929"/>
      <c r="U4" s="929"/>
      <c r="V4" s="929" t="s">
        <v>33</v>
      </c>
      <c r="W4" s="929"/>
      <c r="X4" s="929"/>
      <c r="Y4" s="724"/>
      <c r="Z4" s="930" t="s">
        <v>140</v>
      </c>
      <c r="AA4" s="930"/>
      <c r="AB4" s="930"/>
      <c r="AC4" s="930"/>
      <c r="AD4" s="930"/>
      <c r="AE4" s="930"/>
      <c r="AF4" s="930"/>
      <c r="AG4" s="930"/>
      <c r="AH4" s="930"/>
      <c r="AI4" s="930"/>
    </row>
    <row r="5" spans="1:36" ht="22.2" customHeight="1">
      <c r="A5" s="730" t="str">
        <f>トータル!A6&amp;""</f>
        <v>H</v>
      </c>
      <c r="B5" s="917" t="str">
        <f>トータル!B6</f>
        <v>DONGJIN VENUS</v>
      </c>
      <c r="C5" s="917"/>
      <c r="D5" s="917"/>
      <c r="E5" s="917"/>
      <c r="F5" s="917"/>
      <c r="G5" s="918" t="str">
        <f>トータル!C6</f>
        <v>0246N</v>
      </c>
      <c r="H5" s="918"/>
      <c r="I5" s="918"/>
      <c r="J5" s="919" t="str">
        <f>トータル!D6</f>
        <v>09/20-20</v>
      </c>
      <c r="K5" s="919"/>
      <c r="L5" s="919"/>
      <c r="M5" s="920" t="str">
        <f>トータル!F6</f>
        <v>09/18</v>
      </c>
      <c r="N5" s="920"/>
      <c r="O5" s="920"/>
      <c r="P5" s="920" t="str">
        <f>トータル!H6</f>
        <v>09/18</v>
      </c>
      <c r="Q5" s="920"/>
      <c r="R5" s="920"/>
      <c r="S5" s="919" t="str">
        <f>トータル!I6</f>
        <v>09/24</v>
      </c>
      <c r="T5" s="919"/>
      <c r="U5" s="919"/>
      <c r="V5" s="921" t="str">
        <f>トータル!K6</f>
        <v>NAMSUNG</v>
      </c>
      <c r="W5" s="922"/>
      <c r="X5" s="923"/>
      <c r="Y5" s="725"/>
      <c r="Z5" s="924" t="s">
        <v>432</v>
      </c>
      <c r="AA5" s="924"/>
      <c r="AB5" s="924"/>
      <c r="AC5" s="924"/>
      <c r="AD5" s="924"/>
      <c r="AE5" s="924"/>
      <c r="AF5" s="924"/>
      <c r="AG5" s="924"/>
      <c r="AH5" s="924"/>
      <c r="AI5" s="924"/>
    </row>
    <row r="6" spans="1:36" ht="22.2" customHeight="1">
      <c r="A6" s="749" t="str">
        <f>トータル!A7&amp;""</f>
        <v>●</v>
      </c>
      <c r="B6" s="917" t="str">
        <f>トータル!B7</f>
        <v>POS YOKOHAMA</v>
      </c>
      <c r="C6" s="917"/>
      <c r="D6" s="917"/>
      <c r="E6" s="917"/>
      <c r="F6" s="917"/>
      <c r="G6" s="918" t="str">
        <f>トータル!C7</f>
        <v>1501W</v>
      </c>
      <c r="H6" s="918"/>
      <c r="I6" s="918"/>
      <c r="J6" s="919" t="str">
        <f>トータル!D7</f>
        <v>09/25-25</v>
      </c>
      <c r="K6" s="919"/>
      <c r="L6" s="919"/>
      <c r="M6" s="920" t="str">
        <f>トータル!F7</f>
        <v>09/20</v>
      </c>
      <c r="N6" s="920"/>
      <c r="O6" s="920"/>
      <c r="P6" s="920" t="str">
        <f>トータル!H7</f>
        <v>09/20</v>
      </c>
      <c r="Q6" s="920"/>
      <c r="R6" s="925"/>
      <c r="S6" s="919" t="str">
        <f>トータル!I7</f>
        <v>09/29</v>
      </c>
      <c r="T6" s="919"/>
      <c r="U6" s="919"/>
      <c r="V6" s="921" t="str">
        <f>トータル!K7</f>
        <v>NAMSUNG</v>
      </c>
      <c r="W6" s="922"/>
      <c r="X6" s="923"/>
      <c r="Y6" s="725"/>
      <c r="Z6" s="924"/>
      <c r="AA6" s="924"/>
      <c r="AB6" s="924"/>
      <c r="AC6" s="924"/>
      <c r="AD6" s="924"/>
      <c r="AE6" s="924"/>
      <c r="AF6" s="924"/>
      <c r="AG6" s="924"/>
      <c r="AH6" s="924"/>
      <c r="AI6" s="924"/>
    </row>
    <row r="7" spans="1:36" ht="22.2" customHeight="1">
      <c r="A7" s="730" t="str">
        <f>トータル!A8&amp;""</f>
        <v>H</v>
      </c>
      <c r="B7" s="917" t="str">
        <f>トータル!B8</f>
        <v>DONGJIN VENUS</v>
      </c>
      <c r="C7" s="917"/>
      <c r="D7" s="917"/>
      <c r="E7" s="917"/>
      <c r="F7" s="917"/>
      <c r="G7" s="918" t="str">
        <f>トータル!C8</f>
        <v>0247N</v>
      </c>
      <c r="H7" s="918"/>
      <c r="I7" s="918"/>
      <c r="J7" s="919" t="str">
        <f>トータル!D8</f>
        <v>09/27-27</v>
      </c>
      <c r="K7" s="919"/>
      <c r="L7" s="919"/>
      <c r="M7" s="920" t="str">
        <f>トータル!F8</f>
        <v>09/25</v>
      </c>
      <c r="N7" s="920"/>
      <c r="O7" s="920"/>
      <c r="P7" s="920" t="str">
        <f>トータル!H8</f>
        <v>09/25</v>
      </c>
      <c r="Q7" s="920"/>
      <c r="R7" s="920"/>
      <c r="S7" s="919" t="str">
        <f>トータル!I8</f>
        <v>10/01</v>
      </c>
      <c r="T7" s="919"/>
      <c r="U7" s="919"/>
      <c r="V7" s="921" t="str">
        <f>トータル!K8</f>
        <v>NAMSUNG</v>
      </c>
      <c r="W7" s="922"/>
      <c r="X7" s="923"/>
      <c r="Y7" s="725"/>
      <c r="Z7" s="924"/>
      <c r="AA7" s="924"/>
      <c r="AB7" s="924"/>
      <c r="AC7" s="924"/>
      <c r="AD7" s="924"/>
      <c r="AE7" s="924"/>
      <c r="AF7" s="924"/>
      <c r="AG7" s="924"/>
      <c r="AH7" s="924"/>
      <c r="AI7" s="924"/>
    </row>
    <row r="8" spans="1:36" ht="22.2" customHeight="1">
      <c r="A8" s="730" t="str">
        <f>トータル!A9&amp;""</f>
        <v/>
      </c>
      <c r="B8" s="917" t="str">
        <f>トータル!B9</f>
        <v>POS YOKOHAMA</v>
      </c>
      <c r="C8" s="917"/>
      <c r="D8" s="917"/>
      <c r="E8" s="917"/>
      <c r="F8" s="917"/>
      <c r="G8" s="918" t="str">
        <f>トータル!C9</f>
        <v>1502W</v>
      </c>
      <c r="H8" s="918"/>
      <c r="I8" s="918"/>
      <c r="J8" s="919" t="str">
        <f>トータル!D9</f>
        <v>10/02-02</v>
      </c>
      <c r="K8" s="919"/>
      <c r="L8" s="919"/>
      <c r="M8" s="920" t="str">
        <f>トータル!F9</f>
        <v>09/30</v>
      </c>
      <c r="N8" s="920"/>
      <c r="O8" s="920"/>
      <c r="P8" s="920" t="str">
        <f>トータル!H9</f>
        <v>09/30</v>
      </c>
      <c r="Q8" s="920"/>
      <c r="R8" s="920"/>
      <c r="S8" s="919" t="str">
        <f>トータル!I9</f>
        <v>10/06</v>
      </c>
      <c r="T8" s="919"/>
      <c r="U8" s="919"/>
      <c r="V8" s="921" t="str">
        <f>トータル!K9</f>
        <v>NAMSUNG</v>
      </c>
      <c r="W8" s="922"/>
      <c r="X8" s="923"/>
      <c r="Y8" s="725"/>
      <c r="Z8" s="924"/>
      <c r="AA8" s="924"/>
      <c r="AB8" s="924"/>
      <c r="AC8" s="924"/>
      <c r="AD8" s="924"/>
      <c r="AE8" s="924"/>
      <c r="AF8" s="924"/>
      <c r="AG8" s="924"/>
      <c r="AH8" s="924"/>
      <c r="AI8" s="924"/>
    </row>
    <row r="9" spans="1:36" ht="22.2" customHeight="1">
      <c r="A9" s="855" t="str">
        <f>トータル!A10&amp;""</f>
        <v>H</v>
      </c>
      <c r="B9" s="905" t="str">
        <f>トータル!B10</f>
        <v>DONGJIN VENUS</v>
      </c>
      <c r="C9" s="905"/>
      <c r="D9" s="905"/>
      <c r="E9" s="905"/>
      <c r="F9" s="905"/>
      <c r="G9" s="906" t="str">
        <f>トータル!C10</f>
        <v>0248N</v>
      </c>
      <c r="H9" s="906"/>
      <c r="I9" s="906"/>
      <c r="J9" s="907" t="str">
        <f>トータル!D10</f>
        <v>10/04-04</v>
      </c>
      <c r="K9" s="907"/>
      <c r="L9" s="907"/>
      <c r="M9" s="908" t="str">
        <f>トータル!F10</f>
        <v>10/02</v>
      </c>
      <c r="N9" s="908"/>
      <c r="O9" s="908"/>
      <c r="P9" s="908" t="str">
        <f>トータル!H10</f>
        <v>10/02</v>
      </c>
      <c r="Q9" s="908"/>
      <c r="R9" s="908"/>
      <c r="S9" s="907" t="str">
        <f>トータル!I10</f>
        <v>10/08</v>
      </c>
      <c r="T9" s="907"/>
      <c r="U9" s="907"/>
      <c r="V9" s="901" t="str">
        <f>トータル!K10</f>
        <v>NAMSUNG</v>
      </c>
      <c r="W9" s="902"/>
      <c r="X9" s="903"/>
      <c r="Y9" s="725"/>
      <c r="Z9" s="924"/>
      <c r="AA9" s="924"/>
      <c r="AB9" s="924"/>
      <c r="AC9" s="924"/>
      <c r="AD9" s="924"/>
      <c r="AE9" s="924"/>
      <c r="AF9" s="924"/>
      <c r="AG9" s="924"/>
      <c r="AH9" s="924"/>
      <c r="AI9" s="924"/>
    </row>
    <row r="10" spans="1:36" ht="22.2" customHeight="1">
      <c r="A10" s="730" t="str">
        <f>トータル!A11&amp;""</f>
        <v/>
      </c>
      <c r="B10" s="905" t="str">
        <f>トータル!B11</f>
        <v>POS YOKOHAMA</v>
      </c>
      <c r="C10" s="905"/>
      <c r="D10" s="905"/>
      <c r="E10" s="905"/>
      <c r="F10" s="905"/>
      <c r="G10" s="906" t="str">
        <f>トータル!C11</f>
        <v>1503W</v>
      </c>
      <c r="H10" s="906"/>
      <c r="I10" s="906"/>
      <c r="J10" s="907" t="str">
        <f>トータル!D11</f>
        <v>10/09-09</v>
      </c>
      <c r="K10" s="907"/>
      <c r="L10" s="907"/>
      <c r="M10" s="908" t="str">
        <f>トータル!F11</f>
        <v>10/07</v>
      </c>
      <c r="N10" s="908"/>
      <c r="O10" s="908"/>
      <c r="P10" s="908" t="str">
        <f>トータル!H11</f>
        <v>10/07</v>
      </c>
      <c r="Q10" s="908"/>
      <c r="R10" s="908"/>
      <c r="S10" s="907" t="str">
        <f>トータル!I11</f>
        <v>10/13</v>
      </c>
      <c r="T10" s="907"/>
      <c r="U10" s="907"/>
      <c r="V10" s="901" t="str">
        <f>トータル!K11</f>
        <v>NAMSUNG</v>
      </c>
      <c r="W10" s="902"/>
      <c r="X10" s="903"/>
      <c r="Y10" s="726"/>
      <c r="Z10" s="924"/>
      <c r="AA10" s="924"/>
      <c r="AB10" s="924"/>
      <c r="AC10" s="924"/>
      <c r="AD10" s="924"/>
      <c r="AE10" s="924"/>
      <c r="AF10" s="924"/>
      <c r="AG10" s="924"/>
      <c r="AH10" s="924"/>
      <c r="AI10" s="924"/>
    </row>
    <row r="11" spans="1:36" ht="22.2" customHeight="1">
      <c r="A11" s="855" t="str">
        <f>トータル!A12&amp;""</f>
        <v>H</v>
      </c>
      <c r="B11" s="905" t="str">
        <f>トータル!B12</f>
        <v>DONGJIN VENUS</v>
      </c>
      <c r="C11" s="905"/>
      <c r="D11" s="905"/>
      <c r="E11" s="905"/>
      <c r="F11" s="905"/>
      <c r="G11" s="906" t="str">
        <f>トータル!C12</f>
        <v>0249N</v>
      </c>
      <c r="H11" s="906"/>
      <c r="I11" s="906"/>
      <c r="J11" s="907" t="str">
        <f>トータル!D12</f>
        <v>10/11-11</v>
      </c>
      <c r="K11" s="907"/>
      <c r="L11" s="907"/>
      <c r="M11" s="908" t="str">
        <f>トータル!F12</f>
        <v>10/09</v>
      </c>
      <c r="N11" s="908"/>
      <c r="O11" s="908"/>
      <c r="P11" s="908" t="str">
        <f>トータル!H12</f>
        <v>10/09</v>
      </c>
      <c r="Q11" s="908"/>
      <c r="R11" s="908"/>
      <c r="S11" s="907" t="str">
        <f>トータル!I12</f>
        <v>10/15</v>
      </c>
      <c r="T11" s="907"/>
      <c r="U11" s="907"/>
      <c r="V11" s="901" t="str">
        <f>トータル!K12</f>
        <v>NAMSUNG</v>
      </c>
      <c r="W11" s="902"/>
      <c r="X11" s="903"/>
      <c r="Y11" s="726"/>
      <c r="Z11" s="924"/>
      <c r="AA11" s="924"/>
      <c r="AB11" s="924"/>
      <c r="AC11" s="924"/>
      <c r="AD11" s="924"/>
      <c r="AE11" s="924"/>
      <c r="AF11" s="924"/>
      <c r="AG11" s="924"/>
      <c r="AH11" s="924"/>
      <c r="AI11" s="924"/>
    </row>
    <row r="12" spans="1:36" ht="22.2" customHeight="1">
      <c r="A12" s="749" t="str">
        <f>トータル!A13&amp;""</f>
        <v>●</v>
      </c>
      <c r="B12" s="905" t="str">
        <f>トータル!B13</f>
        <v>POS YOKOHAMA</v>
      </c>
      <c r="C12" s="905"/>
      <c r="D12" s="905"/>
      <c r="E12" s="905"/>
      <c r="F12" s="905"/>
      <c r="G12" s="906" t="str">
        <f>トータル!C13</f>
        <v>1504W</v>
      </c>
      <c r="H12" s="906"/>
      <c r="I12" s="906"/>
      <c r="J12" s="907" t="str">
        <f>トータル!D13</f>
        <v>10/16-16</v>
      </c>
      <c r="K12" s="907"/>
      <c r="L12" s="907"/>
      <c r="M12" s="908" t="str">
        <f>トータル!F13</f>
        <v>10/11</v>
      </c>
      <c r="N12" s="908"/>
      <c r="O12" s="908"/>
      <c r="P12" s="908" t="str">
        <f>トータル!H13</f>
        <v>10/11</v>
      </c>
      <c r="Q12" s="908"/>
      <c r="R12" s="908"/>
      <c r="S12" s="907" t="str">
        <f>トータル!I13</f>
        <v>10/20</v>
      </c>
      <c r="T12" s="907"/>
      <c r="U12" s="907"/>
      <c r="V12" s="901" t="str">
        <f>トータル!K13</f>
        <v>NAMSUNG</v>
      </c>
      <c r="W12" s="902"/>
      <c r="X12" s="903"/>
      <c r="Y12" s="726"/>
      <c r="Z12" s="924"/>
      <c r="AA12" s="924"/>
      <c r="AB12" s="924"/>
      <c r="AC12" s="924"/>
      <c r="AD12" s="924"/>
      <c r="AE12" s="924"/>
      <c r="AF12" s="924"/>
      <c r="AG12" s="924"/>
      <c r="AH12" s="924"/>
      <c r="AI12" s="924"/>
    </row>
    <row r="13" spans="1:36" ht="22.2" customHeight="1">
      <c r="A13" s="748" t="str">
        <f>トータル!A14&amp;""</f>
        <v>H</v>
      </c>
      <c r="B13" s="905" t="str">
        <f>トータル!B14</f>
        <v>DONGJIN VENUS</v>
      </c>
      <c r="C13" s="905"/>
      <c r="D13" s="905"/>
      <c r="E13" s="905"/>
      <c r="F13" s="905"/>
      <c r="G13" s="906" t="str">
        <f>トータル!C14</f>
        <v>0250N</v>
      </c>
      <c r="H13" s="906"/>
      <c r="I13" s="906"/>
      <c r="J13" s="907" t="str">
        <f>トータル!D14</f>
        <v>10/18-18</v>
      </c>
      <c r="K13" s="907"/>
      <c r="L13" s="907"/>
      <c r="M13" s="908" t="str">
        <f>トータル!F14</f>
        <v>10/16</v>
      </c>
      <c r="N13" s="908"/>
      <c r="O13" s="908"/>
      <c r="P13" s="908" t="str">
        <f>トータル!H14</f>
        <v>10/16</v>
      </c>
      <c r="Q13" s="908"/>
      <c r="R13" s="908"/>
      <c r="S13" s="907" t="str">
        <f>トータル!I14</f>
        <v>10/22</v>
      </c>
      <c r="T13" s="907"/>
      <c r="U13" s="907"/>
      <c r="V13" s="901" t="str">
        <f>トータル!K14</f>
        <v>NAMSUNG</v>
      </c>
      <c r="W13" s="902"/>
      <c r="X13" s="903"/>
      <c r="Y13" s="726"/>
      <c r="Z13" s="924"/>
      <c r="AA13" s="924"/>
      <c r="AB13" s="924"/>
      <c r="AC13" s="924"/>
      <c r="AD13" s="924"/>
      <c r="AE13" s="924"/>
      <c r="AF13" s="924"/>
      <c r="AG13" s="924"/>
      <c r="AH13" s="924"/>
      <c r="AI13" s="924"/>
    </row>
    <row r="14" spans="1:36" ht="22.2" customHeight="1">
      <c r="A14" s="730" t="str">
        <f>トータル!A15&amp;""</f>
        <v/>
      </c>
      <c r="B14" s="913" t="str">
        <f>トータル!B15</f>
        <v>POS YOKOHAMA</v>
      </c>
      <c r="C14" s="913"/>
      <c r="D14" s="913"/>
      <c r="E14" s="913"/>
      <c r="F14" s="913"/>
      <c r="G14" s="914" t="str">
        <f>トータル!C15</f>
        <v>1505W</v>
      </c>
      <c r="H14" s="914"/>
      <c r="I14" s="914"/>
      <c r="J14" s="915" t="str">
        <f>トータル!D15</f>
        <v>10/23-23</v>
      </c>
      <c r="K14" s="915"/>
      <c r="L14" s="915"/>
      <c r="M14" s="916" t="str">
        <f>トータル!F15</f>
        <v>10/21</v>
      </c>
      <c r="N14" s="916"/>
      <c r="O14" s="916"/>
      <c r="P14" s="916" t="str">
        <f>トータル!H15</f>
        <v>10/21</v>
      </c>
      <c r="Q14" s="916"/>
      <c r="R14" s="916"/>
      <c r="S14" s="915" t="str">
        <f>トータル!I15</f>
        <v>10/27</v>
      </c>
      <c r="T14" s="915"/>
      <c r="U14" s="915"/>
      <c r="V14" s="910" t="str">
        <f>トータル!K15</f>
        <v>NAMSUNG</v>
      </c>
      <c r="W14" s="911"/>
      <c r="X14" s="912"/>
      <c r="Y14" s="726"/>
      <c r="Z14" s="924"/>
      <c r="AA14" s="924"/>
      <c r="AB14" s="924"/>
      <c r="AC14" s="924"/>
      <c r="AD14" s="924"/>
      <c r="AE14" s="924"/>
      <c r="AF14" s="924"/>
      <c r="AG14" s="924"/>
      <c r="AH14" s="924"/>
      <c r="AI14" s="924"/>
    </row>
    <row r="15" spans="1:36" ht="22.2" customHeight="1">
      <c r="A15" s="748" t="str">
        <f>トータル!A16&amp;""</f>
        <v>H</v>
      </c>
      <c r="B15" s="905" t="str">
        <f>トータル!B16</f>
        <v>DONGJIN VENUS</v>
      </c>
      <c r="C15" s="905"/>
      <c r="D15" s="905"/>
      <c r="E15" s="905"/>
      <c r="F15" s="905"/>
      <c r="G15" s="906" t="str">
        <f>トータル!C16</f>
        <v>0251N</v>
      </c>
      <c r="H15" s="906"/>
      <c r="I15" s="906"/>
      <c r="J15" s="907" t="str">
        <f>トータル!D16</f>
        <v>10/25-25</v>
      </c>
      <c r="K15" s="907"/>
      <c r="L15" s="907"/>
      <c r="M15" s="908" t="str">
        <f>トータル!F16</f>
        <v>10/23</v>
      </c>
      <c r="N15" s="908"/>
      <c r="O15" s="908"/>
      <c r="P15" s="908" t="str">
        <f>トータル!H16</f>
        <v>10/23</v>
      </c>
      <c r="Q15" s="908"/>
      <c r="R15" s="908"/>
      <c r="S15" s="907" t="str">
        <f>トータル!I16</f>
        <v>10/29</v>
      </c>
      <c r="T15" s="907"/>
      <c r="U15" s="907"/>
      <c r="V15" s="901" t="str">
        <f>トータル!K16</f>
        <v>NAMSUNG</v>
      </c>
      <c r="W15" s="902"/>
      <c r="X15" s="903"/>
      <c r="Y15" s="726"/>
      <c r="Z15" s="924"/>
      <c r="AA15" s="924"/>
      <c r="AB15" s="924"/>
      <c r="AC15" s="924"/>
      <c r="AD15" s="924"/>
      <c r="AE15" s="924"/>
      <c r="AF15" s="924"/>
      <c r="AG15" s="924"/>
      <c r="AH15" s="924"/>
      <c r="AI15" s="924"/>
    </row>
    <row r="16" spans="1:36" ht="22.2" customHeight="1">
      <c r="A16" s="730" t="str">
        <f>トータル!A17&amp;""</f>
        <v/>
      </c>
      <c r="B16" s="905" t="str">
        <f>トータル!B17</f>
        <v>POS YOKOHAMA</v>
      </c>
      <c r="C16" s="905"/>
      <c r="D16" s="905"/>
      <c r="E16" s="905"/>
      <c r="F16" s="905"/>
      <c r="G16" s="906" t="str">
        <f>トータル!C17</f>
        <v>1506W</v>
      </c>
      <c r="H16" s="906"/>
      <c r="I16" s="906"/>
      <c r="J16" s="907" t="str">
        <f>トータル!D17</f>
        <v>10/30-30</v>
      </c>
      <c r="K16" s="907"/>
      <c r="L16" s="907"/>
      <c r="M16" s="908" t="str">
        <f>トータル!F17</f>
        <v>10/28</v>
      </c>
      <c r="N16" s="908"/>
      <c r="O16" s="908"/>
      <c r="P16" s="908" t="str">
        <f>トータル!H17</f>
        <v>10/28</v>
      </c>
      <c r="Q16" s="908"/>
      <c r="R16" s="908"/>
      <c r="S16" s="907" t="str">
        <f>トータル!I17</f>
        <v>11/03</v>
      </c>
      <c r="T16" s="907"/>
      <c r="U16" s="907"/>
      <c r="V16" s="901" t="str">
        <f>トータル!K17</f>
        <v>NAMSUNG</v>
      </c>
      <c r="W16" s="902"/>
      <c r="X16" s="903"/>
      <c r="Y16" s="726"/>
      <c r="Z16" s="924"/>
      <c r="AA16" s="924"/>
      <c r="AB16" s="924"/>
      <c r="AC16" s="924"/>
      <c r="AD16" s="924"/>
      <c r="AE16" s="924"/>
      <c r="AF16" s="924"/>
      <c r="AG16" s="924"/>
      <c r="AH16" s="924"/>
      <c r="AI16" s="924"/>
    </row>
    <row r="17" spans="1:36" ht="22.2" customHeight="1">
      <c r="A17" s="855" t="str">
        <f>トータル!A18&amp;""</f>
        <v>H</v>
      </c>
      <c r="B17" s="905" t="str">
        <f>トータル!B18</f>
        <v>DONGJIN VENUS</v>
      </c>
      <c r="C17" s="905"/>
      <c r="D17" s="905"/>
      <c r="E17" s="905"/>
      <c r="F17" s="905"/>
      <c r="G17" s="906" t="str">
        <f>トータル!C18</f>
        <v>0252N</v>
      </c>
      <c r="H17" s="906"/>
      <c r="I17" s="906"/>
      <c r="J17" s="907" t="str">
        <f>トータル!D18</f>
        <v>11/01-01</v>
      </c>
      <c r="K17" s="907"/>
      <c r="L17" s="907"/>
      <c r="M17" s="908" t="str">
        <f>トータル!F18</f>
        <v>10/30</v>
      </c>
      <c r="N17" s="908"/>
      <c r="O17" s="908"/>
      <c r="P17" s="908" t="str">
        <f>トータル!H18</f>
        <v>10/30</v>
      </c>
      <c r="Q17" s="908"/>
      <c r="R17" s="908"/>
      <c r="S17" s="907" t="str">
        <f>トータル!I18</f>
        <v>11/05</v>
      </c>
      <c r="T17" s="907"/>
      <c r="U17" s="907"/>
      <c r="V17" s="901" t="str">
        <f>トータル!K18</f>
        <v>NAMSUNG</v>
      </c>
      <c r="W17" s="902"/>
      <c r="X17" s="903"/>
      <c r="Y17" s="726"/>
      <c r="Z17" s="924"/>
      <c r="AA17" s="924"/>
      <c r="AB17" s="924"/>
      <c r="AC17" s="924"/>
      <c r="AD17" s="924"/>
      <c r="AE17" s="924"/>
      <c r="AF17" s="924"/>
      <c r="AG17" s="924"/>
      <c r="AH17" s="924"/>
      <c r="AI17" s="924"/>
    </row>
    <row r="18" spans="1:36" ht="22.2" customHeight="1">
      <c r="A18" s="749" t="str">
        <f>トータル!A13&amp;""</f>
        <v>●</v>
      </c>
      <c r="B18" s="905" t="str">
        <f>トータル!B19</f>
        <v>POS YOKOHAMA</v>
      </c>
      <c r="C18" s="905"/>
      <c r="D18" s="905"/>
      <c r="E18" s="905"/>
      <c r="F18" s="905"/>
      <c r="G18" s="906" t="str">
        <f>トータル!C19</f>
        <v>1507W</v>
      </c>
      <c r="H18" s="906"/>
      <c r="I18" s="906"/>
      <c r="J18" s="907" t="str">
        <f>トータル!D19</f>
        <v>11/06-06</v>
      </c>
      <c r="K18" s="907"/>
      <c r="L18" s="907"/>
      <c r="M18" s="908" t="str">
        <f>トータル!F19</f>
        <v>11/01</v>
      </c>
      <c r="N18" s="908"/>
      <c r="O18" s="908"/>
      <c r="P18" s="908" t="str">
        <f>トータル!H19</f>
        <v>11/01</v>
      </c>
      <c r="Q18" s="908"/>
      <c r="R18" s="908"/>
      <c r="S18" s="907" t="str">
        <f>トータル!I19</f>
        <v>11/10</v>
      </c>
      <c r="T18" s="907"/>
      <c r="U18" s="907"/>
      <c r="V18" s="901" t="str">
        <f>トータル!K19</f>
        <v>NAMSUNG</v>
      </c>
      <c r="W18" s="902"/>
      <c r="X18" s="903"/>
      <c r="Y18" s="726"/>
      <c r="Z18" s="924"/>
      <c r="AA18" s="924"/>
      <c r="AB18" s="924"/>
      <c r="AC18" s="924"/>
      <c r="AD18" s="924"/>
      <c r="AE18" s="924"/>
      <c r="AF18" s="924"/>
      <c r="AG18" s="924"/>
      <c r="AH18" s="924"/>
      <c r="AI18" s="924"/>
    </row>
    <row r="19" spans="1:36" ht="22.2" customHeight="1">
      <c r="A19" s="748" t="str">
        <f>トータル!A20&amp;""</f>
        <v>H</v>
      </c>
      <c r="B19" s="905" t="str">
        <f>トータル!B20</f>
        <v>DONGJIN VENUS</v>
      </c>
      <c r="C19" s="905"/>
      <c r="D19" s="905"/>
      <c r="E19" s="905"/>
      <c r="F19" s="905"/>
      <c r="G19" s="906" t="str">
        <f>トータル!C20</f>
        <v>0253N</v>
      </c>
      <c r="H19" s="906"/>
      <c r="I19" s="906"/>
      <c r="J19" s="907" t="str">
        <f>トータル!D20</f>
        <v>11/08-08</v>
      </c>
      <c r="K19" s="907"/>
      <c r="L19" s="907"/>
      <c r="M19" s="908" t="str">
        <f>トータル!F20</f>
        <v>11/06</v>
      </c>
      <c r="N19" s="908"/>
      <c r="O19" s="908"/>
      <c r="P19" s="908" t="str">
        <f>トータル!H20</f>
        <v>11/06</v>
      </c>
      <c r="Q19" s="908"/>
      <c r="R19" s="908"/>
      <c r="S19" s="907" t="str">
        <f>トータル!I20</f>
        <v>11/12</v>
      </c>
      <c r="T19" s="907"/>
      <c r="U19" s="907"/>
      <c r="V19" s="901" t="str">
        <f>トータル!K20</f>
        <v>NAMSUNG</v>
      </c>
      <c r="W19" s="902"/>
      <c r="X19" s="903"/>
      <c r="Y19" s="726"/>
      <c r="Z19" s="395"/>
      <c r="AA19" s="395"/>
      <c r="AB19" s="395"/>
      <c r="AC19" s="395"/>
      <c r="AD19" s="395"/>
      <c r="AE19" s="395"/>
      <c r="AF19" s="395"/>
      <c r="AG19" s="395"/>
      <c r="AH19" s="395"/>
      <c r="AI19" s="395"/>
    </row>
    <row r="20" spans="1:36" ht="22.2" customHeight="1">
      <c r="A20" s="730" t="str">
        <f>トータル!A21&amp;""</f>
        <v/>
      </c>
      <c r="B20" s="905" t="str">
        <f>トータル!B21</f>
        <v>POS YOKOHAMA</v>
      </c>
      <c r="C20" s="905"/>
      <c r="D20" s="905"/>
      <c r="E20" s="905"/>
      <c r="F20" s="905"/>
      <c r="G20" s="906" t="str">
        <f>トータル!C21</f>
        <v>1508W</v>
      </c>
      <c r="H20" s="906"/>
      <c r="I20" s="906"/>
      <c r="J20" s="907" t="str">
        <f>トータル!D21</f>
        <v>11/13-13</v>
      </c>
      <c r="K20" s="907"/>
      <c r="L20" s="907"/>
      <c r="M20" s="908" t="str">
        <f>トータル!F21</f>
        <v>11/11</v>
      </c>
      <c r="N20" s="908"/>
      <c r="O20" s="908"/>
      <c r="P20" s="908" t="str">
        <f>トータル!H21</f>
        <v>11/11</v>
      </c>
      <c r="Q20" s="908"/>
      <c r="R20" s="908"/>
      <c r="S20" s="907" t="str">
        <f>トータル!I21</f>
        <v>11/17</v>
      </c>
      <c r="T20" s="907"/>
      <c r="U20" s="907"/>
      <c r="V20" s="901" t="str">
        <f>トータル!K21</f>
        <v>NAMSUNG</v>
      </c>
      <c r="W20" s="902"/>
      <c r="X20" s="903"/>
      <c r="Y20" s="726"/>
      <c r="Z20" s="904" t="s">
        <v>143</v>
      </c>
      <c r="AA20" s="904"/>
      <c r="AB20" s="904"/>
      <c r="AC20" s="904"/>
      <c r="AD20" s="904"/>
      <c r="AE20" s="904"/>
      <c r="AF20" s="904"/>
      <c r="AG20" s="904"/>
      <c r="AH20" s="904"/>
      <c r="AI20" s="904"/>
    </row>
    <row r="21" spans="1:36" ht="22.2" customHeight="1">
      <c r="A21" s="748" t="str">
        <f>トータル!A22&amp;""</f>
        <v>H</v>
      </c>
      <c r="B21" s="905" t="str">
        <f>トータル!B22</f>
        <v>DONGJIN VENUS</v>
      </c>
      <c r="C21" s="905"/>
      <c r="D21" s="905"/>
      <c r="E21" s="905"/>
      <c r="F21" s="905"/>
      <c r="G21" s="906" t="str">
        <f>トータル!C22</f>
        <v>0254N</v>
      </c>
      <c r="H21" s="906"/>
      <c r="I21" s="906"/>
      <c r="J21" s="907" t="str">
        <f>トータル!D22</f>
        <v>11/15-15</v>
      </c>
      <c r="K21" s="907"/>
      <c r="L21" s="907"/>
      <c r="M21" s="908" t="str">
        <f>トータル!F22</f>
        <v>11/13</v>
      </c>
      <c r="N21" s="908"/>
      <c r="O21" s="908"/>
      <c r="P21" s="908" t="str">
        <f>トータル!H22</f>
        <v>11/13</v>
      </c>
      <c r="Q21" s="908"/>
      <c r="R21" s="908"/>
      <c r="S21" s="907" t="str">
        <f>トータル!I22</f>
        <v>11/19</v>
      </c>
      <c r="T21" s="907"/>
      <c r="U21" s="907"/>
      <c r="V21" s="901" t="str">
        <f>トータル!K22</f>
        <v>NAMSUNG</v>
      </c>
      <c r="W21" s="902"/>
      <c r="X21" s="903"/>
      <c r="Y21" s="726"/>
      <c r="Z21" s="904"/>
      <c r="AA21" s="904"/>
      <c r="AB21" s="904"/>
      <c r="AC21" s="904"/>
      <c r="AD21" s="904"/>
      <c r="AE21" s="904"/>
      <c r="AF21" s="904"/>
      <c r="AG21" s="904"/>
      <c r="AH21" s="904"/>
      <c r="AI21" s="904"/>
      <c r="AJ21" s="396"/>
    </row>
    <row r="22" spans="1:36" ht="22.2" customHeight="1">
      <c r="A22" s="727" t="str">
        <f>トータル!A23&amp;""</f>
        <v/>
      </c>
      <c r="B22" s="909" t="str">
        <f>トータル!B23</f>
        <v>POS YOKOHAMA</v>
      </c>
      <c r="C22" s="909"/>
      <c r="D22" s="909"/>
      <c r="E22" s="909"/>
      <c r="F22" s="909"/>
      <c r="G22" s="895" t="str">
        <f>トータル!C23</f>
        <v>1509W</v>
      </c>
      <c r="H22" s="895"/>
      <c r="I22" s="895"/>
      <c r="J22" s="896" t="str">
        <f>トータル!D23</f>
        <v>11/20-20</v>
      </c>
      <c r="K22" s="896"/>
      <c r="L22" s="896"/>
      <c r="M22" s="897" t="str">
        <f>トータル!F23</f>
        <v>11/18</v>
      </c>
      <c r="N22" s="897"/>
      <c r="O22" s="897"/>
      <c r="P22" s="897" t="str">
        <f>トータル!H23</f>
        <v>11/18</v>
      </c>
      <c r="Q22" s="897"/>
      <c r="R22" s="897"/>
      <c r="S22" s="896" t="str">
        <f>トータル!I23</f>
        <v>11/24</v>
      </c>
      <c r="T22" s="896"/>
      <c r="U22" s="896"/>
      <c r="V22" s="898" t="str">
        <f>トータル!K23</f>
        <v>NAMSUNG</v>
      </c>
      <c r="W22" s="899"/>
      <c r="X22" s="900"/>
      <c r="Y22" s="726"/>
      <c r="Z22" s="904"/>
      <c r="AA22" s="904"/>
      <c r="AB22" s="904"/>
      <c r="AC22" s="904"/>
      <c r="AD22" s="904"/>
      <c r="AE22" s="904"/>
      <c r="AF22" s="904"/>
      <c r="AG22" s="904"/>
      <c r="AH22" s="904"/>
      <c r="AI22" s="904"/>
      <c r="AJ22" s="396"/>
    </row>
    <row r="23" spans="1:36" ht="10.199999999999999" customHeight="1">
      <c r="B23" s="63"/>
      <c r="C23" s="63"/>
      <c r="D23" s="63"/>
      <c r="E23" s="63"/>
      <c r="F23" s="63"/>
      <c r="G23" s="266"/>
      <c r="H23" s="266"/>
      <c r="I23" s="266"/>
      <c r="J23" s="65"/>
      <c r="K23" s="65"/>
      <c r="L23" s="65"/>
      <c r="M23" s="67"/>
      <c r="N23" s="67"/>
      <c r="O23" s="67"/>
      <c r="P23" s="67"/>
      <c r="Q23" s="67"/>
      <c r="R23" s="67"/>
      <c r="S23" s="67"/>
      <c r="T23" s="67"/>
      <c r="U23" s="65"/>
      <c r="V23" s="68"/>
      <c r="W23" s="68"/>
      <c r="X23" s="68"/>
      <c r="Y23" s="13"/>
      <c r="Z23" s="13"/>
      <c r="AG23" s="5"/>
      <c r="AH23" s="5"/>
    </row>
    <row r="24" spans="1:36" ht="22.2" customHeight="1">
      <c r="A24" s="589"/>
      <c r="B24" s="589"/>
      <c r="C24" s="589"/>
      <c r="D24" s="589"/>
      <c r="E24" s="589"/>
      <c r="F24" s="589"/>
      <c r="G24" s="589"/>
      <c r="H24" s="589"/>
      <c r="I24" s="589"/>
      <c r="J24" s="589"/>
      <c r="K24" s="589"/>
      <c r="L24" s="589"/>
      <c r="M24" s="589"/>
      <c r="N24" s="589"/>
      <c r="O24" s="589"/>
      <c r="P24" s="589"/>
      <c r="Q24" s="590"/>
      <c r="R24" s="426"/>
      <c r="S24" s="588"/>
      <c r="T24" s="588"/>
      <c r="U24" s="588"/>
      <c r="V24" s="588"/>
      <c r="W24" s="588"/>
      <c r="X24" s="588"/>
      <c r="Y24" s="588"/>
      <c r="Z24" s="588"/>
      <c r="AA24" s="588"/>
      <c r="AB24" s="588"/>
      <c r="AC24" s="588"/>
      <c r="AD24" s="588"/>
      <c r="AE24" s="588"/>
      <c r="AF24" s="588"/>
      <c r="AG24" s="588"/>
      <c r="AH24" s="588"/>
      <c r="AI24" s="588"/>
    </row>
    <row r="25" spans="1:36" ht="22.2" customHeight="1">
      <c r="A25" s="587"/>
      <c r="B25" s="587"/>
      <c r="C25" s="587"/>
      <c r="D25" s="587"/>
      <c r="E25" s="587"/>
      <c r="F25" s="587"/>
      <c r="G25" s="587"/>
      <c r="H25" s="587"/>
      <c r="I25" s="587"/>
      <c r="J25" s="587"/>
      <c r="K25" s="587"/>
      <c r="L25" s="587"/>
      <c r="M25" s="587"/>
      <c r="N25" s="587"/>
      <c r="O25" s="587"/>
      <c r="P25" s="587"/>
      <c r="Q25" s="586"/>
      <c r="S25" s="587"/>
      <c r="T25" s="587"/>
      <c r="U25" s="587"/>
      <c r="V25" s="587"/>
      <c r="W25" s="587"/>
      <c r="X25" s="587"/>
      <c r="Y25" s="587"/>
      <c r="Z25" s="587"/>
      <c r="AA25" s="587"/>
      <c r="AB25" s="587"/>
      <c r="AC25" s="587"/>
      <c r="AD25" s="587"/>
      <c r="AE25" s="587"/>
      <c r="AF25" s="587"/>
      <c r="AG25" s="587"/>
      <c r="AH25" s="587"/>
      <c r="AI25" s="587"/>
    </row>
    <row r="26" spans="1:36" ht="22.2" customHeight="1">
      <c r="A26" s="587"/>
      <c r="B26" s="587"/>
      <c r="C26" s="587"/>
      <c r="D26" s="587"/>
      <c r="E26" s="587"/>
      <c r="F26" s="587"/>
      <c r="G26" s="587"/>
      <c r="H26" s="587"/>
      <c r="I26" s="587"/>
      <c r="J26" s="587"/>
      <c r="K26" s="587"/>
      <c r="L26" s="587"/>
      <c r="M26" s="587"/>
      <c r="N26" s="587"/>
      <c r="O26" s="587"/>
      <c r="P26" s="587"/>
      <c r="Q26" s="586"/>
      <c r="S26" s="587"/>
      <c r="T26" s="587"/>
      <c r="U26" s="587"/>
      <c r="V26" s="587"/>
      <c r="W26" s="587"/>
      <c r="X26" s="587"/>
      <c r="Y26" s="587"/>
      <c r="Z26" s="587"/>
      <c r="AA26" s="587"/>
      <c r="AB26" s="587"/>
      <c r="AC26" s="587"/>
      <c r="AD26" s="587"/>
      <c r="AE26" s="587"/>
      <c r="AF26" s="587"/>
      <c r="AG26" s="587"/>
      <c r="AH26" s="587"/>
      <c r="AI26" s="587"/>
    </row>
    <row r="27" spans="1:36" ht="22.2" customHeight="1">
      <c r="A27" s="587"/>
      <c r="B27" s="587"/>
      <c r="C27" s="587"/>
      <c r="D27" s="587"/>
      <c r="E27" s="587"/>
      <c r="F27" s="587"/>
      <c r="G27" s="587"/>
      <c r="H27" s="587"/>
      <c r="I27" s="587"/>
      <c r="J27" s="587"/>
      <c r="K27" s="587"/>
      <c r="L27" s="587"/>
      <c r="M27" s="587"/>
      <c r="N27" s="587"/>
      <c r="O27" s="587"/>
      <c r="P27" s="587"/>
      <c r="Q27" s="586"/>
      <c r="S27" s="587"/>
      <c r="T27" s="587"/>
      <c r="U27" s="587"/>
      <c r="V27" s="587"/>
      <c r="W27" s="587"/>
      <c r="X27" s="587"/>
      <c r="Y27" s="587"/>
      <c r="Z27" s="587"/>
      <c r="AA27" s="587"/>
      <c r="AB27" s="587"/>
      <c r="AC27" s="601"/>
      <c r="AD27" s="587"/>
      <c r="AE27" s="587"/>
      <c r="AF27" s="587"/>
      <c r="AG27" s="587"/>
      <c r="AH27" s="587"/>
      <c r="AI27" s="587"/>
    </row>
    <row r="28" spans="1:36" ht="22.2" customHeight="1">
      <c r="A28" s="587"/>
      <c r="B28" s="587"/>
      <c r="C28" s="587"/>
      <c r="D28" s="587"/>
      <c r="E28" s="587"/>
      <c r="F28" s="587"/>
      <c r="G28" s="587"/>
      <c r="H28" s="587"/>
      <c r="I28" s="587"/>
      <c r="J28" s="587"/>
      <c r="K28" s="587"/>
      <c r="L28" s="587"/>
      <c r="M28" s="587"/>
      <c r="N28" s="587"/>
      <c r="O28" s="587"/>
      <c r="P28" s="587"/>
      <c r="Q28" s="586"/>
      <c r="S28" s="587"/>
      <c r="T28" s="587"/>
      <c r="U28" s="587"/>
      <c r="V28" s="587"/>
      <c r="W28" s="587"/>
      <c r="X28" s="587"/>
      <c r="Y28" s="587"/>
      <c r="Z28" s="587"/>
      <c r="AA28" s="587"/>
      <c r="AB28" s="587"/>
      <c r="AC28" s="587"/>
      <c r="AD28" s="587"/>
      <c r="AE28" s="587"/>
      <c r="AF28" s="587"/>
      <c r="AG28" s="587"/>
      <c r="AH28" s="587"/>
      <c r="AI28" s="587"/>
    </row>
    <row r="29" spans="1:36" ht="22.2" customHeight="1">
      <c r="A29" s="587"/>
      <c r="B29" s="587"/>
      <c r="C29" s="587"/>
      <c r="D29" s="587"/>
      <c r="E29" s="587"/>
      <c r="F29" s="587"/>
      <c r="G29" s="587"/>
      <c r="H29" s="587"/>
      <c r="I29" s="587"/>
      <c r="J29" s="587"/>
      <c r="K29" s="587"/>
      <c r="L29" s="587"/>
      <c r="M29" s="587"/>
      <c r="N29" s="587"/>
      <c r="O29" s="587"/>
      <c r="P29" s="587"/>
      <c r="Q29" s="586"/>
      <c r="S29" s="587"/>
      <c r="T29" s="587"/>
      <c r="U29" s="587"/>
      <c r="V29" s="587"/>
      <c r="W29" s="587"/>
      <c r="X29" s="587"/>
      <c r="Y29" s="587"/>
      <c r="Z29" s="587"/>
      <c r="AA29" s="587"/>
      <c r="AB29" s="587"/>
      <c r="AC29" s="587"/>
      <c r="AD29" s="587"/>
      <c r="AE29" s="587"/>
      <c r="AF29" s="587"/>
      <c r="AG29" s="587"/>
      <c r="AH29" s="587"/>
      <c r="AI29" s="587"/>
    </row>
    <row r="30" spans="1:36" ht="22.2" customHeight="1">
      <c r="A30" s="587"/>
      <c r="B30" s="587"/>
      <c r="C30" s="587"/>
      <c r="D30" s="587"/>
      <c r="E30" s="587"/>
      <c r="F30" s="587"/>
      <c r="G30" s="587"/>
      <c r="H30" s="587"/>
      <c r="I30" s="587"/>
      <c r="J30" s="587"/>
      <c r="K30" s="587"/>
      <c r="L30" s="587"/>
      <c r="M30" s="587"/>
      <c r="N30" s="587"/>
      <c r="O30" s="587"/>
      <c r="P30" s="587"/>
      <c r="Q30" s="586"/>
      <c r="S30" s="587"/>
      <c r="T30" s="587"/>
      <c r="U30" s="587"/>
      <c r="V30" s="587"/>
      <c r="W30" s="587"/>
      <c r="X30" s="587"/>
      <c r="Y30" s="587"/>
      <c r="Z30" s="587"/>
      <c r="AA30" s="587"/>
      <c r="AB30" s="587"/>
      <c r="AC30" s="587"/>
      <c r="AD30" s="587"/>
      <c r="AE30" s="587"/>
      <c r="AF30" s="587"/>
      <c r="AG30" s="587"/>
      <c r="AH30" s="587"/>
      <c r="AI30" s="587"/>
    </row>
    <row r="31" spans="1:36" ht="22.2" customHeight="1">
      <c r="A31" s="587"/>
      <c r="B31" s="587"/>
      <c r="C31" s="587"/>
      <c r="D31" s="587"/>
      <c r="E31" s="587"/>
      <c r="F31" s="587"/>
      <c r="G31" s="587"/>
      <c r="H31" s="587"/>
      <c r="I31" s="587"/>
      <c r="J31" s="587"/>
      <c r="K31" s="587"/>
      <c r="L31" s="587"/>
      <c r="M31" s="587"/>
      <c r="N31" s="587"/>
      <c r="O31" s="587"/>
      <c r="P31" s="587"/>
      <c r="Q31" s="586"/>
      <c r="S31" s="587"/>
      <c r="T31" s="587"/>
      <c r="U31" s="587"/>
      <c r="V31" s="587"/>
      <c r="W31" s="587"/>
      <c r="X31" s="587"/>
      <c r="Y31" s="587"/>
      <c r="Z31" s="587"/>
      <c r="AA31" s="587"/>
      <c r="AB31" s="587"/>
      <c r="AC31" s="587"/>
      <c r="AD31" s="587"/>
      <c r="AE31" s="587"/>
      <c r="AF31" s="587"/>
      <c r="AG31" s="587"/>
      <c r="AH31" s="587"/>
      <c r="AI31" s="587"/>
    </row>
    <row r="32" spans="1:36" s="393" customFormat="1" ht="22.2" customHeight="1">
      <c r="A32" s="587"/>
      <c r="B32" s="587"/>
      <c r="C32" s="587"/>
      <c r="D32" s="587"/>
      <c r="E32" s="587"/>
      <c r="F32" s="587"/>
      <c r="G32" s="587"/>
      <c r="H32" s="587"/>
      <c r="I32" s="587"/>
      <c r="J32" s="587"/>
      <c r="K32" s="587"/>
      <c r="L32" s="587"/>
      <c r="M32" s="587"/>
      <c r="N32" s="587"/>
      <c r="O32" s="587"/>
      <c r="P32" s="587"/>
      <c r="Q32" s="586"/>
      <c r="S32" s="587"/>
      <c r="T32" s="587"/>
      <c r="U32" s="587"/>
      <c r="V32" s="587"/>
      <c r="W32" s="587"/>
      <c r="X32" s="587"/>
      <c r="Y32" s="587"/>
      <c r="Z32" s="587"/>
      <c r="AA32" s="587"/>
      <c r="AB32" s="587"/>
      <c r="AC32" s="587"/>
      <c r="AD32" s="587"/>
      <c r="AE32" s="587"/>
      <c r="AF32" s="587"/>
      <c r="AG32" s="587"/>
      <c r="AH32" s="587"/>
      <c r="AI32" s="587"/>
    </row>
    <row r="33" spans="1:37" s="393" customFormat="1" ht="22.2" customHeight="1">
      <c r="A33" s="587"/>
      <c r="B33" s="587"/>
      <c r="C33" s="587"/>
      <c r="D33" s="587"/>
      <c r="E33" s="587"/>
      <c r="F33" s="587"/>
      <c r="G33" s="587"/>
      <c r="H33" s="587"/>
      <c r="I33" s="587"/>
      <c r="J33" s="587"/>
      <c r="K33" s="587"/>
      <c r="L33" s="587"/>
      <c r="M33" s="587"/>
      <c r="N33" s="587"/>
      <c r="O33" s="587"/>
      <c r="P33" s="587"/>
      <c r="Q33" s="586"/>
      <c r="S33" s="587"/>
      <c r="T33" s="587"/>
      <c r="U33" s="587"/>
      <c r="V33" s="587"/>
      <c r="W33" s="587"/>
      <c r="X33" s="587"/>
      <c r="Y33" s="587"/>
      <c r="Z33" s="587"/>
      <c r="AA33" s="587"/>
      <c r="AB33" s="587"/>
      <c r="AC33" s="587"/>
      <c r="AD33" s="587"/>
      <c r="AE33" s="587"/>
      <c r="AF33" s="587"/>
      <c r="AG33" s="587"/>
      <c r="AH33" s="587"/>
      <c r="AI33" s="587"/>
    </row>
    <row r="34" spans="1:37" s="393" customFormat="1" ht="10.199999999999999" customHeight="1">
      <c r="A34" s="580"/>
      <c r="B34" s="397"/>
      <c r="C34" s="397"/>
      <c r="D34" s="397"/>
      <c r="E34" s="397"/>
      <c r="F34" s="397"/>
      <c r="G34" s="397"/>
      <c r="H34" s="397"/>
      <c r="I34" s="397"/>
      <c r="J34" s="397"/>
      <c r="K34" s="397"/>
      <c r="L34" s="397"/>
      <c r="O34" s="397"/>
      <c r="P34" s="397"/>
      <c r="Q34" s="397"/>
      <c r="R34" s="397"/>
      <c r="S34" s="397"/>
      <c r="T34" s="397"/>
      <c r="U34" s="397"/>
      <c r="V34" s="397"/>
      <c r="W34" s="397"/>
      <c r="X34" s="397"/>
      <c r="Y34" s="382"/>
      <c r="AA34" s="392"/>
      <c r="AB34" s="392"/>
      <c r="AC34" s="392"/>
      <c r="AD34" s="392"/>
      <c r="AE34" s="392"/>
      <c r="AF34" s="392"/>
      <c r="AG34" s="392"/>
      <c r="AH34" s="392"/>
      <c r="AI34" s="392"/>
    </row>
    <row r="35" spans="1:37" s="393" customFormat="1" ht="22.2" customHeight="1">
      <c r="A35" s="892" t="s">
        <v>146</v>
      </c>
      <c r="B35" s="892"/>
      <c r="C35" s="892"/>
      <c r="D35" s="892"/>
      <c r="E35" s="892"/>
      <c r="F35" s="892"/>
      <c r="G35" s="892"/>
      <c r="H35" s="892"/>
      <c r="I35" s="892"/>
      <c r="J35" s="892"/>
      <c r="K35" s="892"/>
      <c r="L35" s="892"/>
      <c r="M35" s="892"/>
      <c r="N35" s="892"/>
      <c r="O35" s="892"/>
      <c r="P35" s="892"/>
      <c r="Q35" s="892"/>
      <c r="R35" s="892"/>
      <c r="S35" s="892"/>
      <c r="T35" s="892"/>
      <c r="U35" s="892"/>
      <c r="V35" s="892"/>
      <c r="W35" s="892"/>
      <c r="X35" s="892"/>
      <c r="Y35" s="892"/>
      <c r="Z35" s="892"/>
      <c r="AA35" s="892"/>
      <c r="AB35" s="892"/>
      <c r="AC35" s="892"/>
      <c r="AD35" s="892"/>
      <c r="AE35" s="892"/>
      <c r="AF35" s="892"/>
      <c r="AG35" s="892"/>
      <c r="AH35" s="892"/>
      <c r="AI35" s="892"/>
      <c r="AJ35" s="408"/>
      <c r="AK35" s="408"/>
    </row>
    <row r="36" spans="1:37" ht="22.2" customHeight="1">
      <c r="A36" s="893" t="s">
        <v>147</v>
      </c>
      <c r="B36" s="893"/>
      <c r="C36" s="893"/>
      <c r="D36" s="893"/>
      <c r="E36" s="893"/>
      <c r="F36" s="893"/>
      <c r="G36" s="893"/>
      <c r="H36" s="893"/>
      <c r="I36" s="893"/>
      <c r="J36" s="893"/>
      <c r="K36" s="893"/>
      <c r="L36" s="893"/>
      <c r="M36" s="893"/>
      <c r="N36" s="893"/>
      <c r="O36" s="893"/>
      <c r="P36" s="893"/>
      <c r="Q36" s="893"/>
      <c r="R36" s="893"/>
      <c r="S36" s="893"/>
      <c r="T36" s="893"/>
      <c r="U36" s="893"/>
      <c r="V36" s="893"/>
      <c r="W36" s="893"/>
      <c r="X36" s="893"/>
      <c r="Y36" s="893"/>
      <c r="Z36" s="893"/>
      <c r="AA36" s="893"/>
      <c r="AB36" s="893"/>
      <c r="AC36" s="893"/>
      <c r="AD36" s="893"/>
      <c r="AE36" s="893"/>
      <c r="AF36" s="893"/>
      <c r="AG36" s="893"/>
      <c r="AH36" s="893"/>
      <c r="AI36" s="893"/>
      <c r="AJ36" s="409"/>
      <c r="AK36" s="409"/>
    </row>
    <row r="37" spans="1:37" ht="22.2" customHeight="1">
      <c r="A37" s="894" t="s">
        <v>148</v>
      </c>
      <c r="B37" s="894"/>
      <c r="C37" s="894"/>
      <c r="D37" s="894"/>
      <c r="E37" s="894"/>
      <c r="F37" s="894"/>
      <c r="G37" s="894"/>
      <c r="H37" s="894"/>
      <c r="I37" s="894"/>
      <c r="J37" s="894"/>
      <c r="K37" s="894"/>
      <c r="L37" s="894"/>
      <c r="M37" s="894"/>
      <c r="N37" s="894"/>
      <c r="O37" s="894"/>
      <c r="P37" s="894"/>
      <c r="Q37" s="894"/>
      <c r="R37" s="894"/>
      <c r="S37" s="894"/>
      <c r="T37" s="894"/>
      <c r="U37" s="894"/>
      <c r="V37" s="894"/>
      <c r="W37" s="894"/>
      <c r="X37" s="894"/>
      <c r="Y37" s="894"/>
      <c r="Z37" s="894"/>
      <c r="AA37" s="894"/>
      <c r="AB37" s="894"/>
      <c r="AC37" s="894"/>
      <c r="AD37" s="894"/>
      <c r="AE37" s="894"/>
      <c r="AF37" s="894"/>
      <c r="AG37" s="894"/>
      <c r="AH37" s="894"/>
      <c r="AI37" s="894"/>
      <c r="AJ37" s="410"/>
      <c r="AK37" s="410"/>
    </row>
  </sheetData>
  <mergeCells count="143">
    <mergeCell ref="A1:AI1"/>
    <mergeCell ref="AF2:AI2"/>
    <mergeCell ref="A3:L3"/>
    <mergeCell ref="M3:AI3"/>
    <mergeCell ref="B4:F4"/>
    <mergeCell ref="G4:I4"/>
    <mergeCell ref="J4:L4"/>
    <mergeCell ref="M4:O4"/>
    <mergeCell ref="P4:R4"/>
    <mergeCell ref="S4:U4"/>
    <mergeCell ref="V4:X4"/>
    <mergeCell ref="Z4:AI4"/>
    <mergeCell ref="B5:F5"/>
    <mergeCell ref="G5:I5"/>
    <mergeCell ref="J5:L5"/>
    <mergeCell ref="M5:O5"/>
    <mergeCell ref="P5:R5"/>
    <mergeCell ref="S5:U5"/>
    <mergeCell ref="V5:X5"/>
    <mergeCell ref="Z5:AI18"/>
    <mergeCell ref="V6:X6"/>
    <mergeCell ref="B7:F7"/>
    <mergeCell ref="G7:I7"/>
    <mergeCell ref="J7:L7"/>
    <mergeCell ref="M7:O7"/>
    <mergeCell ref="P7:R7"/>
    <mergeCell ref="S7:U7"/>
    <mergeCell ref="V7:X7"/>
    <mergeCell ref="B6:F6"/>
    <mergeCell ref="G6:I6"/>
    <mergeCell ref="J6:L6"/>
    <mergeCell ref="M6:O6"/>
    <mergeCell ref="P6:R6"/>
    <mergeCell ref="S6:U6"/>
    <mergeCell ref="V8:X8"/>
    <mergeCell ref="B9:F9"/>
    <mergeCell ref="G9:I9"/>
    <mergeCell ref="J9:L9"/>
    <mergeCell ref="M9:O9"/>
    <mergeCell ref="P9:R9"/>
    <mergeCell ref="S9:U9"/>
    <mergeCell ref="V9:X9"/>
    <mergeCell ref="B8:F8"/>
    <mergeCell ref="G8:I8"/>
    <mergeCell ref="J8:L8"/>
    <mergeCell ref="M8:O8"/>
    <mergeCell ref="P8:R8"/>
    <mergeCell ref="S8:U8"/>
    <mergeCell ref="V10:X10"/>
    <mergeCell ref="B11:F11"/>
    <mergeCell ref="G11:I11"/>
    <mergeCell ref="J11:L11"/>
    <mergeCell ref="M11:O11"/>
    <mergeCell ref="P11:R11"/>
    <mergeCell ref="S11:U11"/>
    <mergeCell ref="V11:X11"/>
    <mergeCell ref="B10:F10"/>
    <mergeCell ref="G10:I10"/>
    <mergeCell ref="J10:L10"/>
    <mergeCell ref="M10:O10"/>
    <mergeCell ref="P10:R10"/>
    <mergeCell ref="S10:U10"/>
    <mergeCell ref="V12:X12"/>
    <mergeCell ref="B13:F13"/>
    <mergeCell ref="G13:I13"/>
    <mergeCell ref="J13:L13"/>
    <mergeCell ref="M13:O13"/>
    <mergeCell ref="P13:R13"/>
    <mergeCell ref="S13:U13"/>
    <mergeCell ref="V13:X13"/>
    <mergeCell ref="B12:F12"/>
    <mergeCell ref="G12:I12"/>
    <mergeCell ref="J12:L12"/>
    <mergeCell ref="M12:O12"/>
    <mergeCell ref="P12:R12"/>
    <mergeCell ref="S12:U12"/>
    <mergeCell ref="V14:X14"/>
    <mergeCell ref="B15:F15"/>
    <mergeCell ref="G15:I15"/>
    <mergeCell ref="J15:L15"/>
    <mergeCell ref="M15:O15"/>
    <mergeCell ref="P15:R15"/>
    <mergeCell ref="S15:U15"/>
    <mergeCell ref="V15:X15"/>
    <mergeCell ref="B14:F14"/>
    <mergeCell ref="G14:I14"/>
    <mergeCell ref="J14:L14"/>
    <mergeCell ref="M14:O14"/>
    <mergeCell ref="P14:R14"/>
    <mergeCell ref="S14:U14"/>
    <mergeCell ref="V16:X16"/>
    <mergeCell ref="B17:F17"/>
    <mergeCell ref="G17:I17"/>
    <mergeCell ref="J17:L17"/>
    <mergeCell ref="M17:O17"/>
    <mergeCell ref="P17:R17"/>
    <mergeCell ref="S17:U17"/>
    <mergeCell ref="V17:X17"/>
    <mergeCell ref="B16:F16"/>
    <mergeCell ref="G16:I16"/>
    <mergeCell ref="J16:L16"/>
    <mergeCell ref="M16:O16"/>
    <mergeCell ref="P16:R16"/>
    <mergeCell ref="S16:U16"/>
    <mergeCell ref="V18:X18"/>
    <mergeCell ref="B19:F19"/>
    <mergeCell ref="G19:I19"/>
    <mergeCell ref="J19:L19"/>
    <mergeCell ref="M19:O19"/>
    <mergeCell ref="P19:R19"/>
    <mergeCell ref="S19:U19"/>
    <mergeCell ref="V19:X19"/>
    <mergeCell ref="B18:F18"/>
    <mergeCell ref="G18:I18"/>
    <mergeCell ref="J18:L18"/>
    <mergeCell ref="M18:O18"/>
    <mergeCell ref="P18:R18"/>
    <mergeCell ref="S18:U18"/>
    <mergeCell ref="V20:X20"/>
    <mergeCell ref="Z20:AI22"/>
    <mergeCell ref="B21:F21"/>
    <mergeCell ref="G21:I21"/>
    <mergeCell ref="J21:L21"/>
    <mergeCell ref="M21:O21"/>
    <mergeCell ref="P21:R21"/>
    <mergeCell ref="S21:U21"/>
    <mergeCell ref="V21:X21"/>
    <mergeCell ref="B22:F22"/>
    <mergeCell ref="B20:F20"/>
    <mergeCell ref="G20:I20"/>
    <mergeCell ref="J20:L20"/>
    <mergeCell ref="M20:O20"/>
    <mergeCell ref="P20:R20"/>
    <mergeCell ref="S20:U20"/>
    <mergeCell ref="A35:AI35"/>
    <mergeCell ref="A36:AI36"/>
    <mergeCell ref="A37:AI37"/>
    <mergeCell ref="G22:I22"/>
    <mergeCell ref="J22:L22"/>
    <mergeCell ref="M22:O22"/>
    <mergeCell ref="P22:R22"/>
    <mergeCell ref="S22:U22"/>
    <mergeCell ref="V22:X22"/>
  </mergeCells>
  <phoneticPr fontId="1"/>
  <conditionalFormatting sqref="A1:A1048576">
    <cfRule type="expression" dxfId="1" priority="1">
      <formula>"A1=""●"""</formula>
    </cfRule>
  </conditionalFormatting>
  <pageMargins left="0" right="0.2" top="0" bottom="0" header="0" footer="0"/>
  <pageSetup paperSize="9" scale="74"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pageSetUpPr fitToPage="1"/>
  </sheetPr>
  <dimension ref="A1:AP37"/>
  <sheetViews>
    <sheetView showWhiteSpace="0" view="pageBreakPreview" topLeftCell="C1" zoomScale="115" zoomScaleNormal="115" zoomScaleSheetLayoutView="115" zoomScalePageLayoutView="10" workbookViewId="0">
      <selection activeCell="Z5" sqref="Z5:AH8"/>
    </sheetView>
  </sheetViews>
  <sheetFormatPr defaultColWidth="9" defaultRowHeight="12.6"/>
  <cols>
    <col min="1" max="1" width="5.6640625" style="566" customWidth="1"/>
    <col min="2" max="35" width="5.6640625" style="381" customWidth="1"/>
    <col min="36" max="36" width="9" style="381"/>
    <col min="37" max="37" width="8.77734375" style="381" customWidth="1"/>
    <col min="38" max="16384" width="9" style="381"/>
  </cols>
  <sheetData>
    <row r="1" spans="1:37" ht="50.25" customHeight="1">
      <c r="A1" s="926" t="s">
        <v>211</v>
      </c>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926"/>
      <c r="AE1" s="926"/>
      <c r="AF1" s="926"/>
      <c r="AG1" s="926"/>
      <c r="AH1" s="926"/>
      <c r="AI1" s="926"/>
      <c r="AJ1" s="411"/>
    </row>
    <row r="2" spans="1:37" ht="22.2" customHeight="1">
      <c r="A2" s="444"/>
      <c r="B2" s="444"/>
      <c r="C2" s="444"/>
      <c r="D2" s="444"/>
      <c r="E2" s="444"/>
      <c r="F2" s="444"/>
      <c r="G2" s="444"/>
      <c r="H2" s="444"/>
      <c r="I2" s="444"/>
      <c r="J2" s="444"/>
      <c r="K2" s="444"/>
      <c r="L2" s="444"/>
      <c r="M2" s="444"/>
      <c r="N2" s="444"/>
      <c r="O2" s="444"/>
      <c r="P2" s="444"/>
      <c r="Q2" s="444"/>
      <c r="R2" s="444"/>
      <c r="S2" s="444"/>
      <c r="T2" s="444"/>
      <c r="U2" s="444"/>
      <c r="V2" s="444"/>
      <c r="W2" s="444"/>
      <c r="X2" s="444"/>
      <c r="Y2" s="444"/>
      <c r="Z2" s="444"/>
      <c r="AA2" s="444"/>
      <c r="AB2" s="444"/>
      <c r="AC2" s="444"/>
      <c r="AD2" s="444"/>
      <c r="AE2" s="443" t="s">
        <v>156</v>
      </c>
      <c r="AF2" s="927">
        <f ca="1">TODAY()</f>
        <v>45565</v>
      </c>
      <c r="AG2" s="927"/>
      <c r="AH2" s="927"/>
      <c r="AI2" s="927"/>
    </row>
    <row r="3" spans="1:37" ht="22.2" customHeight="1">
      <c r="A3" s="877" t="s">
        <v>52</v>
      </c>
      <c r="B3" s="877"/>
      <c r="C3" s="877"/>
      <c r="D3" s="877"/>
      <c r="E3" s="877"/>
      <c r="F3" s="877"/>
      <c r="G3" s="877"/>
      <c r="H3" s="877"/>
      <c r="I3" s="877"/>
      <c r="J3" s="877"/>
      <c r="K3" s="877"/>
      <c r="L3" s="877"/>
      <c r="M3" s="928" t="s">
        <v>141</v>
      </c>
      <c r="N3" s="928"/>
      <c r="O3" s="928"/>
      <c r="P3" s="928"/>
      <c r="Q3" s="928"/>
      <c r="R3" s="928"/>
      <c r="S3" s="928"/>
      <c r="T3" s="928"/>
      <c r="U3" s="928"/>
      <c r="V3" s="928"/>
      <c r="W3" s="928"/>
      <c r="X3" s="928"/>
      <c r="Y3" s="928"/>
      <c r="Z3" s="928"/>
      <c r="AA3" s="928"/>
      <c r="AB3" s="928"/>
      <c r="AC3" s="928"/>
      <c r="AD3" s="928"/>
      <c r="AE3" s="928"/>
      <c r="AF3" s="928"/>
      <c r="AG3" s="928"/>
      <c r="AH3" s="928"/>
      <c r="AI3" s="928"/>
    </row>
    <row r="4" spans="1:37" s="1" customFormat="1" ht="22.2" customHeight="1">
      <c r="A4" s="567" t="s">
        <v>142</v>
      </c>
      <c r="B4" s="929" t="s">
        <v>0</v>
      </c>
      <c r="C4" s="929"/>
      <c r="D4" s="929"/>
      <c r="E4" s="929"/>
      <c r="F4" s="929"/>
      <c r="G4" s="929" t="s">
        <v>1</v>
      </c>
      <c r="H4" s="929"/>
      <c r="I4" s="929"/>
      <c r="J4" s="929" t="s">
        <v>192</v>
      </c>
      <c r="K4" s="929"/>
      <c r="L4" s="929"/>
      <c r="M4" s="929" t="s">
        <v>194</v>
      </c>
      <c r="N4" s="929"/>
      <c r="O4" s="929"/>
      <c r="P4" s="929" t="s">
        <v>193</v>
      </c>
      <c r="Q4" s="929"/>
      <c r="R4" s="929"/>
      <c r="S4" s="929" t="s">
        <v>32</v>
      </c>
      <c r="T4" s="929"/>
      <c r="U4" s="929"/>
      <c r="V4" s="929" t="s">
        <v>33</v>
      </c>
      <c r="W4" s="929"/>
      <c r="X4" s="929"/>
      <c r="Y4" s="724"/>
      <c r="Z4" s="654"/>
      <c r="AA4" s="654"/>
      <c r="AB4" s="654"/>
      <c r="AC4" s="654"/>
      <c r="AD4" s="654"/>
      <c r="AE4" s="654"/>
      <c r="AF4" s="654"/>
      <c r="AG4" s="654"/>
      <c r="AH4" s="654"/>
      <c r="AI4" s="654"/>
    </row>
    <row r="5" spans="1:37" ht="22.2" customHeight="1">
      <c r="A5" s="730" t="str">
        <f>トータル!A6&amp;""</f>
        <v>H</v>
      </c>
      <c r="B5" s="917" t="str">
        <f>トータル!B6</f>
        <v>DONGJIN VENUS</v>
      </c>
      <c r="C5" s="917"/>
      <c r="D5" s="917"/>
      <c r="E5" s="917"/>
      <c r="F5" s="917"/>
      <c r="G5" s="918" t="str">
        <f>トータル!C6</f>
        <v>0246N</v>
      </c>
      <c r="H5" s="918"/>
      <c r="I5" s="918"/>
      <c r="J5" s="919" t="str">
        <f>トータル!D6</f>
        <v>09/20-20</v>
      </c>
      <c r="K5" s="919"/>
      <c r="L5" s="919"/>
      <c r="M5" s="920" t="str">
        <f>トータル!F6</f>
        <v>09/18</v>
      </c>
      <c r="N5" s="920"/>
      <c r="O5" s="920"/>
      <c r="P5" s="920" t="str">
        <f>トータル!H6</f>
        <v>09/18</v>
      </c>
      <c r="Q5" s="920"/>
      <c r="R5" s="920"/>
      <c r="S5" s="919" t="str">
        <f>トータル!I6</f>
        <v>09/24</v>
      </c>
      <c r="T5" s="919"/>
      <c r="U5" s="919"/>
      <c r="V5" s="921" t="str">
        <f>トータル!K6</f>
        <v>NAMSUNG</v>
      </c>
      <c r="W5" s="922"/>
      <c r="X5" s="923"/>
      <c r="Y5" s="725"/>
      <c r="Z5" s="938" t="s">
        <v>748</v>
      </c>
      <c r="AA5" s="938"/>
      <c r="AB5" s="938"/>
      <c r="AC5" s="938"/>
      <c r="AD5" s="938"/>
      <c r="AE5" s="938"/>
      <c r="AF5" s="938"/>
      <c r="AG5" s="938"/>
      <c r="AH5" s="938"/>
      <c r="AI5" s="794"/>
    </row>
    <row r="6" spans="1:37" ht="22.2" customHeight="1">
      <c r="A6" s="730" t="str">
        <f>トータル!A7&amp;""</f>
        <v>●</v>
      </c>
      <c r="B6" s="917" t="str">
        <f>トータル!B7</f>
        <v>POS YOKOHAMA</v>
      </c>
      <c r="C6" s="917"/>
      <c r="D6" s="917"/>
      <c r="E6" s="917"/>
      <c r="F6" s="917"/>
      <c r="G6" s="918" t="str">
        <f>トータル!C7</f>
        <v>1501W</v>
      </c>
      <c r="H6" s="918"/>
      <c r="I6" s="918"/>
      <c r="J6" s="919" t="str">
        <f>トータル!D7</f>
        <v>09/25-25</v>
      </c>
      <c r="K6" s="919"/>
      <c r="L6" s="919"/>
      <c r="M6" s="920" t="str">
        <f>トータル!F7</f>
        <v>09/20</v>
      </c>
      <c r="N6" s="920"/>
      <c r="O6" s="920"/>
      <c r="P6" s="920" t="str">
        <f>トータル!H7</f>
        <v>09/20</v>
      </c>
      <c r="Q6" s="920"/>
      <c r="R6" s="925"/>
      <c r="S6" s="919" t="str">
        <f>トータル!I7</f>
        <v>09/29</v>
      </c>
      <c r="T6" s="919"/>
      <c r="U6" s="919"/>
      <c r="V6" s="921" t="str">
        <f>トータル!K7</f>
        <v>NAMSUNG</v>
      </c>
      <c r="W6" s="922"/>
      <c r="X6" s="923"/>
      <c r="Y6" s="725"/>
      <c r="Z6" s="938"/>
      <c r="AA6" s="938"/>
      <c r="AB6" s="938"/>
      <c r="AC6" s="938"/>
      <c r="AD6" s="938"/>
      <c r="AE6" s="938"/>
      <c r="AF6" s="938"/>
      <c r="AG6" s="938"/>
      <c r="AH6" s="938"/>
      <c r="AI6" s="794"/>
    </row>
    <row r="7" spans="1:37" ht="22.2" customHeight="1">
      <c r="A7" s="730" t="str">
        <f>トータル!A8&amp;""</f>
        <v>H</v>
      </c>
      <c r="B7" s="917" t="str">
        <f>トータル!B8</f>
        <v>DONGJIN VENUS</v>
      </c>
      <c r="C7" s="917"/>
      <c r="D7" s="917"/>
      <c r="E7" s="917"/>
      <c r="F7" s="917"/>
      <c r="G7" s="918" t="str">
        <f>トータル!C8</f>
        <v>0247N</v>
      </c>
      <c r="H7" s="918"/>
      <c r="I7" s="918"/>
      <c r="J7" s="919" t="str">
        <f>トータル!D8</f>
        <v>09/27-27</v>
      </c>
      <c r="K7" s="919"/>
      <c r="L7" s="919"/>
      <c r="M7" s="920" t="str">
        <f>トータル!F8</f>
        <v>09/25</v>
      </c>
      <c r="N7" s="920"/>
      <c r="O7" s="920"/>
      <c r="P7" s="920" t="str">
        <f>トータル!H8</f>
        <v>09/25</v>
      </c>
      <c r="Q7" s="920"/>
      <c r="R7" s="920"/>
      <c r="S7" s="919" t="str">
        <f>トータル!I8</f>
        <v>10/01</v>
      </c>
      <c r="T7" s="919"/>
      <c r="U7" s="919"/>
      <c r="V7" s="921" t="str">
        <f>トータル!K8</f>
        <v>NAMSUNG</v>
      </c>
      <c r="W7" s="922"/>
      <c r="X7" s="923"/>
      <c r="Y7" s="725"/>
      <c r="Z7" s="938"/>
      <c r="AA7" s="938"/>
      <c r="AB7" s="938"/>
      <c r="AC7" s="938"/>
      <c r="AD7" s="938"/>
      <c r="AE7" s="938"/>
      <c r="AF7" s="938"/>
      <c r="AG7" s="938"/>
      <c r="AH7" s="938"/>
      <c r="AI7" s="794"/>
    </row>
    <row r="8" spans="1:37" ht="22.2" customHeight="1">
      <c r="A8" s="730" t="str">
        <f>トータル!A9&amp;""</f>
        <v/>
      </c>
      <c r="B8" s="917" t="str">
        <f>トータル!B9</f>
        <v>POS YOKOHAMA</v>
      </c>
      <c r="C8" s="917"/>
      <c r="D8" s="917"/>
      <c r="E8" s="917"/>
      <c r="F8" s="917"/>
      <c r="G8" s="918" t="str">
        <f>トータル!C9</f>
        <v>1502W</v>
      </c>
      <c r="H8" s="918"/>
      <c r="I8" s="918"/>
      <c r="J8" s="919" t="str">
        <f>トータル!D9</f>
        <v>10/02-02</v>
      </c>
      <c r="K8" s="919"/>
      <c r="L8" s="919"/>
      <c r="M8" s="920" t="str">
        <f>トータル!F9</f>
        <v>09/30</v>
      </c>
      <c r="N8" s="920"/>
      <c r="O8" s="920"/>
      <c r="P8" s="920" t="str">
        <f>トータル!H9</f>
        <v>09/30</v>
      </c>
      <c r="Q8" s="920"/>
      <c r="R8" s="920"/>
      <c r="S8" s="919" t="str">
        <f>トータル!I9</f>
        <v>10/06</v>
      </c>
      <c r="T8" s="919"/>
      <c r="U8" s="919"/>
      <c r="V8" s="921" t="str">
        <f>トータル!K9</f>
        <v>NAMSUNG</v>
      </c>
      <c r="W8" s="922"/>
      <c r="X8" s="923"/>
      <c r="Y8" s="725"/>
      <c r="Z8" s="938"/>
      <c r="AA8" s="938"/>
      <c r="AB8" s="938"/>
      <c r="AC8" s="938"/>
      <c r="AD8" s="938"/>
      <c r="AE8" s="938"/>
      <c r="AF8" s="938"/>
      <c r="AG8" s="938"/>
      <c r="AH8" s="938"/>
      <c r="AI8" s="794"/>
    </row>
    <row r="9" spans="1:37" ht="22.2" customHeight="1">
      <c r="A9" s="749" t="str">
        <f>トータル!A10&amp;""</f>
        <v>H</v>
      </c>
      <c r="B9" s="905" t="str">
        <f>トータル!B10</f>
        <v>DONGJIN VENUS</v>
      </c>
      <c r="C9" s="905"/>
      <c r="D9" s="905"/>
      <c r="E9" s="905"/>
      <c r="F9" s="905"/>
      <c r="G9" s="906" t="str">
        <f>トータル!C10</f>
        <v>0248N</v>
      </c>
      <c r="H9" s="906"/>
      <c r="I9" s="906"/>
      <c r="J9" s="907" t="str">
        <f>トータル!D10</f>
        <v>10/04-04</v>
      </c>
      <c r="K9" s="907"/>
      <c r="L9" s="907"/>
      <c r="M9" s="908" t="str">
        <f>トータル!F10</f>
        <v>10/02</v>
      </c>
      <c r="N9" s="908"/>
      <c r="O9" s="908"/>
      <c r="P9" s="908" t="str">
        <f>トータル!H10</f>
        <v>10/02</v>
      </c>
      <c r="Q9" s="908"/>
      <c r="R9" s="908"/>
      <c r="S9" s="907" t="str">
        <f>トータル!I10</f>
        <v>10/08</v>
      </c>
      <c r="T9" s="907"/>
      <c r="U9" s="907"/>
      <c r="V9" s="901" t="str">
        <f>トータル!K10</f>
        <v>NAMSUNG</v>
      </c>
      <c r="W9" s="902"/>
      <c r="X9" s="903"/>
      <c r="Y9" s="725"/>
      <c r="Z9" s="794"/>
      <c r="AA9" s="794"/>
      <c r="AB9" s="794"/>
      <c r="AC9" s="794"/>
      <c r="AD9" s="794"/>
      <c r="AE9" s="794"/>
      <c r="AF9" s="794"/>
      <c r="AG9" s="794"/>
      <c r="AH9" s="794"/>
      <c r="AI9" s="794"/>
    </row>
    <row r="10" spans="1:37" ht="22.2" customHeight="1">
      <c r="A10" s="730" t="str">
        <f>トータル!A11&amp;""</f>
        <v/>
      </c>
      <c r="B10" s="905" t="str">
        <f>トータル!B11</f>
        <v>POS YOKOHAMA</v>
      </c>
      <c r="C10" s="905"/>
      <c r="D10" s="905"/>
      <c r="E10" s="905"/>
      <c r="F10" s="905"/>
      <c r="G10" s="906" t="str">
        <f>トータル!C11</f>
        <v>1503W</v>
      </c>
      <c r="H10" s="906"/>
      <c r="I10" s="906"/>
      <c r="J10" s="907" t="str">
        <f>トータル!D11</f>
        <v>10/09-09</v>
      </c>
      <c r="K10" s="907"/>
      <c r="L10" s="907"/>
      <c r="M10" s="908" t="str">
        <f>トータル!F11</f>
        <v>10/07</v>
      </c>
      <c r="N10" s="908"/>
      <c r="O10" s="908"/>
      <c r="P10" s="908" t="str">
        <f>トータル!H11</f>
        <v>10/07</v>
      </c>
      <c r="Q10" s="908"/>
      <c r="R10" s="908"/>
      <c r="S10" s="907" t="str">
        <f>トータル!I11</f>
        <v>10/13</v>
      </c>
      <c r="T10" s="907"/>
      <c r="U10" s="907"/>
      <c r="V10" s="901" t="str">
        <f>トータル!K11</f>
        <v>NAMSUNG</v>
      </c>
      <c r="W10" s="902"/>
      <c r="X10" s="903"/>
      <c r="Y10" s="726"/>
      <c r="Z10" s="933" t="s">
        <v>1048</v>
      </c>
      <c r="AA10" s="933"/>
      <c r="AB10" s="933"/>
      <c r="AC10" s="933"/>
      <c r="AD10" s="933"/>
      <c r="AE10" s="933"/>
      <c r="AF10" s="933"/>
      <c r="AG10" s="933"/>
      <c r="AH10" s="933"/>
      <c r="AI10" s="794"/>
    </row>
    <row r="11" spans="1:37" ht="22.2" customHeight="1">
      <c r="A11" s="749" t="str">
        <f>トータル!A12&amp;""</f>
        <v>H</v>
      </c>
      <c r="B11" s="905" t="str">
        <f>トータル!B12</f>
        <v>DONGJIN VENUS</v>
      </c>
      <c r="C11" s="905"/>
      <c r="D11" s="905"/>
      <c r="E11" s="905"/>
      <c r="F11" s="905"/>
      <c r="G11" s="906" t="str">
        <f>トータル!C12</f>
        <v>0249N</v>
      </c>
      <c r="H11" s="906"/>
      <c r="I11" s="906"/>
      <c r="J11" s="907" t="str">
        <f>トータル!D12</f>
        <v>10/11-11</v>
      </c>
      <c r="K11" s="907"/>
      <c r="L11" s="907"/>
      <c r="M11" s="908" t="str">
        <f>トータル!F12</f>
        <v>10/09</v>
      </c>
      <c r="N11" s="908"/>
      <c r="O11" s="908"/>
      <c r="P11" s="908" t="str">
        <f>トータル!H12</f>
        <v>10/09</v>
      </c>
      <c r="Q11" s="908"/>
      <c r="R11" s="908"/>
      <c r="S11" s="907" t="str">
        <f>トータル!I12</f>
        <v>10/15</v>
      </c>
      <c r="T11" s="907"/>
      <c r="U11" s="907"/>
      <c r="V11" s="901" t="str">
        <f>トータル!K12</f>
        <v>NAMSUNG</v>
      </c>
      <c r="W11" s="902"/>
      <c r="X11" s="903"/>
      <c r="Y11" s="726"/>
      <c r="Z11" s="933"/>
      <c r="AA11" s="933"/>
      <c r="AB11" s="933"/>
      <c r="AC11" s="933"/>
      <c r="AD11" s="933"/>
      <c r="AE11" s="933"/>
      <c r="AF11" s="933"/>
      <c r="AG11" s="933"/>
      <c r="AH11" s="933"/>
      <c r="AI11" s="794"/>
    </row>
    <row r="12" spans="1:37" ht="22.2" customHeight="1">
      <c r="A12" s="730" t="str">
        <f>トータル!A13&amp;""</f>
        <v>●</v>
      </c>
      <c r="B12" s="905" t="str">
        <f>トータル!B13</f>
        <v>POS YOKOHAMA</v>
      </c>
      <c r="C12" s="905"/>
      <c r="D12" s="905"/>
      <c r="E12" s="905"/>
      <c r="F12" s="905"/>
      <c r="G12" s="906" t="str">
        <f>トータル!C13</f>
        <v>1504W</v>
      </c>
      <c r="H12" s="906"/>
      <c r="I12" s="906"/>
      <c r="J12" s="907" t="str">
        <f>トータル!D13</f>
        <v>10/16-16</v>
      </c>
      <c r="K12" s="907"/>
      <c r="L12" s="907"/>
      <c r="M12" s="908" t="str">
        <f>トータル!F13</f>
        <v>10/11</v>
      </c>
      <c r="N12" s="908"/>
      <c r="O12" s="908"/>
      <c r="P12" s="908" t="str">
        <f>トータル!H13</f>
        <v>10/11</v>
      </c>
      <c r="Q12" s="908"/>
      <c r="R12" s="908"/>
      <c r="S12" s="907" t="str">
        <f>トータル!I13</f>
        <v>10/20</v>
      </c>
      <c r="T12" s="907"/>
      <c r="U12" s="907"/>
      <c r="V12" s="901" t="str">
        <f>トータル!K13</f>
        <v>NAMSUNG</v>
      </c>
      <c r="W12" s="902"/>
      <c r="X12" s="903"/>
      <c r="Y12" s="726"/>
      <c r="Z12" s="933"/>
      <c r="AA12" s="933"/>
      <c r="AB12" s="933"/>
      <c r="AC12" s="933"/>
      <c r="AD12" s="933"/>
      <c r="AE12" s="933"/>
      <c r="AF12" s="933"/>
      <c r="AG12" s="933"/>
      <c r="AH12" s="933"/>
      <c r="AI12" s="794"/>
    </row>
    <row r="13" spans="1:37" ht="22.2" customHeight="1">
      <c r="A13" s="748" t="str">
        <f>トータル!A14&amp;""</f>
        <v>H</v>
      </c>
      <c r="B13" s="905" t="str">
        <f>トータル!B14</f>
        <v>DONGJIN VENUS</v>
      </c>
      <c r="C13" s="905"/>
      <c r="D13" s="905"/>
      <c r="E13" s="905"/>
      <c r="F13" s="905"/>
      <c r="G13" s="906" t="str">
        <f>トータル!C14</f>
        <v>0250N</v>
      </c>
      <c r="H13" s="906"/>
      <c r="I13" s="906"/>
      <c r="J13" s="907" t="str">
        <f>トータル!D14</f>
        <v>10/18-18</v>
      </c>
      <c r="K13" s="907"/>
      <c r="L13" s="907"/>
      <c r="M13" s="908" t="str">
        <f>トータル!F14</f>
        <v>10/16</v>
      </c>
      <c r="N13" s="908"/>
      <c r="O13" s="908"/>
      <c r="P13" s="908" t="str">
        <f>トータル!H14</f>
        <v>10/16</v>
      </c>
      <c r="Q13" s="908"/>
      <c r="R13" s="908"/>
      <c r="S13" s="907" t="str">
        <f>トータル!I14</f>
        <v>10/22</v>
      </c>
      <c r="T13" s="907"/>
      <c r="U13" s="907"/>
      <c r="V13" s="901" t="str">
        <f>トータル!K14</f>
        <v>NAMSUNG</v>
      </c>
      <c r="W13" s="902"/>
      <c r="X13" s="903"/>
      <c r="Y13" s="726"/>
      <c r="Z13" s="933"/>
      <c r="AA13" s="933"/>
      <c r="AB13" s="933"/>
      <c r="AC13" s="933"/>
      <c r="AD13" s="933"/>
      <c r="AE13" s="933"/>
      <c r="AF13" s="933"/>
      <c r="AG13" s="933"/>
      <c r="AH13" s="933"/>
      <c r="AI13" s="794"/>
    </row>
    <row r="14" spans="1:37" ht="22.2" customHeight="1">
      <c r="A14" s="730" t="str">
        <f>トータル!A15&amp;""</f>
        <v/>
      </c>
      <c r="B14" s="913" t="str">
        <f>トータル!B15</f>
        <v>POS YOKOHAMA</v>
      </c>
      <c r="C14" s="913"/>
      <c r="D14" s="913"/>
      <c r="E14" s="913"/>
      <c r="F14" s="913"/>
      <c r="G14" s="914" t="str">
        <f>トータル!C15</f>
        <v>1505W</v>
      </c>
      <c r="H14" s="914"/>
      <c r="I14" s="914"/>
      <c r="J14" s="915" t="str">
        <f>トータル!D15</f>
        <v>10/23-23</v>
      </c>
      <c r="K14" s="915"/>
      <c r="L14" s="915"/>
      <c r="M14" s="916" t="str">
        <f>トータル!F15</f>
        <v>10/21</v>
      </c>
      <c r="N14" s="916"/>
      <c r="O14" s="916"/>
      <c r="P14" s="916" t="str">
        <f>トータル!H15</f>
        <v>10/21</v>
      </c>
      <c r="Q14" s="916"/>
      <c r="R14" s="916"/>
      <c r="S14" s="915" t="str">
        <f>トータル!I15</f>
        <v>10/27</v>
      </c>
      <c r="T14" s="915"/>
      <c r="U14" s="915"/>
      <c r="V14" s="910" t="str">
        <f>トータル!K15</f>
        <v>NAMSUNG</v>
      </c>
      <c r="W14" s="911"/>
      <c r="X14" s="912"/>
      <c r="Y14" s="726"/>
      <c r="Z14" s="933"/>
      <c r="AA14" s="933"/>
      <c r="AB14" s="933"/>
      <c r="AC14" s="933"/>
      <c r="AD14" s="933"/>
      <c r="AE14" s="933"/>
      <c r="AF14" s="933"/>
      <c r="AG14" s="933"/>
      <c r="AH14" s="933"/>
      <c r="AI14" s="794"/>
    </row>
    <row r="15" spans="1:37" ht="22.2" customHeight="1">
      <c r="A15" s="748" t="str">
        <f>トータル!A16&amp;""</f>
        <v>H</v>
      </c>
      <c r="B15" s="905" t="str">
        <f>トータル!B16</f>
        <v>DONGJIN VENUS</v>
      </c>
      <c r="C15" s="905"/>
      <c r="D15" s="905"/>
      <c r="E15" s="905"/>
      <c r="F15" s="905"/>
      <c r="G15" s="906" t="str">
        <f>トータル!C16</f>
        <v>0251N</v>
      </c>
      <c r="H15" s="906"/>
      <c r="I15" s="906"/>
      <c r="J15" s="907" t="str">
        <f>トータル!D16</f>
        <v>10/25-25</v>
      </c>
      <c r="K15" s="907"/>
      <c r="L15" s="907"/>
      <c r="M15" s="908" t="str">
        <f>トータル!F16</f>
        <v>10/23</v>
      </c>
      <c r="N15" s="908"/>
      <c r="O15" s="908"/>
      <c r="P15" s="908" t="str">
        <f>トータル!H16</f>
        <v>10/23</v>
      </c>
      <c r="Q15" s="908"/>
      <c r="R15" s="908"/>
      <c r="S15" s="907" t="str">
        <f>トータル!I16</f>
        <v>10/29</v>
      </c>
      <c r="T15" s="907"/>
      <c r="U15" s="907"/>
      <c r="V15" s="901" t="str">
        <f>トータル!K16</f>
        <v>NAMSUNG</v>
      </c>
      <c r="W15" s="902"/>
      <c r="X15" s="903"/>
      <c r="Y15" s="726"/>
      <c r="Z15" s="796"/>
      <c r="AA15" s="796"/>
      <c r="AB15" s="796"/>
      <c r="AC15" s="796"/>
      <c r="AD15" s="796"/>
      <c r="AE15" s="796"/>
      <c r="AF15" s="796"/>
      <c r="AG15" s="796"/>
      <c r="AH15" s="796"/>
      <c r="AI15" s="794"/>
      <c r="AK15" s="393"/>
    </row>
    <row r="16" spans="1:37" ht="22.2" customHeight="1">
      <c r="A16" s="730" t="str">
        <f>トータル!A17&amp;""</f>
        <v/>
      </c>
      <c r="B16" s="905" t="str">
        <f>トータル!B17</f>
        <v>POS YOKOHAMA</v>
      </c>
      <c r="C16" s="905"/>
      <c r="D16" s="905"/>
      <c r="E16" s="905"/>
      <c r="F16" s="905"/>
      <c r="G16" s="906" t="str">
        <f>トータル!C17</f>
        <v>1506W</v>
      </c>
      <c r="H16" s="906"/>
      <c r="I16" s="906"/>
      <c r="J16" s="907" t="str">
        <f>トータル!D17</f>
        <v>10/30-30</v>
      </c>
      <c r="K16" s="907"/>
      <c r="L16" s="907"/>
      <c r="M16" s="908" t="str">
        <f>トータル!F17</f>
        <v>10/28</v>
      </c>
      <c r="N16" s="908"/>
      <c r="O16" s="908"/>
      <c r="P16" s="908" t="str">
        <f>トータル!H17</f>
        <v>10/28</v>
      </c>
      <c r="Q16" s="908"/>
      <c r="R16" s="908"/>
      <c r="S16" s="907" t="str">
        <f>トータル!I17</f>
        <v>11/03</v>
      </c>
      <c r="T16" s="907"/>
      <c r="U16" s="907"/>
      <c r="V16" s="901" t="str">
        <f>トータル!K17</f>
        <v>NAMSUNG</v>
      </c>
      <c r="W16" s="902"/>
      <c r="X16" s="903"/>
      <c r="Y16" s="726"/>
      <c r="Z16" s="937" t="s">
        <v>1047</v>
      </c>
      <c r="AA16" s="937"/>
      <c r="AB16" s="937"/>
      <c r="AC16" s="937"/>
      <c r="AD16" s="937"/>
      <c r="AE16" s="937"/>
      <c r="AF16" s="937"/>
      <c r="AG16" s="937"/>
      <c r="AH16" s="937"/>
      <c r="AI16" s="794"/>
    </row>
    <row r="17" spans="1:42" ht="22.2" customHeight="1">
      <c r="A17" s="749" t="str">
        <f>トータル!A18&amp;""</f>
        <v>H</v>
      </c>
      <c r="B17" s="905" t="str">
        <f>トータル!B18</f>
        <v>DONGJIN VENUS</v>
      </c>
      <c r="C17" s="905"/>
      <c r="D17" s="905"/>
      <c r="E17" s="905"/>
      <c r="F17" s="905"/>
      <c r="G17" s="906" t="str">
        <f>トータル!C18</f>
        <v>0252N</v>
      </c>
      <c r="H17" s="906"/>
      <c r="I17" s="906"/>
      <c r="J17" s="907" t="str">
        <f>トータル!D18</f>
        <v>11/01-01</v>
      </c>
      <c r="K17" s="907"/>
      <c r="L17" s="907"/>
      <c r="M17" s="908" t="str">
        <f>トータル!F18</f>
        <v>10/30</v>
      </c>
      <c r="N17" s="908"/>
      <c r="O17" s="908"/>
      <c r="P17" s="908" t="str">
        <f>トータル!H18</f>
        <v>10/30</v>
      </c>
      <c r="Q17" s="908"/>
      <c r="R17" s="908"/>
      <c r="S17" s="907" t="str">
        <f>トータル!I18</f>
        <v>11/05</v>
      </c>
      <c r="T17" s="907"/>
      <c r="U17" s="907"/>
      <c r="V17" s="901" t="str">
        <f>トータル!K18</f>
        <v>NAMSUNG</v>
      </c>
      <c r="W17" s="902"/>
      <c r="X17" s="903"/>
      <c r="Y17" s="726"/>
      <c r="Z17" s="937"/>
      <c r="AA17" s="937"/>
      <c r="AB17" s="937"/>
      <c r="AC17" s="937"/>
      <c r="AD17" s="937"/>
      <c r="AE17" s="937"/>
      <c r="AF17" s="937"/>
      <c r="AG17" s="937"/>
      <c r="AH17" s="937"/>
      <c r="AI17" s="794"/>
    </row>
    <row r="18" spans="1:42" ht="22.2" customHeight="1">
      <c r="A18" s="730" t="str">
        <f>トータル!A19&amp;""</f>
        <v/>
      </c>
      <c r="B18" s="905" t="str">
        <f>トータル!B19</f>
        <v>POS YOKOHAMA</v>
      </c>
      <c r="C18" s="905"/>
      <c r="D18" s="905"/>
      <c r="E18" s="905"/>
      <c r="F18" s="905"/>
      <c r="G18" s="906" t="str">
        <f>トータル!C19</f>
        <v>1507W</v>
      </c>
      <c r="H18" s="906"/>
      <c r="I18" s="906"/>
      <c r="J18" s="907" t="str">
        <f>トータル!D19</f>
        <v>11/06-06</v>
      </c>
      <c r="K18" s="907"/>
      <c r="L18" s="907"/>
      <c r="M18" s="908" t="str">
        <f>トータル!F19</f>
        <v>11/01</v>
      </c>
      <c r="N18" s="908"/>
      <c r="O18" s="908"/>
      <c r="P18" s="908" t="str">
        <f>トータル!H19</f>
        <v>11/01</v>
      </c>
      <c r="Q18" s="908"/>
      <c r="R18" s="908"/>
      <c r="S18" s="907" t="str">
        <f>トータル!I19</f>
        <v>11/10</v>
      </c>
      <c r="T18" s="907"/>
      <c r="U18" s="907"/>
      <c r="V18" s="901" t="str">
        <f>トータル!K19</f>
        <v>NAMSUNG</v>
      </c>
      <c r="W18" s="902"/>
      <c r="X18" s="903"/>
      <c r="Y18" s="726"/>
      <c r="Z18" s="937"/>
      <c r="AA18" s="937"/>
      <c r="AB18" s="937"/>
      <c r="AC18" s="937"/>
      <c r="AD18" s="937"/>
      <c r="AE18" s="937"/>
      <c r="AF18" s="937"/>
      <c r="AG18" s="937"/>
      <c r="AH18" s="937"/>
      <c r="AI18" s="794"/>
    </row>
    <row r="19" spans="1:42" ht="22.2" customHeight="1">
      <c r="A19" s="748" t="str">
        <f>トータル!A20&amp;""</f>
        <v>H</v>
      </c>
      <c r="B19" s="905" t="str">
        <f>トータル!B20</f>
        <v>DONGJIN VENUS</v>
      </c>
      <c r="C19" s="905"/>
      <c r="D19" s="905"/>
      <c r="E19" s="905"/>
      <c r="F19" s="905"/>
      <c r="G19" s="906" t="str">
        <f>トータル!C20</f>
        <v>0253N</v>
      </c>
      <c r="H19" s="906"/>
      <c r="I19" s="906"/>
      <c r="J19" s="907" t="str">
        <f>トータル!D20</f>
        <v>11/08-08</v>
      </c>
      <c r="K19" s="907"/>
      <c r="L19" s="907"/>
      <c r="M19" s="908" t="str">
        <f>トータル!F20</f>
        <v>11/06</v>
      </c>
      <c r="N19" s="908"/>
      <c r="O19" s="908"/>
      <c r="P19" s="908" t="str">
        <f>トータル!H20</f>
        <v>11/06</v>
      </c>
      <c r="Q19" s="908"/>
      <c r="R19" s="908"/>
      <c r="S19" s="907" t="str">
        <f>トータル!I20</f>
        <v>11/12</v>
      </c>
      <c r="T19" s="907"/>
      <c r="U19" s="907"/>
      <c r="V19" s="901" t="str">
        <f>トータル!K20</f>
        <v>NAMSUNG</v>
      </c>
      <c r="W19" s="902"/>
      <c r="X19" s="903"/>
      <c r="Y19" s="726"/>
      <c r="Z19" s="937"/>
      <c r="AA19" s="937"/>
      <c r="AB19" s="937"/>
      <c r="AC19" s="937"/>
      <c r="AD19" s="937"/>
      <c r="AE19" s="937"/>
      <c r="AF19" s="937"/>
      <c r="AG19" s="937"/>
      <c r="AH19" s="937"/>
      <c r="AI19" s="395"/>
    </row>
    <row r="20" spans="1:42" ht="22.2" customHeight="1">
      <c r="A20" s="730" t="str">
        <f>トータル!A21&amp;""</f>
        <v/>
      </c>
      <c r="B20" s="905" t="str">
        <f>トータル!B21</f>
        <v>POS YOKOHAMA</v>
      </c>
      <c r="C20" s="905"/>
      <c r="D20" s="905"/>
      <c r="E20" s="905"/>
      <c r="F20" s="905"/>
      <c r="G20" s="906" t="str">
        <f>トータル!C21</f>
        <v>1508W</v>
      </c>
      <c r="H20" s="906"/>
      <c r="I20" s="906"/>
      <c r="J20" s="907" t="str">
        <f>トータル!D21</f>
        <v>11/13-13</v>
      </c>
      <c r="K20" s="907"/>
      <c r="L20" s="907"/>
      <c r="M20" s="908" t="str">
        <f>トータル!F21</f>
        <v>11/11</v>
      </c>
      <c r="N20" s="908"/>
      <c r="O20" s="908"/>
      <c r="P20" s="908" t="str">
        <f>トータル!H21</f>
        <v>11/11</v>
      </c>
      <c r="Q20" s="908"/>
      <c r="R20" s="908"/>
      <c r="S20" s="907" t="str">
        <f>トータル!I21</f>
        <v>11/17</v>
      </c>
      <c r="T20" s="907"/>
      <c r="U20" s="907"/>
      <c r="V20" s="901" t="str">
        <f>トータル!K21</f>
        <v>NAMSUNG</v>
      </c>
      <c r="W20" s="902"/>
      <c r="X20" s="903"/>
      <c r="Y20" s="726"/>
      <c r="Z20" s="797"/>
      <c r="AA20" s="797"/>
      <c r="AB20" s="797"/>
      <c r="AC20" s="797"/>
      <c r="AD20" s="797"/>
      <c r="AE20" s="797"/>
      <c r="AF20" s="797"/>
      <c r="AG20" s="797"/>
      <c r="AH20" s="797"/>
      <c r="AI20" s="792"/>
    </row>
    <row r="21" spans="1:42" ht="22.2" customHeight="1">
      <c r="A21" s="748" t="str">
        <f>トータル!A22&amp;""</f>
        <v>H</v>
      </c>
      <c r="B21" s="905" t="str">
        <f>トータル!B22</f>
        <v>DONGJIN VENUS</v>
      </c>
      <c r="C21" s="905"/>
      <c r="D21" s="905"/>
      <c r="E21" s="905"/>
      <c r="F21" s="905"/>
      <c r="G21" s="906" t="str">
        <f>トータル!C22</f>
        <v>0254N</v>
      </c>
      <c r="H21" s="906"/>
      <c r="I21" s="906"/>
      <c r="J21" s="907" t="str">
        <f>トータル!D22</f>
        <v>11/15-15</v>
      </c>
      <c r="K21" s="907"/>
      <c r="L21" s="907"/>
      <c r="M21" s="908" t="str">
        <f>トータル!F22</f>
        <v>11/13</v>
      </c>
      <c r="N21" s="908"/>
      <c r="O21" s="908"/>
      <c r="P21" s="908" t="str">
        <f>トータル!H22</f>
        <v>11/13</v>
      </c>
      <c r="Q21" s="908"/>
      <c r="R21" s="908"/>
      <c r="S21" s="907" t="str">
        <f>トータル!I22</f>
        <v>11/19</v>
      </c>
      <c r="T21" s="907"/>
      <c r="U21" s="907"/>
      <c r="V21" s="901" t="str">
        <f>トータル!K22</f>
        <v>NAMSUNG</v>
      </c>
      <c r="W21" s="902"/>
      <c r="X21" s="903"/>
      <c r="Y21" s="726"/>
      <c r="Z21" s="797"/>
      <c r="AA21" s="797"/>
      <c r="AB21" s="797"/>
      <c r="AC21" s="797"/>
      <c r="AD21" s="797"/>
      <c r="AE21" s="797"/>
      <c r="AF21" s="797"/>
      <c r="AG21" s="797"/>
      <c r="AH21" s="797"/>
      <c r="AI21" s="792"/>
      <c r="AJ21" s="396"/>
    </row>
    <row r="22" spans="1:42" ht="22.2" customHeight="1">
      <c r="A22" s="727" t="str">
        <f>トータル!A23&amp;""</f>
        <v/>
      </c>
      <c r="B22" s="909" t="str">
        <f>トータル!B23</f>
        <v>POS YOKOHAMA</v>
      </c>
      <c r="C22" s="909"/>
      <c r="D22" s="909"/>
      <c r="E22" s="909"/>
      <c r="F22" s="909"/>
      <c r="G22" s="895" t="str">
        <f>トータル!C23</f>
        <v>1509W</v>
      </c>
      <c r="H22" s="895"/>
      <c r="I22" s="895"/>
      <c r="J22" s="896" t="str">
        <f>トータル!D23</f>
        <v>11/20-20</v>
      </c>
      <c r="K22" s="896"/>
      <c r="L22" s="896"/>
      <c r="M22" s="897" t="str">
        <f>トータル!F23</f>
        <v>11/18</v>
      </c>
      <c r="N22" s="897"/>
      <c r="O22" s="897"/>
      <c r="P22" s="897" t="str">
        <f>トータル!H23</f>
        <v>11/18</v>
      </c>
      <c r="Q22" s="897"/>
      <c r="R22" s="897"/>
      <c r="S22" s="896" t="str">
        <f>トータル!I23</f>
        <v>11/24</v>
      </c>
      <c r="T22" s="896"/>
      <c r="U22" s="896"/>
      <c r="V22" s="898" t="str">
        <f>トータル!K23</f>
        <v>NAMSUNG</v>
      </c>
      <c r="W22" s="899"/>
      <c r="X22" s="900"/>
      <c r="Y22" s="726"/>
      <c r="Z22" s="797"/>
      <c r="AA22" s="797"/>
      <c r="AB22" s="797"/>
      <c r="AC22" s="797"/>
      <c r="AD22" s="797"/>
      <c r="AE22" s="797"/>
      <c r="AF22" s="797"/>
      <c r="AG22" s="797"/>
      <c r="AH22" s="797"/>
      <c r="AI22" s="792"/>
      <c r="AJ22" s="396"/>
    </row>
    <row r="23" spans="1:42" ht="10.199999999999999" customHeight="1">
      <c r="B23" s="63"/>
      <c r="C23" s="63"/>
      <c r="D23" s="63"/>
      <c r="E23" s="63"/>
      <c r="F23" s="63"/>
      <c r="G23" s="266"/>
      <c r="H23" s="266"/>
      <c r="I23" s="266"/>
      <c r="J23" s="65"/>
      <c r="K23" s="65"/>
      <c r="L23" s="65"/>
      <c r="M23" s="67"/>
      <c r="N23" s="67"/>
      <c r="O23" s="67"/>
      <c r="P23" s="67"/>
      <c r="Q23" s="67"/>
      <c r="R23" s="67"/>
      <c r="S23" s="67"/>
      <c r="T23" s="67"/>
      <c r="U23" s="65"/>
      <c r="V23" s="68"/>
      <c r="W23" s="68"/>
      <c r="X23" s="68"/>
      <c r="Y23" s="13"/>
      <c r="Z23" s="797"/>
      <c r="AA23" s="797"/>
      <c r="AB23" s="797"/>
      <c r="AC23" s="797"/>
      <c r="AD23" s="797"/>
      <c r="AE23" s="797"/>
      <c r="AF23" s="797"/>
      <c r="AG23" s="797"/>
      <c r="AH23" s="797"/>
    </row>
    <row r="24" spans="1:42" ht="22.2" customHeight="1">
      <c r="A24" s="931" t="s">
        <v>733</v>
      </c>
      <c r="B24" s="931"/>
      <c r="C24" s="931"/>
      <c r="D24" s="931"/>
      <c r="E24" s="931"/>
      <c r="F24" s="931"/>
      <c r="G24" s="931"/>
      <c r="H24" s="931"/>
      <c r="I24" s="931"/>
      <c r="J24" s="931"/>
      <c r="K24" s="931"/>
      <c r="L24" s="931"/>
      <c r="M24" s="931"/>
      <c r="N24" s="931"/>
      <c r="O24" s="931"/>
      <c r="P24" s="931"/>
      <c r="Q24" s="931"/>
      <c r="R24" s="426"/>
      <c r="S24" s="932" t="s">
        <v>735</v>
      </c>
      <c r="T24" s="931"/>
      <c r="U24" s="931"/>
      <c r="V24" s="931"/>
      <c r="W24" s="931"/>
      <c r="X24" s="931"/>
      <c r="Y24" s="931"/>
      <c r="Z24" s="931"/>
      <c r="AA24" s="931"/>
      <c r="AB24" s="931"/>
      <c r="AC24" s="931"/>
      <c r="AD24" s="931"/>
      <c r="AE24" s="931"/>
      <c r="AF24" s="931"/>
      <c r="AG24" s="931"/>
      <c r="AH24" s="931"/>
      <c r="AI24" s="931"/>
    </row>
    <row r="25" spans="1:42" ht="22.2" customHeight="1">
      <c r="A25" s="934" t="s">
        <v>728</v>
      </c>
      <c r="B25" s="934"/>
      <c r="C25" s="934"/>
      <c r="D25" s="934"/>
      <c r="E25" s="934"/>
      <c r="F25" s="934"/>
      <c r="G25" s="934"/>
      <c r="H25" s="934"/>
      <c r="I25" s="934"/>
      <c r="J25" s="934"/>
      <c r="K25" s="934"/>
      <c r="L25" s="934"/>
      <c r="M25" s="934"/>
      <c r="N25" s="934"/>
      <c r="O25" s="934"/>
      <c r="P25" s="934"/>
      <c r="Q25" s="934"/>
      <c r="R25" s="793"/>
      <c r="S25" s="935" t="s">
        <v>734</v>
      </c>
      <c r="T25" s="936"/>
      <c r="U25" s="936"/>
      <c r="V25" s="936"/>
      <c r="W25" s="936"/>
      <c r="X25" s="936"/>
      <c r="Y25" s="936"/>
      <c r="Z25" s="936"/>
      <c r="AA25" s="936"/>
      <c r="AB25" s="936"/>
      <c r="AC25" s="936"/>
      <c r="AD25" s="936"/>
      <c r="AE25" s="936"/>
      <c r="AF25" s="936"/>
      <c r="AG25" s="936"/>
      <c r="AH25" s="936"/>
      <c r="AI25" s="936"/>
    </row>
    <row r="26" spans="1:42" ht="22.2" customHeight="1">
      <c r="A26" s="934"/>
      <c r="B26" s="934"/>
      <c r="C26" s="934"/>
      <c r="D26" s="934"/>
      <c r="E26" s="934"/>
      <c r="F26" s="934"/>
      <c r="G26" s="934"/>
      <c r="H26" s="934"/>
      <c r="I26" s="934"/>
      <c r="J26" s="934"/>
      <c r="K26" s="934"/>
      <c r="L26" s="934"/>
      <c r="M26" s="934"/>
      <c r="N26" s="934"/>
      <c r="O26" s="934"/>
      <c r="P26" s="934"/>
      <c r="Q26" s="934"/>
      <c r="R26" s="793"/>
      <c r="S26" s="936"/>
      <c r="T26" s="936"/>
      <c r="U26" s="936"/>
      <c r="V26" s="936"/>
      <c r="W26" s="936"/>
      <c r="X26" s="936"/>
      <c r="Y26" s="936"/>
      <c r="Z26" s="936"/>
      <c r="AA26" s="936"/>
      <c r="AB26" s="936"/>
      <c r="AC26" s="936"/>
      <c r="AD26" s="936"/>
      <c r="AE26" s="936"/>
      <c r="AF26" s="936"/>
      <c r="AG26" s="936"/>
      <c r="AH26" s="936"/>
      <c r="AI26" s="936"/>
    </row>
    <row r="27" spans="1:42" ht="22.2" customHeight="1">
      <c r="A27" s="934"/>
      <c r="B27" s="934"/>
      <c r="C27" s="934"/>
      <c r="D27" s="934"/>
      <c r="E27" s="934"/>
      <c r="F27" s="934"/>
      <c r="G27" s="934"/>
      <c r="H27" s="934"/>
      <c r="I27" s="934"/>
      <c r="J27" s="934"/>
      <c r="K27" s="934"/>
      <c r="L27" s="934"/>
      <c r="M27" s="934"/>
      <c r="N27" s="934"/>
      <c r="O27" s="934"/>
      <c r="P27" s="934"/>
      <c r="Q27" s="934"/>
      <c r="R27" s="793"/>
      <c r="S27" s="936"/>
      <c r="T27" s="936"/>
      <c r="U27" s="936"/>
      <c r="V27" s="936"/>
      <c r="W27" s="936"/>
      <c r="X27" s="936"/>
      <c r="Y27" s="936"/>
      <c r="Z27" s="936"/>
      <c r="AA27" s="936"/>
      <c r="AB27" s="936"/>
      <c r="AC27" s="936"/>
      <c r="AD27" s="936"/>
      <c r="AE27" s="936"/>
      <c r="AF27" s="936"/>
      <c r="AG27" s="936"/>
      <c r="AH27" s="936"/>
      <c r="AI27" s="936"/>
    </row>
    <row r="28" spans="1:42" ht="22.2" customHeight="1">
      <c r="A28" s="934"/>
      <c r="B28" s="934"/>
      <c r="C28" s="934"/>
      <c r="D28" s="934"/>
      <c r="E28" s="934"/>
      <c r="F28" s="934"/>
      <c r="G28" s="934"/>
      <c r="H28" s="934"/>
      <c r="I28" s="934"/>
      <c r="J28" s="934"/>
      <c r="K28" s="934"/>
      <c r="L28" s="934"/>
      <c r="M28" s="934"/>
      <c r="N28" s="934"/>
      <c r="O28" s="934"/>
      <c r="P28" s="934"/>
      <c r="Q28" s="934"/>
      <c r="R28" s="793"/>
      <c r="S28" s="936"/>
      <c r="T28" s="936"/>
      <c r="U28" s="936"/>
      <c r="V28" s="936"/>
      <c r="W28" s="936"/>
      <c r="X28" s="936"/>
      <c r="Y28" s="936"/>
      <c r="Z28" s="936"/>
      <c r="AA28" s="936"/>
      <c r="AB28" s="936"/>
      <c r="AC28" s="936"/>
      <c r="AD28" s="936"/>
      <c r="AE28" s="936"/>
      <c r="AF28" s="936"/>
      <c r="AG28" s="936"/>
      <c r="AH28" s="936"/>
      <c r="AI28" s="936"/>
    </row>
    <row r="29" spans="1:42" ht="22.2" customHeight="1">
      <c r="A29" s="934"/>
      <c r="B29" s="934"/>
      <c r="C29" s="934"/>
      <c r="D29" s="934"/>
      <c r="E29" s="934"/>
      <c r="F29" s="934"/>
      <c r="G29" s="934"/>
      <c r="H29" s="934"/>
      <c r="I29" s="934"/>
      <c r="J29" s="934"/>
      <c r="K29" s="934"/>
      <c r="L29" s="934"/>
      <c r="M29" s="934"/>
      <c r="N29" s="934"/>
      <c r="O29" s="934"/>
      <c r="P29" s="934"/>
      <c r="Q29" s="934"/>
      <c r="R29" s="793"/>
      <c r="S29" s="936"/>
      <c r="T29" s="936"/>
      <c r="U29" s="936"/>
      <c r="V29" s="936"/>
      <c r="W29" s="936"/>
      <c r="X29" s="936"/>
      <c r="Y29" s="936"/>
      <c r="Z29" s="936"/>
      <c r="AA29" s="936"/>
      <c r="AB29" s="936"/>
      <c r="AC29" s="936"/>
      <c r="AD29" s="936"/>
      <c r="AE29" s="936"/>
      <c r="AF29" s="936"/>
      <c r="AG29" s="936"/>
      <c r="AH29" s="936"/>
      <c r="AI29" s="936"/>
    </row>
    <row r="30" spans="1:42" ht="22.2" customHeight="1">
      <c r="A30" s="934"/>
      <c r="B30" s="934"/>
      <c r="C30" s="934"/>
      <c r="D30" s="934"/>
      <c r="E30" s="934"/>
      <c r="F30" s="934"/>
      <c r="G30" s="934"/>
      <c r="H30" s="934"/>
      <c r="I30" s="934"/>
      <c r="J30" s="934"/>
      <c r="K30" s="934"/>
      <c r="L30" s="934"/>
      <c r="M30" s="934"/>
      <c r="N30" s="934"/>
      <c r="O30" s="934"/>
      <c r="P30" s="934"/>
      <c r="Q30" s="934"/>
      <c r="R30" s="793"/>
      <c r="S30" s="936"/>
      <c r="T30" s="936"/>
      <c r="U30" s="936"/>
      <c r="V30" s="936"/>
      <c r="W30" s="936"/>
      <c r="X30" s="936"/>
      <c r="Y30" s="936"/>
      <c r="Z30" s="936"/>
      <c r="AA30" s="936"/>
      <c r="AB30" s="936"/>
      <c r="AC30" s="936"/>
      <c r="AD30" s="936"/>
      <c r="AE30" s="936"/>
      <c r="AF30" s="936"/>
      <c r="AG30" s="936"/>
      <c r="AH30" s="936"/>
      <c r="AI30" s="936"/>
      <c r="AP30" s="393"/>
    </row>
    <row r="31" spans="1:42" ht="22.2" customHeight="1">
      <c r="A31" s="934"/>
      <c r="B31" s="934"/>
      <c r="C31" s="934"/>
      <c r="D31" s="934"/>
      <c r="E31" s="934"/>
      <c r="F31" s="934"/>
      <c r="G31" s="934"/>
      <c r="H31" s="934"/>
      <c r="I31" s="934"/>
      <c r="J31" s="934"/>
      <c r="K31" s="934"/>
      <c r="L31" s="934"/>
      <c r="M31" s="934"/>
      <c r="N31" s="934"/>
      <c r="O31" s="934"/>
      <c r="P31" s="934"/>
      <c r="Q31" s="934"/>
      <c r="R31" s="793"/>
      <c r="S31" s="936"/>
      <c r="T31" s="936"/>
      <c r="U31" s="936"/>
      <c r="V31" s="936"/>
      <c r="W31" s="936"/>
      <c r="X31" s="936"/>
      <c r="Y31" s="936"/>
      <c r="Z31" s="936"/>
      <c r="AA31" s="936"/>
      <c r="AB31" s="936"/>
      <c r="AC31" s="936"/>
      <c r="AD31" s="936"/>
      <c r="AE31" s="936"/>
      <c r="AF31" s="936"/>
      <c r="AG31" s="936"/>
      <c r="AH31" s="936"/>
      <c r="AI31" s="936"/>
    </row>
    <row r="32" spans="1:42" s="393" customFormat="1" ht="22.2" customHeight="1">
      <c r="A32" s="934"/>
      <c r="B32" s="934"/>
      <c r="C32" s="934"/>
      <c r="D32" s="934"/>
      <c r="E32" s="934"/>
      <c r="F32" s="934"/>
      <c r="G32" s="934"/>
      <c r="H32" s="934"/>
      <c r="I32" s="934"/>
      <c r="J32" s="934"/>
      <c r="K32" s="934"/>
      <c r="L32" s="934"/>
      <c r="M32" s="934"/>
      <c r="N32" s="934"/>
      <c r="O32" s="934"/>
      <c r="P32" s="934"/>
      <c r="Q32" s="934"/>
      <c r="R32" s="793"/>
      <c r="S32" s="936"/>
      <c r="T32" s="936"/>
      <c r="U32" s="936"/>
      <c r="V32" s="936"/>
      <c r="W32" s="936"/>
      <c r="X32" s="936"/>
      <c r="Y32" s="936"/>
      <c r="Z32" s="936"/>
      <c r="AA32" s="936"/>
      <c r="AB32" s="936"/>
      <c r="AC32" s="936"/>
      <c r="AD32" s="936"/>
      <c r="AE32" s="936"/>
      <c r="AF32" s="936"/>
      <c r="AG32" s="936"/>
      <c r="AH32" s="936"/>
      <c r="AI32" s="936"/>
    </row>
    <row r="33" spans="1:37" s="393" customFormat="1" ht="22.2" customHeight="1">
      <c r="A33" s="934"/>
      <c r="B33" s="934"/>
      <c r="C33" s="934"/>
      <c r="D33" s="934"/>
      <c r="E33" s="934"/>
      <c r="F33" s="934"/>
      <c r="G33" s="934"/>
      <c r="H33" s="934"/>
      <c r="I33" s="934"/>
      <c r="J33" s="934"/>
      <c r="K33" s="934"/>
      <c r="L33" s="934"/>
      <c r="M33" s="934"/>
      <c r="N33" s="934"/>
      <c r="O33" s="934"/>
      <c r="P33" s="934"/>
      <c r="Q33" s="934"/>
      <c r="R33" s="793"/>
      <c r="S33" s="936"/>
      <c r="T33" s="936"/>
      <c r="U33" s="936"/>
      <c r="V33" s="936"/>
      <c r="W33" s="936"/>
      <c r="X33" s="936"/>
      <c r="Y33" s="936"/>
      <c r="Z33" s="936"/>
      <c r="AA33" s="936"/>
      <c r="AB33" s="936"/>
      <c r="AC33" s="936"/>
      <c r="AD33" s="936"/>
      <c r="AE33" s="936"/>
      <c r="AF33" s="936"/>
      <c r="AG33" s="936"/>
      <c r="AH33" s="936"/>
      <c r="AI33" s="936"/>
    </row>
    <row r="34" spans="1:37" s="393" customFormat="1" ht="17.55" customHeight="1">
      <c r="A34" s="580"/>
      <c r="B34" s="397"/>
      <c r="C34" s="397"/>
      <c r="D34" s="397"/>
      <c r="E34" s="397"/>
      <c r="F34" s="397"/>
      <c r="G34" s="397"/>
      <c r="H34" s="397"/>
      <c r="I34" s="397"/>
      <c r="J34" s="397"/>
      <c r="K34" s="397"/>
      <c r="L34" s="397"/>
      <c r="O34" s="397"/>
      <c r="P34" s="397"/>
      <c r="Q34" s="397"/>
      <c r="R34" s="397"/>
      <c r="S34" s="397"/>
      <c r="T34" s="397"/>
      <c r="U34" s="397"/>
      <c r="V34" s="397"/>
      <c r="W34" s="397"/>
      <c r="X34" s="397"/>
      <c r="Y34" s="382"/>
      <c r="AA34" s="392"/>
      <c r="AB34" s="392"/>
      <c r="AC34" s="392"/>
      <c r="AD34" s="392"/>
      <c r="AE34" s="392"/>
      <c r="AF34" s="392"/>
      <c r="AG34" s="392"/>
      <c r="AH34" s="392"/>
      <c r="AI34" s="392"/>
    </row>
    <row r="35" spans="1:37" s="393" customFormat="1" ht="22.2" customHeight="1">
      <c r="A35" s="892" t="s">
        <v>146</v>
      </c>
      <c r="B35" s="892"/>
      <c r="C35" s="892"/>
      <c r="D35" s="892"/>
      <c r="E35" s="892"/>
      <c r="F35" s="892"/>
      <c r="G35" s="892"/>
      <c r="H35" s="892"/>
      <c r="I35" s="892"/>
      <c r="J35" s="892"/>
      <c r="K35" s="892"/>
      <c r="L35" s="892"/>
      <c r="M35" s="892"/>
      <c r="N35" s="892"/>
      <c r="O35" s="892"/>
      <c r="P35" s="892"/>
      <c r="Q35" s="892"/>
      <c r="R35" s="892"/>
      <c r="S35" s="892"/>
      <c r="T35" s="892"/>
      <c r="U35" s="892"/>
      <c r="V35" s="892"/>
      <c r="W35" s="892"/>
      <c r="X35" s="892"/>
      <c r="Y35" s="892"/>
      <c r="Z35" s="892"/>
      <c r="AA35" s="892"/>
      <c r="AB35" s="892"/>
      <c r="AC35" s="892"/>
      <c r="AD35" s="892"/>
      <c r="AE35" s="892"/>
      <c r="AF35" s="892"/>
      <c r="AG35" s="892"/>
      <c r="AH35" s="892"/>
      <c r="AI35" s="892"/>
      <c r="AJ35" s="408"/>
      <c r="AK35" s="408"/>
    </row>
    <row r="36" spans="1:37" ht="22.2" customHeight="1">
      <c r="A36" s="893" t="s">
        <v>147</v>
      </c>
      <c r="B36" s="893"/>
      <c r="C36" s="893"/>
      <c r="D36" s="893"/>
      <c r="E36" s="893"/>
      <c r="F36" s="893"/>
      <c r="G36" s="893"/>
      <c r="H36" s="893"/>
      <c r="I36" s="893"/>
      <c r="J36" s="893"/>
      <c r="K36" s="893"/>
      <c r="L36" s="893"/>
      <c r="M36" s="893"/>
      <c r="N36" s="893"/>
      <c r="O36" s="893"/>
      <c r="P36" s="893"/>
      <c r="Q36" s="893"/>
      <c r="R36" s="893"/>
      <c r="S36" s="893"/>
      <c r="T36" s="893"/>
      <c r="U36" s="893"/>
      <c r="V36" s="893"/>
      <c r="W36" s="893"/>
      <c r="X36" s="893"/>
      <c r="Y36" s="893"/>
      <c r="Z36" s="893"/>
      <c r="AA36" s="893"/>
      <c r="AB36" s="893"/>
      <c r="AC36" s="893"/>
      <c r="AD36" s="893"/>
      <c r="AE36" s="893"/>
      <c r="AF36" s="893"/>
      <c r="AG36" s="893"/>
      <c r="AH36" s="893"/>
      <c r="AI36" s="893"/>
      <c r="AJ36" s="409"/>
      <c r="AK36" s="409"/>
    </row>
    <row r="37" spans="1:37" ht="22.2" customHeight="1">
      <c r="A37" s="894" t="s">
        <v>148</v>
      </c>
      <c r="B37" s="894"/>
      <c r="C37" s="894"/>
      <c r="D37" s="894"/>
      <c r="E37" s="894"/>
      <c r="F37" s="894"/>
      <c r="G37" s="894"/>
      <c r="H37" s="894"/>
      <c r="I37" s="894"/>
      <c r="J37" s="894"/>
      <c r="K37" s="894"/>
      <c r="L37" s="894"/>
      <c r="M37" s="894"/>
      <c r="N37" s="894"/>
      <c r="O37" s="894"/>
      <c r="P37" s="894"/>
      <c r="Q37" s="894"/>
      <c r="R37" s="894"/>
      <c r="S37" s="894"/>
      <c r="T37" s="894"/>
      <c r="U37" s="894"/>
      <c r="V37" s="894"/>
      <c r="W37" s="894"/>
      <c r="X37" s="894"/>
      <c r="Y37" s="894"/>
      <c r="Z37" s="894"/>
      <c r="AA37" s="894"/>
      <c r="AB37" s="894"/>
      <c r="AC37" s="894"/>
      <c r="AD37" s="894"/>
      <c r="AE37" s="894"/>
      <c r="AF37" s="894"/>
      <c r="AG37" s="894"/>
      <c r="AH37" s="894"/>
      <c r="AI37" s="894"/>
      <c r="AJ37" s="410"/>
      <c r="AK37" s="410"/>
    </row>
  </sheetData>
  <sheetProtection selectLockedCells="1" selectUnlockedCells="1"/>
  <customSheetViews>
    <customSheetView guid="{B4FFAC30-8AEE-4080-8E68-C3EF05F8572A}" scale="85" showPageBreaks="1" fitToPage="1" printArea="1" view="pageBreakPreview">
      <selection activeCell="AF2" sqref="AF2:AI2"/>
      <pageMargins left="0" right="0.2" top="0" bottom="0" header="0" footer="0"/>
      <pageSetup paperSize="9" scale="74" orientation="landscape" r:id="rId1"/>
    </customSheetView>
    <customSheetView guid="{693627EA-E1BA-4DAA-9282-73EC5EF74398}" scale="68" showPageBreaks="1" zeroValues="0" fitToPage="1" printArea="1" view="pageBreakPreview" topLeftCell="A4">
      <selection activeCell="A17" sqref="A17"/>
      <pageMargins left="0" right="0.2" top="0" bottom="0" header="0" footer="0"/>
      <pageSetup paperSize="9" scale="74" orientation="landscape" r:id="rId2"/>
    </customSheetView>
    <customSheetView guid="{13512C7E-4D64-4772-B38D-5DF8639F80D8}" scale="68" showPageBreaks="1" zeroValues="0" fitToPage="1" printArea="1" view="pageBreakPreview">
      <selection activeCell="AF2" sqref="AF2:AI2"/>
      <pageMargins left="0" right="0.2" top="0" bottom="0" header="0" footer="0"/>
      <pageSetup paperSize="9" scale="74" orientation="landscape" r:id="rId3"/>
    </customSheetView>
    <customSheetView guid="{75B5E8E9-8346-4EE8-9C6C-46A38DB1C943}" scale="115" showPageBreaks="1" fitToPage="1" printArea="1" view="pageBreakPreview" topLeftCell="A19">
      <selection activeCell="R14" sqref="R14:T14"/>
      <pageMargins left="0" right="0.2" top="0" bottom="0" header="0" footer="0"/>
      <pageSetup paperSize="9" scale="71" orientation="landscape" r:id="rId4"/>
    </customSheetView>
  </customSheetViews>
  <mergeCells count="147">
    <mergeCell ref="Z16:AH19"/>
    <mergeCell ref="AF2:AI2"/>
    <mergeCell ref="M14:O14"/>
    <mergeCell ref="M13:O13"/>
    <mergeCell ref="M4:O4"/>
    <mergeCell ref="M12:O12"/>
    <mergeCell ref="M11:O11"/>
    <mergeCell ref="M10:O10"/>
    <mergeCell ref="M9:O9"/>
    <mergeCell ref="M8:O8"/>
    <mergeCell ref="S4:U4"/>
    <mergeCell ref="S5:U5"/>
    <mergeCell ref="V5:X5"/>
    <mergeCell ref="V4:X4"/>
    <mergeCell ref="M5:O5"/>
    <mergeCell ref="V12:X12"/>
    <mergeCell ref="V11:X11"/>
    <mergeCell ref="V10:X10"/>
    <mergeCell ref="S10:U10"/>
    <mergeCell ref="S11:U11"/>
    <mergeCell ref="Z5:AH8"/>
    <mergeCell ref="J4:L4"/>
    <mergeCell ref="J5:L5"/>
    <mergeCell ref="J8:L8"/>
    <mergeCell ref="V9:X9"/>
    <mergeCell ref="V8:X8"/>
    <mergeCell ref="S18:U18"/>
    <mergeCell ref="S19:U19"/>
    <mergeCell ref="S20:U20"/>
    <mergeCell ref="J20:L20"/>
    <mergeCell ref="M15:O15"/>
    <mergeCell ref="P4:R4"/>
    <mergeCell ref="P5:R5"/>
    <mergeCell ref="P8:R8"/>
    <mergeCell ref="S21:U21"/>
    <mergeCell ref="S22:U22"/>
    <mergeCell ref="S13:U13"/>
    <mergeCell ref="S14:U14"/>
    <mergeCell ref="S15:U15"/>
    <mergeCell ref="S16:U16"/>
    <mergeCell ref="S17:U17"/>
    <mergeCell ref="V22:X22"/>
    <mergeCell ref="S8:U8"/>
    <mergeCell ref="S9:U9"/>
    <mergeCell ref="V21:X21"/>
    <mergeCell ref="V20:X20"/>
    <mergeCell ref="V19:X19"/>
    <mergeCell ref="V18:X18"/>
    <mergeCell ref="V17:X17"/>
    <mergeCell ref="V16:X16"/>
    <mergeCell ref="V15:X15"/>
    <mergeCell ref="V14:X14"/>
    <mergeCell ref="V13:X13"/>
    <mergeCell ref="S12:U12"/>
    <mergeCell ref="J21:L21"/>
    <mergeCell ref="J22:L22"/>
    <mergeCell ref="J14:L14"/>
    <mergeCell ref="J15:L15"/>
    <mergeCell ref="J16:L16"/>
    <mergeCell ref="J17:L17"/>
    <mergeCell ref="J18:L18"/>
    <mergeCell ref="P19:R19"/>
    <mergeCell ref="P20:R20"/>
    <mergeCell ref="P21:R21"/>
    <mergeCell ref="P22:R22"/>
    <mergeCell ref="P14:R14"/>
    <mergeCell ref="P15:R15"/>
    <mergeCell ref="P16:R16"/>
    <mergeCell ref="P17:R17"/>
    <mergeCell ref="P18:R18"/>
    <mergeCell ref="M20:O20"/>
    <mergeCell ref="M22:O22"/>
    <mergeCell ref="M21:O21"/>
    <mergeCell ref="M19:O19"/>
    <mergeCell ref="M18:O18"/>
    <mergeCell ref="M17:O17"/>
    <mergeCell ref="M16:O16"/>
    <mergeCell ref="G20:I20"/>
    <mergeCell ref="G21:I21"/>
    <mergeCell ref="G4:I4"/>
    <mergeCell ref="G5:I5"/>
    <mergeCell ref="G8:I8"/>
    <mergeCell ref="A37:AI37"/>
    <mergeCell ref="A36:AI36"/>
    <mergeCell ref="A35:AI35"/>
    <mergeCell ref="V6:X6"/>
    <mergeCell ref="P6:R6"/>
    <mergeCell ref="B7:F7"/>
    <mergeCell ref="G7:I7"/>
    <mergeCell ref="J7:L7"/>
    <mergeCell ref="M7:O7"/>
    <mergeCell ref="P7:R7"/>
    <mergeCell ref="S7:U7"/>
    <mergeCell ref="V7:X7"/>
    <mergeCell ref="J9:L9"/>
    <mergeCell ref="J10:L10"/>
    <mergeCell ref="J11:L11"/>
    <mergeCell ref="J12:L12"/>
    <mergeCell ref="J13:L13"/>
    <mergeCell ref="G22:I22"/>
    <mergeCell ref="G14:I14"/>
    <mergeCell ref="B6:F6"/>
    <mergeCell ref="G6:I6"/>
    <mergeCell ref="J6:L6"/>
    <mergeCell ref="M6:O6"/>
    <mergeCell ref="S6:U6"/>
    <mergeCell ref="B8:F8"/>
    <mergeCell ref="G19:I19"/>
    <mergeCell ref="G15:I15"/>
    <mergeCell ref="G16:I16"/>
    <mergeCell ref="G17:I17"/>
    <mergeCell ref="G18:I18"/>
    <mergeCell ref="G9:I9"/>
    <mergeCell ref="G10:I10"/>
    <mergeCell ref="G11:I11"/>
    <mergeCell ref="G12:I12"/>
    <mergeCell ref="G13:I13"/>
    <mergeCell ref="J19:L19"/>
    <mergeCell ref="P9:R9"/>
    <mergeCell ref="P10:R10"/>
    <mergeCell ref="P11:R11"/>
    <mergeCell ref="P12:R12"/>
    <mergeCell ref="P13:R13"/>
    <mergeCell ref="A24:Q24"/>
    <mergeCell ref="S24:AI24"/>
    <mergeCell ref="Z10:AH14"/>
    <mergeCell ref="A25:Q33"/>
    <mergeCell ref="S25:AI33"/>
    <mergeCell ref="A1:AI1"/>
    <mergeCell ref="A3:L3"/>
    <mergeCell ref="M3:AI3"/>
    <mergeCell ref="B19:F19"/>
    <mergeCell ref="B20:F20"/>
    <mergeCell ref="B21:F21"/>
    <mergeCell ref="B22:F22"/>
    <mergeCell ref="B14:F14"/>
    <mergeCell ref="B15:F15"/>
    <mergeCell ref="B16:F16"/>
    <mergeCell ref="B17:F17"/>
    <mergeCell ref="B18:F18"/>
    <mergeCell ref="B9:F9"/>
    <mergeCell ref="B10:F10"/>
    <mergeCell ref="B11:F11"/>
    <mergeCell ref="B12:F12"/>
    <mergeCell ref="B13:F13"/>
    <mergeCell ref="B4:F4"/>
    <mergeCell ref="B5:F5"/>
  </mergeCells>
  <phoneticPr fontId="1"/>
  <conditionalFormatting sqref="A1:A23 A34:A1048576">
    <cfRule type="expression" dxfId="0" priority="1">
      <formula>"A1=""●"""</formula>
    </cfRule>
  </conditionalFormatting>
  <hyperlinks>
    <hyperlink ref="AA16:AG19" r:id="rId5" display="http://www.oceanlinks.co.jp/wp-content/uploads/2015/10/INFORMATION-3.pdf"/>
    <hyperlink ref="Z10:AH14" r:id="rId6" display="https://online.oceanlinks.co.jp/schedule?area=&amp;from=&amp;to="/>
    <hyperlink ref="Z5:AH8" r:id="rId7" display="https://view.officeapps.live.com/op/view.aspx?src=https%3A%2F%2Fwww.oceanlinks.co.jp%2Fwp2023%2Fwp-content%2Fuploads%2F2015%2F10%2F%25E4%25BB%2595%25E5%2590%2591%25E5%259C%25B0%25E5%2588%25A5-%25E6%25B3%25A8%25E6%2584%258F%25E4%25BA%258B%25E9%25A0%2585-%25E6%25BA%2596%25E5%2582%2599%25E4%25B8%25AD-1.xlsx&amp;wdOrigin=BROWSELINK"/>
  </hyperlinks>
  <pageMargins left="0" right="0.2" top="0" bottom="0" header="0" footer="0"/>
  <pageSetup paperSize="9" scale="73" orientation="landscape" r:id="rId8"/>
  <drawing r:id="rId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pageSetUpPr fitToPage="1"/>
  </sheetPr>
  <dimension ref="A1:AC27"/>
  <sheetViews>
    <sheetView showWhiteSpace="0" view="pageBreakPreview" zoomScale="85" zoomScaleNormal="115" zoomScaleSheetLayoutView="85" zoomScalePageLayoutView="10" workbookViewId="0">
      <selection activeCell="AM10" sqref="AM10"/>
    </sheetView>
  </sheetViews>
  <sheetFormatPr defaultColWidth="9" defaultRowHeight="12.6"/>
  <cols>
    <col min="1" max="27" width="5.6640625" style="381" customWidth="1"/>
    <col min="28" max="28" width="3.44140625" style="381" customWidth="1"/>
    <col min="29" max="16384" width="9" style="381"/>
  </cols>
  <sheetData>
    <row r="1" spans="1:29" ht="66" customHeight="1">
      <c r="A1" s="939" t="s">
        <v>211</v>
      </c>
      <c r="B1" s="939"/>
      <c r="C1" s="939"/>
      <c r="D1" s="939"/>
      <c r="E1" s="939"/>
      <c r="F1" s="939"/>
      <c r="G1" s="939"/>
      <c r="H1" s="939"/>
      <c r="I1" s="939"/>
      <c r="J1" s="939"/>
      <c r="K1" s="939"/>
      <c r="L1" s="939"/>
      <c r="M1" s="939"/>
      <c r="N1" s="939"/>
      <c r="O1" s="939"/>
      <c r="P1" s="939"/>
      <c r="Q1" s="939"/>
      <c r="R1" s="939"/>
      <c r="S1" s="939"/>
      <c r="T1" s="939"/>
      <c r="U1" s="939"/>
      <c r="V1" s="939"/>
      <c r="W1" s="939"/>
      <c r="X1" s="939"/>
      <c r="Y1" s="939"/>
      <c r="Z1" s="939"/>
      <c r="AA1" s="939"/>
      <c r="AB1" s="939"/>
      <c r="AC1" s="411"/>
    </row>
    <row r="2" spans="1:29" ht="22.2" customHeight="1">
      <c r="A2" s="418"/>
      <c r="B2" s="418"/>
      <c r="C2" s="418"/>
      <c r="D2" s="418"/>
      <c r="E2" s="418"/>
      <c r="F2" s="418"/>
      <c r="G2" s="418"/>
      <c r="H2" s="418"/>
      <c r="I2" s="418"/>
      <c r="J2" s="418"/>
      <c r="K2" s="418"/>
      <c r="L2" s="418"/>
      <c r="M2" s="418"/>
      <c r="N2" s="418"/>
      <c r="O2" s="418"/>
      <c r="P2" s="418"/>
      <c r="Q2" s="418"/>
      <c r="R2" s="418"/>
      <c r="S2" s="418"/>
      <c r="T2" s="418"/>
      <c r="U2" s="418"/>
      <c r="V2" s="418"/>
      <c r="W2" s="443" t="s">
        <v>156</v>
      </c>
      <c r="X2" s="927">
        <f ca="1">TODAY()</f>
        <v>45565</v>
      </c>
      <c r="Y2" s="927"/>
      <c r="Z2" s="927"/>
      <c r="AA2" s="927"/>
      <c r="AB2" s="419"/>
      <c r="AC2" s="419"/>
    </row>
    <row r="3" spans="1:29" ht="22.2" customHeight="1">
      <c r="A3" s="947" t="s">
        <v>53</v>
      </c>
      <c r="B3" s="947"/>
      <c r="C3" s="947"/>
      <c r="D3" s="947"/>
      <c r="E3" s="947"/>
      <c r="F3" s="947"/>
      <c r="G3" s="947"/>
      <c r="H3" s="947"/>
      <c r="I3" s="948" t="s">
        <v>141</v>
      </c>
      <c r="J3" s="948"/>
      <c r="K3" s="948"/>
      <c r="L3" s="948"/>
      <c r="M3" s="948"/>
      <c r="N3" s="948"/>
      <c r="O3" s="948"/>
      <c r="P3" s="948"/>
      <c r="Q3" s="948"/>
      <c r="R3" s="948"/>
      <c r="S3" s="948"/>
      <c r="T3" s="948"/>
      <c r="U3" s="948"/>
      <c r="V3" s="948"/>
      <c r="W3" s="948"/>
      <c r="X3" s="948"/>
      <c r="Y3" s="948"/>
      <c r="Z3" s="948"/>
      <c r="AA3" s="948"/>
    </row>
    <row r="4" spans="1:29" s="1" customFormat="1" ht="22.2" customHeight="1">
      <c r="A4" s="420" t="s">
        <v>142</v>
      </c>
      <c r="B4" s="929" t="s">
        <v>0</v>
      </c>
      <c r="C4" s="929"/>
      <c r="D4" s="929"/>
      <c r="E4" s="929"/>
      <c r="F4" s="929" t="s">
        <v>1</v>
      </c>
      <c r="G4" s="929"/>
      <c r="H4" s="929" t="s">
        <v>192</v>
      </c>
      <c r="I4" s="929"/>
      <c r="J4" s="929" t="s">
        <v>194</v>
      </c>
      <c r="K4" s="929"/>
      <c r="L4" s="929" t="s">
        <v>193</v>
      </c>
      <c r="M4" s="929"/>
      <c r="N4" s="929" t="s">
        <v>31</v>
      </c>
      <c r="O4" s="929"/>
      <c r="P4" s="929" t="s">
        <v>33</v>
      </c>
      <c r="Q4" s="929"/>
      <c r="R4" s="17"/>
      <c r="S4" s="949"/>
      <c r="T4" s="949"/>
      <c r="U4" s="949"/>
      <c r="V4" s="949"/>
      <c r="W4" s="949"/>
      <c r="X4" s="949"/>
      <c r="Y4" s="949"/>
      <c r="Z4" s="949"/>
      <c r="AA4" s="949"/>
      <c r="AB4" s="654"/>
    </row>
    <row r="5" spans="1:29" ht="22.2" customHeight="1">
      <c r="A5" s="423" t="str">
        <f>トータル!A33&amp;""</f>
        <v>▲</v>
      </c>
      <c r="B5" s="917" t="str">
        <f>トータル!B33</f>
        <v>VICTORY STAR</v>
      </c>
      <c r="C5" s="917"/>
      <c r="D5" s="917"/>
      <c r="E5" s="917"/>
      <c r="F5" s="940" t="str">
        <f>トータル!C33</f>
        <v>2433W</v>
      </c>
      <c r="G5" s="940"/>
      <c r="H5" s="920" t="str">
        <f>トータル!D33</f>
        <v>09/22-23</v>
      </c>
      <c r="I5" s="920"/>
      <c r="J5" s="941" t="str">
        <f>トータル!F33</f>
        <v>09/18</v>
      </c>
      <c r="K5" s="941"/>
      <c r="L5" s="942" t="str">
        <f>トータル!H33</f>
        <v>09/18</v>
      </c>
      <c r="M5" s="942"/>
      <c r="N5" s="920" t="str">
        <f>トータル!I33</f>
        <v>09/28</v>
      </c>
      <c r="O5" s="920"/>
      <c r="P5" s="946" t="str">
        <f>トータル!K33</f>
        <v xml:space="preserve">DAIEI </v>
      </c>
      <c r="Q5" s="940"/>
      <c r="R5" s="68"/>
      <c r="S5" s="950"/>
      <c r="T5" s="950"/>
      <c r="U5" s="950"/>
      <c r="V5" s="950"/>
      <c r="W5" s="950"/>
      <c r="X5" s="950"/>
      <c r="Y5" s="950"/>
      <c r="Z5" s="950"/>
      <c r="AA5" s="950"/>
      <c r="AB5" s="395"/>
    </row>
    <row r="6" spans="1:29" ht="22.2" customHeight="1">
      <c r="A6" s="423" t="str">
        <f>トータル!A34&amp;""</f>
        <v/>
      </c>
      <c r="B6" s="917" t="str">
        <f>トータル!B34</f>
        <v>BAL STAR</v>
      </c>
      <c r="C6" s="917"/>
      <c r="D6" s="917"/>
      <c r="E6" s="917"/>
      <c r="F6" s="940" t="str">
        <f>トータル!C34</f>
        <v>2426W</v>
      </c>
      <c r="G6" s="940"/>
      <c r="H6" s="920" t="str">
        <f>トータル!D34</f>
        <v>09/27-27</v>
      </c>
      <c r="I6" s="920"/>
      <c r="J6" s="941" t="str">
        <f>トータル!F34</f>
        <v>09/25</v>
      </c>
      <c r="K6" s="941"/>
      <c r="L6" s="942" t="str">
        <f>トータル!H34</f>
        <v>09/25</v>
      </c>
      <c r="M6" s="942"/>
      <c r="N6" s="920" t="str">
        <f>トータル!I34</f>
        <v>10/02</v>
      </c>
      <c r="O6" s="920"/>
      <c r="P6" s="946" t="str">
        <f>トータル!K34</f>
        <v xml:space="preserve">DAIEI </v>
      </c>
      <c r="Q6" s="940"/>
      <c r="R6" s="68"/>
      <c r="S6" s="950"/>
      <c r="T6" s="950"/>
      <c r="U6" s="950"/>
      <c r="V6" s="950"/>
      <c r="W6" s="950"/>
      <c r="X6" s="950"/>
      <c r="Y6" s="950"/>
      <c r="Z6" s="950"/>
      <c r="AA6" s="950"/>
      <c r="AB6" s="395"/>
    </row>
    <row r="7" spans="1:29" ht="22.2" customHeight="1">
      <c r="A7" s="423" t="str">
        <f>トータル!A35&amp;""</f>
        <v/>
      </c>
      <c r="B7" s="917" t="str">
        <f>トータル!B35</f>
        <v>VICTORY STAR</v>
      </c>
      <c r="C7" s="917"/>
      <c r="D7" s="917"/>
      <c r="E7" s="917"/>
      <c r="F7" s="940" t="str">
        <f>トータル!C35</f>
        <v>2434W</v>
      </c>
      <c r="G7" s="940"/>
      <c r="H7" s="920" t="str">
        <f>トータル!D35</f>
        <v>10/04-04</v>
      </c>
      <c r="I7" s="920"/>
      <c r="J7" s="941" t="str">
        <f>トータル!F35</f>
        <v>10/02</v>
      </c>
      <c r="K7" s="941"/>
      <c r="L7" s="942" t="str">
        <f>トータル!H35</f>
        <v>10/02</v>
      </c>
      <c r="M7" s="942"/>
      <c r="N7" s="920" t="str">
        <f>トータル!I35</f>
        <v>10/09</v>
      </c>
      <c r="O7" s="920"/>
      <c r="P7" s="946" t="str">
        <f>トータル!K35</f>
        <v xml:space="preserve">DAIEI </v>
      </c>
      <c r="Q7" s="940"/>
      <c r="R7" s="68"/>
      <c r="S7" s="950"/>
      <c r="T7" s="950"/>
      <c r="U7" s="950"/>
      <c r="V7" s="950"/>
      <c r="W7" s="950"/>
      <c r="X7" s="950"/>
      <c r="Y7" s="950"/>
      <c r="Z7" s="950"/>
      <c r="AA7" s="950"/>
      <c r="AB7" s="395"/>
    </row>
    <row r="8" spans="1:29" ht="22.2" customHeight="1">
      <c r="A8" s="423" t="str">
        <f>トータル!A36&amp;""</f>
        <v/>
      </c>
      <c r="B8" s="917" t="str">
        <f>トータル!B36</f>
        <v>TY INCHEON</v>
      </c>
      <c r="C8" s="917"/>
      <c r="D8" s="917"/>
      <c r="E8" s="917"/>
      <c r="F8" s="940" t="str">
        <f>トータル!C36</f>
        <v>2427W</v>
      </c>
      <c r="G8" s="940"/>
      <c r="H8" s="920" t="str">
        <f>トータル!D36</f>
        <v>10/11-11</v>
      </c>
      <c r="I8" s="920"/>
      <c r="J8" s="941" t="str">
        <f>トータル!F36</f>
        <v>10/09</v>
      </c>
      <c r="K8" s="941"/>
      <c r="L8" s="942" t="str">
        <f>トータル!H36</f>
        <v>10/09</v>
      </c>
      <c r="M8" s="942"/>
      <c r="N8" s="955" t="str">
        <f>トータル!I36</f>
        <v>10/16</v>
      </c>
      <c r="O8" s="956"/>
      <c r="P8" s="921" t="str">
        <f>トータル!K36</f>
        <v xml:space="preserve">DAIEI </v>
      </c>
      <c r="Q8" s="923"/>
      <c r="R8" s="68"/>
      <c r="S8" s="950"/>
      <c r="T8" s="950"/>
      <c r="U8" s="950"/>
      <c r="V8" s="950"/>
      <c r="W8" s="950"/>
      <c r="X8" s="950"/>
      <c r="Y8" s="950"/>
      <c r="Z8" s="950"/>
      <c r="AA8" s="950"/>
      <c r="AB8" s="395"/>
    </row>
    <row r="9" spans="1:29" ht="22.2" customHeight="1">
      <c r="A9" s="423" t="str">
        <f>トータル!A37&amp;""</f>
        <v/>
      </c>
      <c r="B9" s="917" t="str">
        <f>トータル!B37</f>
        <v>BAL STAR</v>
      </c>
      <c r="C9" s="917"/>
      <c r="D9" s="917"/>
      <c r="E9" s="917"/>
      <c r="F9" s="940" t="str">
        <f>トータル!C37</f>
        <v>2428W</v>
      </c>
      <c r="G9" s="940"/>
      <c r="H9" s="920" t="str">
        <f>トータル!D37</f>
        <v>10/18-18</v>
      </c>
      <c r="I9" s="920"/>
      <c r="J9" s="941" t="str">
        <f>トータル!F37</f>
        <v>10/16</v>
      </c>
      <c r="K9" s="941"/>
      <c r="L9" s="942" t="str">
        <f>トータル!H37</f>
        <v>10/16</v>
      </c>
      <c r="M9" s="942"/>
      <c r="N9" s="955" t="str">
        <f>トータル!I37</f>
        <v>10/23</v>
      </c>
      <c r="O9" s="956"/>
      <c r="P9" s="921" t="str">
        <f>トータル!K37</f>
        <v xml:space="preserve">DAIEI </v>
      </c>
      <c r="Q9" s="923"/>
      <c r="R9" s="68"/>
      <c r="S9" s="950"/>
      <c r="T9" s="950"/>
      <c r="U9" s="950"/>
      <c r="V9" s="950"/>
      <c r="W9" s="950"/>
      <c r="X9" s="950"/>
      <c r="Y9" s="950"/>
      <c r="Z9" s="950"/>
      <c r="AA9" s="950"/>
      <c r="AB9" s="395"/>
    </row>
    <row r="10" spans="1:29" ht="22.2" customHeight="1">
      <c r="A10" s="423" t="str">
        <f>トータル!A38&amp;""</f>
        <v/>
      </c>
      <c r="B10" s="917" t="str">
        <f>トータル!B38</f>
        <v>VICTORY STAR</v>
      </c>
      <c r="C10" s="917"/>
      <c r="D10" s="917"/>
      <c r="E10" s="917"/>
      <c r="F10" s="940" t="str">
        <f>トータル!C38</f>
        <v>2436W</v>
      </c>
      <c r="G10" s="940"/>
      <c r="H10" s="920" t="str">
        <f>トータル!D38</f>
        <v>10/25-25</v>
      </c>
      <c r="I10" s="920"/>
      <c r="J10" s="941" t="str">
        <f>トータル!F38</f>
        <v>10/23</v>
      </c>
      <c r="K10" s="941"/>
      <c r="L10" s="942" t="str">
        <f>トータル!H38</f>
        <v>10/23</v>
      </c>
      <c r="M10" s="942"/>
      <c r="N10" s="920" t="str">
        <f>トータル!I38</f>
        <v>10/30</v>
      </c>
      <c r="O10" s="920"/>
      <c r="P10" s="921" t="str">
        <f>トータル!K38</f>
        <v xml:space="preserve">DAIEI </v>
      </c>
      <c r="Q10" s="923"/>
      <c r="R10" s="68"/>
      <c r="S10" s="950"/>
      <c r="T10" s="950"/>
      <c r="U10" s="950"/>
      <c r="V10" s="950"/>
      <c r="W10" s="950"/>
      <c r="X10" s="950"/>
      <c r="Y10" s="950"/>
      <c r="Z10" s="950"/>
      <c r="AA10" s="950"/>
      <c r="AB10" s="395"/>
    </row>
    <row r="11" spans="1:29" ht="22.2" customHeight="1">
      <c r="A11" s="423" t="str">
        <f>トータル!A39&amp;""</f>
        <v/>
      </c>
      <c r="B11" s="917" t="str">
        <f>トータル!B39</f>
        <v>TY INCHEON</v>
      </c>
      <c r="C11" s="917"/>
      <c r="D11" s="917"/>
      <c r="E11" s="917"/>
      <c r="F11" s="940" t="str">
        <f>トータル!C39</f>
        <v>2429W</v>
      </c>
      <c r="G11" s="940"/>
      <c r="H11" s="920" t="str">
        <f>トータル!D39</f>
        <v>11/01-01</v>
      </c>
      <c r="I11" s="920"/>
      <c r="J11" s="941" t="str">
        <f>トータル!F39</f>
        <v>10/30</v>
      </c>
      <c r="K11" s="941"/>
      <c r="L11" s="942" t="str">
        <f>トータル!H39</f>
        <v>10/30</v>
      </c>
      <c r="M11" s="942"/>
      <c r="N11" s="920" t="str">
        <f>トータル!I39</f>
        <v>11/06</v>
      </c>
      <c r="O11" s="920"/>
      <c r="P11" s="921" t="str">
        <f>トータル!K39</f>
        <v xml:space="preserve">DAIEI </v>
      </c>
      <c r="Q11" s="923"/>
      <c r="R11" s="68"/>
      <c r="S11" s="950"/>
      <c r="T11" s="950"/>
      <c r="U11" s="950"/>
      <c r="V11" s="950"/>
      <c r="W11" s="950"/>
      <c r="X11" s="950"/>
      <c r="Y11" s="950"/>
      <c r="Z11" s="950"/>
      <c r="AA11" s="950"/>
      <c r="AB11" s="395"/>
    </row>
    <row r="12" spans="1:29" ht="22.2" customHeight="1">
      <c r="A12" s="424" t="str">
        <f>トータル!A40&amp;""</f>
        <v/>
      </c>
      <c r="B12" s="943" t="str">
        <f>トータル!B40</f>
        <v>BAL STAR</v>
      </c>
      <c r="C12" s="943"/>
      <c r="D12" s="943"/>
      <c r="E12" s="943"/>
      <c r="F12" s="945" t="str">
        <f>トータル!C40</f>
        <v>2430W</v>
      </c>
      <c r="G12" s="945"/>
      <c r="H12" s="944" t="str">
        <f>トータル!D40</f>
        <v>11/08-08</v>
      </c>
      <c r="I12" s="944"/>
      <c r="J12" s="954" t="str">
        <f>トータル!F40</f>
        <v>11/06</v>
      </c>
      <c r="K12" s="954"/>
      <c r="L12" s="953" t="str">
        <f>トータル!H40</f>
        <v>11/06</v>
      </c>
      <c r="M12" s="953"/>
      <c r="N12" s="944" t="str">
        <f>トータル!I40</f>
        <v>11/13</v>
      </c>
      <c r="O12" s="944"/>
      <c r="P12" s="951" t="str">
        <f>トータル!K40</f>
        <v xml:space="preserve">DAIEI </v>
      </c>
      <c r="Q12" s="952"/>
      <c r="R12" s="68"/>
      <c r="S12" s="950"/>
      <c r="T12" s="950"/>
      <c r="U12" s="950"/>
      <c r="V12" s="950"/>
      <c r="W12" s="950"/>
      <c r="X12" s="950"/>
      <c r="Y12" s="950"/>
      <c r="Z12" s="950"/>
      <c r="AA12" s="950"/>
      <c r="AB12" s="395"/>
    </row>
    <row r="13" spans="1:29" ht="10.199999999999999" customHeight="1">
      <c r="A13" s="393"/>
      <c r="F13" s="13"/>
      <c r="G13" s="13"/>
      <c r="H13" s="14"/>
      <c r="I13" s="14"/>
      <c r="J13" s="14"/>
      <c r="K13" s="14"/>
      <c r="L13" s="14"/>
      <c r="M13" s="14"/>
      <c r="N13" s="14"/>
      <c r="O13" s="14"/>
      <c r="P13" s="14"/>
      <c r="Q13" s="14"/>
      <c r="R13" s="14"/>
      <c r="S13" s="13"/>
      <c r="T13" s="395"/>
      <c r="U13" s="395"/>
      <c r="V13" s="395"/>
      <c r="W13" s="395"/>
      <c r="X13" s="395"/>
      <c r="Y13" s="395"/>
      <c r="Z13" s="395"/>
      <c r="AA13" s="395"/>
      <c r="AB13" s="395"/>
    </row>
    <row r="14" spans="1:29" ht="22.2" customHeight="1">
      <c r="A14" s="589"/>
      <c r="B14" s="589"/>
      <c r="C14" s="589"/>
      <c r="D14" s="589"/>
      <c r="E14" s="589"/>
      <c r="F14" s="589"/>
      <c r="G14" s="589"/>
      <c r="H14" s="589"/>
      <c r="I14" s="589"/>
      <c r="J14" s="589"/>
      <c r="K14" s="589"/>
      <c r="L14" s="589"/>
      <c r="M14" s="589"/>
      <c r="N14" s="426"/>
      <c r="O14" s="588"/>
      <c r="P14" s="588"/>
      <c r="Q14" s="588"/>
      <c r="R14" s="588"/>
      <c r="S14" s="588"/>
      <c r="T14" s="588"/>
      <c r="U14" s="588"/>
      <c r="V14" s="588"/>
      <c r="W14" s="588"/>
      <c r="X14" s="588"/>
      <c r="Y14" s="588"/>
      <c r="Z14" s="588"/>
      <c r="AA14" s="588"/>
      <c r="AB14" s="395"/>
    </row>
    <row r="15" spans="1:29" ht="22.2" customHeight="1">
      <c r="A15" s="587"/>
      <c r="B15" s="587"/>
      <c r="C15" s="587"/>
      <c r="D15" s="587"/>
      <c r="E15" s="587"/>
      <c r="F15" s="587"/>
      <c r="G15" s="587"/>
      <c r="H15" s="587"/>
      <c r="I15" s="587"/>
      <c r="J15" s="587"/>
      <c r="K15" s="587"/>
      <c r="L15" s="587"/>
      <c r="M15" s="587"/>
      <c r="O15" s="587"/>
      <c r="P15" s="587"/>
      <c r="Q15" s="587"/>
      <c r="R15" s="587"/>
      <c r="S15" s="587"/>
      <c r="T15" s="587"/>
      <c r="U15" s="587"/>
      <c r="V15" s="587"/>
      <c r="W15" s="587"/>
      <c r="X15" s="587"/>
      <c r="Y15" s="587"/>
      <c r="Z15" s="587"/>
      <c r="AA15" s="587"/>
      <c r="AB15" s="395"/>
    </row>
    <row r="16" spans="1:29" ht="22.2" customHeight="1">
      <c r="A16" s="587"/>
      <c r="B16" s="587"/>
      <c r="C16" s="587"/>
      <c r="D16" s="587"/>
      <c r="E16" s="587"/>
      <c r="F16" s="587"/>
      <c r="G16" s="587"/>
      <c r="H16" s="587"/>
      <c r="I16" s="587"/>
      <c r="J16" s="587"/>
      <c r="K16" s="587"/>
      <c r="L16" s="587"/>
      <c r="M16" s="587"/>
      <c r="O16" s="587"/>
      <c r="P16" s="587"/>
      <c r="Q16" s="587"/>
      <c r="R16" s="587"/>
      <c r="S16" s="587"/>
      <c r="T16" s="587"/>
      <c r="U16" s="587"/>
      <c r="V16" s="587"/>
      <c r="W16" s="587"/>
      <c r="X16" s="587"/>
      <c r="Y16" s="587"/>
      <c r="Z16" s="587"/>
      <c r="AA16" s="587"/>
      <c r="AB16" s="395"/>
    </row>
    <row r="17" spans="1:29" ht="22.2" customHeight="1">
      <c r="A17" s="587"/>
      <c r="B17" s="587"/>
      <c r="C17" s="587"/>
      <c r="D17" s="587"/>
      <c r="E17" s="587"/>
      <c r="F17" s="587"/>
      <c r="G17" s="587"/>
      <c r="H17" s="587"/>
      <c r="I17" s="587"/>
      <c r="J17" s="587"/>
      <c r="K17" s="587"/>
      <c r="L17" s="587"/>
      <c r="M17" s="587"/>
      <c r="O17" s="587"/>
      <c r="P17" s="587"/>
      <c r="Q17" s="587"/>
      <c r="R17" s="587"/>
      <c r="S17" s="587"/>
      <c r="T17" s="587"/>
      <c r="U17" s="587"/>
      <c r="V17" s="587"/>
      <c r="W17" s="587"/>
      <c r="X17" s="587"/>
      <c r="Y17" s="587"/>
      <c r="Z17" s="587"/>
      <c r="AA17" s="587"/>
      <c r="AB17" s="395"/>
    </row>
    <row r="18" spans="1:29" ht="22.2" customHeight="1">
      <c r="A18" s="587"/>
      <c r="B18" s="587"/>
      <c r="C18" s="587"/>
      <c r="D18" s="587"/>
      <c r="E18" s="587"/>
      <c r="F18" s="587"/>
      <c r="G18" s="587"/>
      <c r="H18" s="587"/>
      <c r="I18" s="587"/>
      <c r="J18" s="587"/>
      <c r="K18" s="587"/>
      <c r="L18" s="587"/>
      <c r="M18" s="587"/>
      <c r="O18" s="587"/>
      <c r="P18" s="587"/>
      <c r="Q18" s="587"/>
      <c r="R18" s="587"/>
      <c r="S18" s="587"/>
      <c r="T18" s="587"/>
      <c r="U18" s="587"/>
      <c r="V18" s="587"/>
      <c r="W18" s="587"/>
      <c r="X18" s="587"/>
      <c r="Y18" s="587"/>
      <c r="Z18" s="587"/>
      <c r="AA18" s="587"/>
      <c r="AB18" s="395"/>
    </row>
    <row r="19" spans="1:29" ht="22.2" customHeight="1">
      <c r="A19" s="587"/>
      <c r="B19" s="587"/>
      <c r="C19" s="587"/>
      <c r="D19" s="587"/>
      <c r="E19" s="587"/>
      <c r="F19" s="587"/>
      <c r="G19" s="587"/>
      <c r="H19" s="587"/>
      <c r="I19" s="587"/>
      <c r="J19" s="587"/>
      <c r="K19" s="587"/>
      <c r="L19" s="587"/>
      <c r="M19" s="587"/>
      <c r="O19" s="587"/>
      <c r="P19" s="587"/>
      <c r="Q19" s="587"/>
      <c r="R19" s="587"/>
      <c r="S19" s="587"/>
      <c r="T19" s="587"/>
      <c r="U19" s="587"/>
      <c r="V19" s="587"/>
      <c r="W19" s="587"/>
      <c r="X19" s="587"/>
      <c r="Y19" s="587"/>
      <c r="Z19" s="587"/>
      <c r="AA19" s="587"/>
      <c r="AB19" s="395"/>
    </row>
    <row r="20" spans="1:29" ht="22.2" customHeight="1">
      <c r="A20" s="587"/>
      <c r="B20" s="587"/>
      <c r="C20" s="587"/>
      <c r="D20" s="587"/>
      <c r="E20" s="587"/>
      <c r="F20" s="587"/>
      <c r="G20" s="587"/>
      <c r="H20" s="587"/>
      <c r="I20" s="587"/>
      <c r="J20" s="587"/>
      <c r="K20" s="587"/>
      <c r="L20" s="587"/>
      <c r="M20" s="587"/>
      <c r="O20" s="587"/>
      <c r="P20" s="587"/>
      <c r="Q20" s="587"/>
      <c r="R20" s="587"/>
      <c r="S20" s="587"/>
      <c r="T20" s="587"/>
      <c r="U20" s="587"/>
      <c r="V20" s="587"/>
      <c r="W20" s="587"/>
      <c r="X20" s="587"/>
      <c r="Y20" s="587"/>
      <c r="Z20" s="587"/>
      <c r="AA20" s="587"/>
    </row>
    <row r="21" spans="1:29" ht="22.2" customHeight="1">
      <c r="A21" s="587"/>
      <c r="B21" s="587"/>
      <c r="C21" s="587"/>
      <c r="D21" s="587"/>
      <c r="E21" s="587"/>
      <c r="F21" s="587"/>
      <c r="G21" s="587"/>
      <c r="H21" s="587"/>
      <c r="I21" s="587"/>
      <c r="J21" s="587"/>
      <c r="K21" s="587"/>
      <c r="L21" s="587"/>
      <c r="M21" s="587"/>
      <c r="O21" s="587"/>
      <c r="P21" s="587"/>
      <c r="Q21" s="587"/>
      <c r="R21" s="587"/>
      <c r="S21" s="587"/>
      <c r="T21" s="587"/>
      <c r="U21" s="587"/>
      <c r="V21" s="587"/>
      <c r="W21" s="587"/>
      <c r="X21" s="587"/>
      <c r="Y21" s="587"/>
      <c r="Z21" s="587"/>
      <c r="AA21" s="587"/>
    </row>
    <row r="22" spans="1:29" ht="22.2" customHeight="1">
      <c r="A22" s="587"/>
      <c r="B22" s="587"/>
      <c r="C22" s="587"/>
      <c r="D22" s="587"/>
      <c r="E22" s="587"/>
      <c r="F22" s="587"/>
      <c r="G22" s="587"/>
      <c r="H22" s="587"/>
      <c r="I22" s="587"/>
      <c r="J22" s="587"/>
      <c r="K22" s="587"/>
      <c r="L22" s="587"/>
      <c r="M22" s="587"/>
      <c r="O22" s="587"/>
      <c r="P22" s="587"/>
      <c r="Q22" s="587"/>
      <c r="R22" s="587"/>
      <c r="S22" s="587"/>
      <c r="T22" s="587"/>
      <c r="U22" s="587"/>
      <c r="V22" s="587"/>
      <c r="W22" s="587"/>
      <c r="X22" s="587"/>
      <c r="Y22" s="587"/>
      <c r="Z22" s="587"/>
      <c r="AA22" s="587"/>
    </row>
    <row r="23" spans="1:29" ht="22.2" customHeight="1">
      <c r="A23" s="587"/>
      <c r="B23" s="587"/>
      <c r="C23" s="587"/>
      <c r="D23" s="587"/>
      <c r="E23" s="587"/>
      <c r="F23" s="587"/>
      <c r="G23" s="587"/>
      <c r="H23" s="587"/>
      <c r="I23" s="587"/>
      <c r="J23" s="587"/>
      <c r="K23" s="587"/>
      <c r="L23" s="587"/>
      <c r="M23" s="587"/>
      <c r="O23" s="587"/>
      <c r="P23" s="587"/>
      <c r="Q23" s="587"/>
      <c r="R23" s="587"/>
      <c r="S23" s="587"/>
      <c r="T23" s="587"/>
      <c r="U23" s="587"/>
      <c r="V23" s="587"/>
      <c r="W23" s="587"/>
      <c r="X23" s="587"/>
      <c r="Y23" s="587"/>
      <c r="Z23" s="587"/>
      <c r="AA23" s="587"/>
    </row>
    <row r="24" spans="1:29" ht="10.199999999999999" customHeight="1"/>
    <row r="25" spans="1:29" ht="22.2" customHeight="1">
      <c r="A25" s="892" t="s">
        <v>146</v>
      </c>
      <c r="B25" s="892"/>
      <c r="C25" s="892"/>
      <c r="D25" s="892"/>
      <c r="E25" s="892"/>
      <c r="F25" s="892"/>
      <c r="G25" s="892"/>
      <c r="H25" s="892"/>
      <c r="I25" s="892"/>
      <c r="J25" s="892"/>
      <c r="K25" s="892"/>
      <c r="L25" s="892"/>
      <c r="M25" s="892"/>
      <c r="N25" s="892"/>
      <c r="O25" s="892"/>
      <c r="P25" s="892"/>
      <c r="Q25" s="892"/>
      <c r="R25" s="892"/>
      <c r="S25" s="892"/>
      <c r="T25" s="892"/>
      <c r="U25" s="892"/>
      <c r="V25" s="892"/>
      <c r="W25" s="892"/>
      <c r="X25" s="892"/>
      <c r="Y25" s="892"/>
      <c r="Z25" s="892"/>
      <c r="AA25" s="892"/>
      <c r="AB25" s="892"/>
      <c r="AC25" s="408"/>
    </row>
    <row r="26" spans="1:29" ht="22.2" customHeight="1">
      <c r="A26" s="893" t="s">
        <v>147</v>
      </c>
      <c r="B26" s="893"/>
      <c r="C26" s="893"/>
      <c r="D26" s="893"/>
      <c r="E26" s="893"/>
      <c r="F26" s="893"/>
      <c r="G26" s="893"/>
      <c r="H26" s="893"/>
      <c r="I26" s="893"/>
      <c r="J26" s="893"/>
      <c r="K26" s="893"/>
      <c r="L26" s="893"/>
      <c r="M26" s="893"/>
      <c r="N26" s="893"/>
      <c r="O26" s="893"/>
      <c r="P26" s="893"/>
      <c r="Q26" s="893"/>
      <c r="R26" s="893"/>
      <c r="S26" s="893"/>
      <c r="T26" s="893"/>
      <c r="U26" s="893"/>
      <c r="V26" s="893"/>
      <c r="W26" s="893"/>
      <c r="X26" s="893"/>
      <c r="Y26" s="893"/>
      <c r="Z26" s="893"/>
      <c r="AA26" s="893"/>
      <c r="AB26" s="893"/>
      <c r="AC26" s="409"/>
    </row>
    <row r="27" spans="1:29" ht="22.2" customHeight="1">
      <c r="A27" s="894" t="s">
        <v>148</v>
      </c>
      <c r="B27" s="894"/>
      <c r="C27" s="894"/>
      <c r="D27" s="894"/>
      <c r="E27" s="894"/>
      <c r="F27" s="894"/>
      <c r="G27" s="894"/>
      <c r="H27" s="894"/>
      <c r="I27" s="894"/>
      <c r="J27" s="894"/>
      <c r="K27" s="894"/>
      <c r="L27" s="894"/>
      <c r="M27" s="894"/>
      <c r="N27" s="894"/>
      <c r="O27" s="894"/>
      <c r="P27" s="894"/>
      <c r="Q27" s="894"/>
      <c r="R27" s="894"/>
      <c r="S27" s="894"/>
      <c r="T27" s="894"/>
      <c r="U27" s="894"/>
      <c r="V27" s="894"/>
      <c r="W27" s="894"/>
      <c r="X27" s="894"/>
      <c r="Y27" s="894"/>
      <c r="Z27" s="894"/>
      <c r="AA27" s="894"/>
      <c r="AB27" s="894"/>
      <c r="AC27" s="410"/>
    </row>
  </sheetData>
  <customSheetViews>
    <customSheetView guid="{B4FFAC30-8AEE-4080-8E68-C3EF05F8572A}" scale="85" showPageBreaks="1" fitToPage="1" printArea="1" view="pageBreakPreview">
      <selection activeCell="F8" sqref="F8:G8"/>
      <pageMargins left="0" right="0.2" top="0" bottom="0" header="0" footer="0"/>
      <pageSetup paperSize="9" scale="97" orientation="landscape" r:id="rId1"/>
    </customSheetView>
    <customSheetView guid="{693627EA-E1BA-4DAA-9282-73EC5EF74398}" scale="85" showPageBreaks="1" fitToPage="1" printArea="1" view="pageBreakPreview">
      <selection activeCell="J10" sqref="J10:K10"/>
      <pageMargins left="0" right="0.2" top="0" bottom="0" header="0" footer="0"/>
      <pageSetup paperSize="9" scale="94" orientation="landscape" r:id="rId2"/>
    </customSheetView>
    <customSheetView guid="{13512C7E-4D64-4772-B38D-5DF8639F80D8}" scale="85" showPageBreaks="1" fitToPage="1" printArea="1" view="pageBreakPreview">
      <selection activeCell="J10" sqref="J10:K10"/>
      <pageMargins left="0" right="0.2" top="0" bottom="0" header="0" footer="0"/>
      <pageSetup paperSize="9" scale="94" orientation="landscape" r:id="rId3"/>
    </customSheetView>
    <customSheetView guid="{75B5E8E9-8346-4EE8-9C6C-46A38DB1C943}" scale="115" showPageBreaks="1" fitToPage="1" printArea="1" view="pageBreakPreview">
      <selection activeCell="A7" sqref="A7"/>
      <pageMargins left="0" right="0.2" top="0" bottom="0" header="0" footer="0"/>
      <pageSetup paperSize="9" scale="95" orientation="landscape" r:id="rId4"/>
    </customSheetView>
  </customSheetViews>
  <mergeCells count="72">
    <mergeCell ref="N5:O5"/>
    <mergeCell ref="J12:K12"/>
    <mergeCell ref="J11:K11"/>
    <mergeCell ref="N8:O8"/>
    <mergeCell ref="N9:O9"/>
    <mergeCell ref="N10:O10"/>
    <mergeCell ref="J10:K10"/>
    <mergeCell ref="J9:K9"/>
    <mergeCell ref="N11:O11"/>
    <mergeCell ref="N12:O12"/>
    <mergeCell ref="L11:M11"/>
    <mergeCell ref="X2:AA2"/>
    <mergeCell ref="A3:H3"/>
    <mergeCell ref="I3:AA3"/>
    <mergeCell ref="S4:AA4"/>
    <mergeCell ref="S5:AA12"/>
    <mergeCell ref="P12:Q12"/>
    <mergeCell ref="P11:Q11"/>
    <mergeCell ref="P10:Q10"/>
    <mergeCell ref="P9:Q9"/>
    <mergeCell ref="P8:Q8"/>
    <mergeCell ref="P5:Q5"/>
    <mergeCell ref="P4:Q4"/>
    <mergeCell ref="N4:O4"/>
    <mergeCell ref="L12:M12"/>
    <mergeCell ref="L9:M9"/>
    <mergeCell ref="L10:M10"/>
    <mergeCell ref="P6:Q6"/>
    <mergeCell ref="B7:E7"/>
    <mergeCell ref="F7:G7"/>
    <mergeCell ref="H7:I7"/>
    <mergeCell ref="J7:K7"/>
    <mergeCell ref="L7:M7"/>
    <mergeCell ref="N7:O7"/>
    <mergeCell ref="N6:O6"/>
    <mergeCell ref="P7:Q7"/>
    <mergeCell ref="B9:E9"/>
    <mergeCell ref="B10:E10"/>
    <mergeCell ref="B11:E11"/>
    <mergeCell ref="L4:M4"/>
    <mergeCell ref="L5:M5"/>
    <mergeCell ref="L8:M8"/>
    <mergeCell ref="B4:E4"/>
    <mergeCell ref="B5:E5"/>
    <mergeCell ref="B8:E8"/>
    <mergeCell ref="F8:G8"/>
    <mergeCell ref="H8:I8"/>
    <mergeCell ref="J8:K8"/>
    <mergeCell ref="H9:I9"/>
    <mergeCell ref="H10:I10"/>
    <mergeCell ref="H11:I11"/>
    <mergeCell ref="H12:I12"/>
    <mergeCell ref="F9:G9"/>
    <mergeCell ref="F10:G10"/>
    <mergeCell ref="F11:G11"/>
    <mergeCell ref="F12:G12"/>
    <mergeCell ref="A1:AB1"/>
    <mergeCell ref="A25:AB25"/>
    <mergeCell ref="A26:AB26"/>
    <mergeCell ref="A27:AB27"/>
    <mergeCell ref="F4:G4"/>
    <mergeCell ref="F5:G5"/>
    <mergeCell ref="H4:I4"/>
    <mergeCell ref="H5:I5"/>
    <mergeCell ref="J5:K5"/>
    <mergeCell ref="J4:K4"/>
    <mergeCell ref="B6:E6"/>
    <mergeCell ref="F6:G6"/>
    <mergeCell ref="H6:I6"/>
    <mergeCell ref="J6:K6"/>
    <mergeCell ref="L6:M6"/>
    <mergeCell ref="B12:E12"/>
  </mergeCells>
  <phoneticPr fontId="1"/>
  <pageMargins left="0" right="0.2" top="0" bottom="0" header="0" footer="0"/>
  <pageSetup paperSize="9" scale="94" orientation="landscape" r:id="rId5"/>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68</vt:i4>
      </vt:variant>
      <vt:variant>
        <vt:lpstr>名前付き一覧</vt:lpstr>
      </vt:variant>
      <vt:variant>
        <vt:i4>64</vt:i4>
      </vt:variant>
    </vt:vector>
  </HeadingPairs>
  <TitlesOfParts>
    <vt:vector size="132" baseType="lpstr">
      <vt:lpstr>担当</vt:lpstr>
      <vt:lpstr>1.PUS【旧】</vt:lpstr>
      <vt:lpstr>2.INH【旧】</vt:lpstr>
      <vt:lpstr>3.JBA【旧】</vt:lpstr>
      <vt:lpstr>トータル</vt:lpstr>
      <vt:lpstr>目次</vt:lpstr>
      <vt:lpstr>1.PUS</vt:lpstr>
      <vt:lpstr>1.PUS　更新用</vt:lpstr>
      <vt:lpstr>2.INH</vt:lpstr>
      <vt:lpstr>2.INH 更新用</vt:lpstr>
      <vt:lpstr>3.JBA</vt:lpstr>
      <vt:lpstr>4.KLG【旧】</vt:lpstr>
      <vt:lpstr>3.JBA 更新用</vt:lpstr>
      <vt:lpstr>4.KLG</vt:lpstr>
      <vt:lpstr>5.TCG【旧】</vt:lpstr>
      <vt:lpstr>4.KLG　更新用 </vt:lpstr>
      <vt:lpstr>5.TCG</vt:lpstr>
      <vt:lpstr>5.TCG 更新用</vt:lpstr>
      <vt:lpstr>6.KHH</vt:lpstr>
      <vt:lpstr>6.KHH【旧】</vt:lpstr>
      <vt:lpstr>7.SHA【旧】</vt:lpstr>
      <vt:lpstr>6.KHH 更新用</vt:lpstr>
      <vt:lpstr>7.SHA</vt:lpstr>
      <vt:lpstr>8.TAO【旧】</vt:lpstr>
      <vt:lpstr>7.SHA 更新用</vt:lpstr>
      <vt:lpstr>9.DLC【旧】</vt:lpstr>
      <vt:lpstr>8.TAO</vt:lpstr>
      <vt:lpstr>8.TAO 更新用</vt:lpstr>
      <vt:lpstr>9.DLC</vt:lpstr>
      <vt:lpstr>9.DLC 更新用</vt:lpstr>
      <vt:lpstr>10.XIN【旧】</vt:lpstr>
      <vt:lpstr>11.NIB【旧】</vt:lpstr>
      <vt:lpstr>10.XIN </vt:lpstr>
      <vt:lpstr>10.XIN　更新用</vt:lpstr>
      <vt:lpstr>11.NIB</vt:lpstr>
      <vt:lpstr>11.NIB 更新用</vt:lpstr>
      <vt:lpstr>12.XIA</vt:lpstr>
      <vt:lpstr>12.XIA 更新用</vt:lpstr>
      <vt:lpstr>12.XIA【旧】</vt:lpstr>
      <vt:lpstr>13.HKG【旧】</vt:lpstr>
      <vt:lpstr>13.HKG</vt:lpstr>
      <vt:lpstr>14.SIN【旧】</vt:lpstr>
      <vt:lpstr>13.HKG 更新用</vt:lpstr>
      <vt:lpstr>14.SIN</vt:lpstr>
      <vt:lpstr>15.JKT【旧】</vt:lpstr>
      <vt:lpstr>14.SIN 更新用</vt:lpstr>
      <vt:lpstr>15.JKT</vt:lpstr>
      <vt:lpstr>16.PKG【旧】</vt:lpstr>
      <vt:lpstr>15.JKT 更新用</vt:lpstr>
      <vt:lpstr>16.PKG</vt:lpstr>
      <vt:lpstr>17.MNL【旧】</vt:lpstr>
      <vt:lpstr>16.PKG　更新用</vt:lpstr>
      <vt:lpstr>17.MNL</vt:lpstr>
      <vt:lpstr>18.HCH【旧】</vt:lpstr>
      <vt:lpstr>17.MNL 更新用</vt:lpstr>
      <vt:lpstr>19.HPH【旧】</vt:lpstr>
      <vt:lpstr>18.HCH</vt:lpstr>
      <vt:lpstr>18.HCH 更新用</vt:lpstr>
      <vt:lpstr>19.HPH</vt:lpstr>
      <vt:lpstr>20.BKK【旧】</vt:lpstr>
      <vt:lpstr>19.HPH 更新用</vt:lpstr>
      <vt:lpstr>20.BKK</vt:lpstr>
      <vt:lpstr>21.LCB【旧】</vt:lpstr>
      <vt:lpstr>20.BKK 更新用</vt:lpstr>
      <vt:lpstr>21.LCB</vt:lpstr>
      <vt:lpstr>21.LCB 更新用</vt:lpstr>
      <vt:lpstr>22.LAT【旧】</vt:lpstr>
      <vt:lpstr>22.LAT</vt:lpstr>
      <vt:lpstr>'1.PUS'!Print_Area</vt:lpstr>
      <vt:lpstr>'1.PUS　更新用'!Print_Area</vt:lpstr>
      <vt:lpstr>'1.PUS【旧】'!Print_Area</vt:lpstr>
      <vt:lpstr>'10.XIN '!Print_Area</vt:lpstr>
      <vt:lpstr>'10.XIN　更新用'!Print_Area</vt:lpstr>
      <vt:lpstr>'10.XIN【旧】'!Print_Area</vt:lpstr>
      <vt:lpstr>'11.NIB 更新用'!Print_Area</vt:lpstr>
      <vt:lpstr>'11.NIB【旧】'!Print_Area</vt:lpstr>
      <vt:lpstr>'12.XIA'!Print_Area</vt:lpstr>
      <vt:lpstr>'12.XIA 更新用'!Print_Area</vt:lpstr>
      <vt:lpstr>'12.XIA【旧】'!Print_Area</vt:lpstr>
      <vt:lpstr>'13.HKG'!Print_Area</vt:lpstr>
      <vt:lpstr>'13.HKG 更新用'!Print_Area</vt:lpstr>
      <vt:lpstr>'13.HKG【旧】'!Print_Area</vt:lpstr>
      <vt:lpstr>'14.SIN'!Print_Area</vt:lpstr>
      <vt:lpstr>'14.SIN 更新用'!Print_Area</vt:lpstr>
      <vt:lpstr>'14.SIN【旧】'!Print_Area</vt:lpstr>
      <vt:lpstr>'15.JKT'!Print_Area</vt:lpstr>
      <vt:lpstr>'15.JKT 更新用'!Print_Area</vt:lpstr>
      <vt:lpstr>'15.JKT【旧】'!Print_Area</vt:lpstr>
      <vt:lpstr>'16.PKG'!Print_Area</vt:lpstr>
      <vt:lpstr>'16.PKG　更新用'!Print_Area</vt:lpstr>
      <vt:lpstr>'16.PKG【旧】'!Print_Area</vt:lpstr>
      <vt:lpstr>'17.MNL'!Print_Area</vt:lpstr>
      <vt:lpstr>'17.MNL 更新用'!Print_Area</vt:lpstr>
      <vt:lpstr>'17.MNL【旧】'!Print_Area</vt:lpstr>
      <vt:lpstr>'18.HCH'!Print_Area</vt:lpstr>
      <vt:lpstr>'18.HCH 更新用'!Print_Area</vt:lpstr>
      <vt:lpstr>'18.HCH【旧】'!Print_Area</vt:lpstr>
      <vt:lpstr>'19.HPH'!Print_Area</vt:lpstr>
      <vt:lpstr>'19.HPH 更新用'!Print_Area</vt:lpstr>
      <vt:lpstr>'19.HPH【旧】'!Print_Area</vt:lpstr>
      <vt:lpstr>'2.INH'!Print_Area</vt:lpstr>
      <vt:lpstr>'2.INH 更新用'!Print_Area</vt:lpstr>
      <vt:lpstr>'2.INH【旧】'!Print_Area</vt:lpstr>
      <vt:lpstr>'20.BKK'!Print_Area</vt:lpstr>
      <vt:lpstr>'20.BKK【旧】'!Print_Area</vt:lpstr>
      <vt:lpstr>'21.LCB'!Print_Area</vt:lpstr>
      <vt:lpstr>'21.LCB 更新用'!Print_Area</vt:lpstr>
      <vt:lpstr>'21.LCB【旧】'!Print_Area</vt:lpstr>
      <vt:lpstr>'22.LAT'!Print_Area</vt:lpstr>
      <vt:lpstr>'22.LAT【旧】'!Print_Area</vt:lpstr>
      <vt:lpstr>'3.JBA'!Print_Area</vt:lpstr>
      <vt:lpstr>'3.JBA 更新用'!Print_Area</vt:lpstr>
      <vt:lpstr>'3.JBA【旧】'!Print_Area</vt:lpstr>
      <vt:lpstr>'4.KLG'!Print_Area</vt:lpstr>
      <vt:lpstr>'4.KLG　更新用 '!Print_Area</vt:lpstr>
      <vt:lpstr>'4.KLG【旧】'!Print_Area</vt:lpstr>
      <vt:lpstr>'5.TCG'!Print_Area</vt:lpstr>
      <vt:lpstr>'5.TCG 更新用'!Print_Area</vt:lpstr>
      <vt:lpstr>'5.TCG【旧】'!Print_Area</vt:lpstr>
      <vt:lpstr>'6.KHH'!Print_Area</vt:lpstr>
      <vt:lpstr>'6.KHH 更新用'!Print_Area</vt:lpstr>
      <vt:lpstr>'6.KHH【旧】'!Print_Area</vt:lpstr>
      <vt:lpstr>'7.SHA'!Print_Area</vt:lpstr>
      <vt:lpstr>'7.SHA 更新用'!Print_Area</vt:lpstr>
      <vt:lpstr>'7.SHA【旧】'!Print_Area</vt:lpstr>
      <vt:lpstr>'8.TAO'!Print_Area</vt:lpstr>
      <vt:lpstr>'8.TAO 更新用'!Print_Area</vt:lpstr>
      <vt:lpstr>'8.TAO【旧】'!Print_Area</vt:lpstr>
      <vt:lpstr>'9.DLC'!Print_Area</vt:lpstr>
      <vt:lpstr>'9.DLC 更新用'!Print_Area</vt:lpstr>
      <vt:lpstr>'9.DLC【旧】'!Print_Area</vt:lpstr>
      <vt:lpstr>目次!Print_Area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本社共有</cp:lastModifiedBy>
  <cp:lastPrinted>2024-09-27T09:58:55Z</cp:lastPrinted>
  <dcterms:created xsi:type="dcterms:W3CDTF">2020-03-25T13:15:19Z</dcterms:created>
  <dcterms:modified xsi:type="dcterms:W3CDTF">2024-09-30T02:27:52Z</dcterms:modified>
</cp:coreProperties>
</file>